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6960" activeTab="0"/>
  </bookViews>
  <sheets>
    <sheet name="１５８" sheetId="1" r:id="rId1"/>
    <sheet name="１５９" sheetId="2" r:id="rId2"/>
    <sheet name="１６０" sheetId="3" r:id="rId3"/>
    <sheet name="１６１" sheetId="4" r:id="rId4"/>
    <sheet name="１６２" sheetId="5" r:id="rId5"/>
    <sheet name="１６３" sheetId="6" r:id="rId6"/>
    <sheet name="１６４" sheetId="7" r:id="rId7"/>
  </sheets>
  <definedNames/>
  <calcPr fullCalcOnLoad="1"/>
</workbook>
</file>

<file path=xl/sharedStrings.xml><?xml version="1.0" encoding="utf-8"?>
<sst xmlns="http://schemas.openxmlformats.org/spreadsheetml/2006/main" count="774" uniqueCount="576">
  <si>
    <t>県税</t>
  </si>
  <si>
    <t>　普通税</t>
  </si>
  <si>
    <t>　目的税</t>
  </si>
  <si>
    <t>地方譲与税</t>
  </si>
  <si>
    <t>　地方道路譲与税</t>
  </si>
  <si>
    <t>　石油ガス譲与税</t>
  </si>
  <si>
    <t>　航空機燃料譲与税</t>
  </si>
  <si>
    <t>地方交付税</t>
  </si>
  <si>
    <t>　地方交付税</t>
  </si>
  <si>
    <t>交通安全対策特別交付金</t>
  </si>
  <si>
    <t>　交通安全対策特別交付金</t>
  </si>
  <si>
    <t>分担金及び負担金</t>
  </si>
  <si>
    <t>　負担金</t>
  </si>
  <si>
    <t>使用料及び手数料</t>
  </si>
  <si>
    <t>　使用料</t>
  </si>
  <si>
    <t>　手数料</t>
  </si>
  <si>
    <t>国庫支出金</t>
  </si>
  <si>
    <t>　国庫負担金</t>
  </si>
  <si>
    <t>　国庫補助金</t>
  </si>
  <si>
    <t>　委託金</t>
  </si>
  <si>
    <t>財産収入</t>
  </si>
  <si>
    <t>　財産運用収入</t>
  </si>
  <si>
    <t>　財産売払収入</t>
  </si>
  <si>
    <t>寄附金</t>
  </si>
  <si>
    <t>　寄附金</t>
  </si>
  <si>
    <t>繰入金</t>
  </si>
  <si>
    <t>　特別会計繰入金</t>
  </si>
  <si>
    <t>　基金繰入金</t>
  </si>
  <si>
    <t>諸収入</t>
  </si>
  <si>
    <t>県債</t>
  </si>
  <si>
    <t>　県債</t>
  </si>
  <si>
    <t>繰越金</t>
  </si>
  <si>
    <t>　繰越金</t>
  </si>
  <si>
    <t>資料：県出納局会計課「岡山県歳入歳出決算書」</t>
  </si>
  <si>
    <t>年　度　・　款　項</t>
  </si>
  <si>
    <t>予算現額</t>
  </si>
  <si>
    <t>収入済額</t>
  </si>
  <si>
    <t>不納欠損額</t>
  </si>
  <si>
    <t>収入未済額</t>
  </si>
  <si>
    <t>調　定　額</t>
  </si>
  <si>
    <t>議会費</t>
  </si>
  <si>
    <t>　議会費</t>
  </si>
  <si>
    <t>総務費</t>
  </si>
  <si>
    <t>　総務管理費</t>
  </si>
  <si>
    <t>　企画費</t>
  </si>
  <si>
    <t>　地方振興費</t>
  </si>
  <si>
    <t>　徴税費</t>
  </si>
  <si>
    <t>　市町村振興費</t>
  </si>
  <si>
    <t>　選挙費</t>
  </si>
  <si>
    <t>　統計調査費</t>
  </si>
  <si>
    <t>　県民生活費</t>
  </si>
  <si>
    <t>　防災費</t>
  </si>
  <si>
    <t>　環境費</t>
  </si>
  <si>
    <t>　人事委員会費</t>
  </si>
  <si>
    <t>　監査委員費</t>
  </si>
  <si>
    <t>民生費</t>
  </si>
  <si>
    <t>　社会福祉費</t>
  </si>
  <si>
    <t>　児童福祉費</t>
  </si>
  <si>
    <t>　生活保護費</t>
  </si>
  <si>
    <t>　災害救助費</t>
  </si>
  <si>
    <t>衛生費</t>
  </si>
  <si>
    <t>　公衆衛生費</t>
  </si>
  <si>
    <t>　環境衛生費</t>
  </si>
  <si>
    <t>　保健所費</t>
  </si>
  <si>
    <t>　医薬費</t>
  </si>
  <si>
    <t>労働費</t>
  </si>
  <si>
    <t>　労政費</t>
  </si>
  <si>
    <t>　職業訓練費</t>
  </si>
  <si>
    <t>　労働委員会費</t>
  </si>
  <si>
    <t>農林水産業費</t>
  </si>
  <si>
    <t>　農業費</t>
  </si>
  <si>
    <t>　畜産業費</t>
  </si>
  <si>
    <t>　農地費</t>
  </si>
  <si>
    <t>　林業費</t>
  </si>
  <si>
    <t>　水産業費</t>
  </si>
  <si>
    <t>商工費</t>
  </si>
  <si>
    <t>　商業費</t>
  </si>
  <si>
    <t>　工鉱業費</t>
  </si>
  <si>
    <t>　観光費</t>
  </si>
  <si>
    <t>土木費</t>
  </si>
  <si>
    <t>　土木管理費</t>
  </si>
  <si>
    <t>　道路橋りょう費</t>
  </si>
  <si>
    <t>　河川海岸費</t>
  </si>
  <si>
    <t>　港湾費</t>
  </si>
  <si>
    <t>　都市計画費</t>
  </si>
  <si>
    <t>　住宅費</t>
  </si>
  <si>
    <t>警察費</t>
  </si>
  <si>
    <t>　警察管理費</t>
  </si>
  <si>
    <t>　警察活動費</t>
  </si>
  <si>
    <t>教育費</t>
  </si>
  <si>
    <t>　教育総務費</t>
  </si>
  <si>
    <t>　小学校費</t>
  </si>
  <si>
    <t>　中学校費</t>
  </si>
  <si>
    <t>　高等学校費</t>
  </si>
  <si>
    <t>　特殊学校費</t>
  </si>
  <si>
    <t>　大学費</t>
  </si>
  <si>
    <t>　社会教育費</t>
  </si>
  <si>
    <t>　保健体育費</t>
  </si>
  <si>
    <t>災害復旧費</t>
  </si>
  <si>
    <t>　農林水産施設災害復旧費</t>
  </si>
  <si>
    <t>　土木施設災害復旧費</t>
  </si>
  <si>
    <t>公債費</t>
  </si>
  <si>
    <t>　公債費</t>
  </si>
  <si>
    <t>諸支出金</t>
  </si>
  <si>
    <t>　利子割交付金</t>
  </si>
  <si>
    <t>　ゴルフ場利用税交付金</t>
  </si>
  <si>
    <t>　自動車取得税交付金</t>
  </si>
  <si>
    <t>　利子割精算金</t>
  </si>
  <si>
    <t>　特別地方消費税交付金</t>
  </si>
  <si>
    <t>予備費</t>
  </si>
  <si>
    <t>　予備費</t>
  </si>
  <si>
    <t>当初予算額</t>
  </si>
  <si>
    <t>支出済額</t>
  </si>
  <si>
    <t>年　度　・　款　項</t>
  </si>
  <si>
    <t>岡山県母子寡婦福祉資金貸付金</t>
  </si>
  <si>
    <t>岡山県心身障害者扶養共済制度</t>
  </si>
  <si>
    <t>岡山県農業改良資金貸付金</t>
  </si>
  <si>
    <t>岡山県営食肉地方卸売市場</t>
  </si>
  <si>
    <t>岡山県造林事業</t>
  </si>
  <si>
    <t>岡山県林業改善資金貸付金</t>
  </si>
  <si>
    <t>岡山県沿岸漁業改善資金貸付金</t>
  </si>
  <si>
    <t>岡山県公共用地等取得事業</t>
  </si>
  <si>
    <t>岡山県後楽園</t>
  </si>
  <si>
    <t>岡山県港湾整備事業</t>
  </si>
  <si>
    <t>岡山県流域下水道事業</t>
  </si>
  <si>
    <t>岡山県立高等学校実習経営</t>
  </si>
  <si>
    <t>岡山県収入証紙等</t>
  </si>
  <si>
    <t>年　度　・　種　別</t>
  </si>
  <si>
    <t>予算現額</t>
  </si>
  <si>
    <t>歳入歳出
差引残額</t>
  </si>
  <si>
    <t>歳　　　　　　　　　入</t>
  </si>
  <si>
    <t>調 定 額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</si>
  <si>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</si>
  <si>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</si>
  <si>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</si>
  <si>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</si>
  <si>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</si>
  <si>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</si>
  <si>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</si>
  <si>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</si>
  <si>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</si>
  <si>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</si>
  <si>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　</t>
  </si>
  <si>
    <t>御津町</t>
  </si>
  <si>
    <t>建部町</t>
  </si>
  <si>
    <t>加茂川町</t>
  </si>
  <si>
    <t>赤　磐　郡　</t>
  </si>
  <si>
    <t>瀬戸町</t>
  </si>
  <si>
    <t>山陽町</t>
  </si>
  <si>
    <t>赤坂町</t>
  </si>
  <si>
    <t>熊山町</t>
  </si>
  <si>
    <t>吉井町</t>
  </si>
  <si>
    <t>和　気　郡　</t>
  </si>
  <si>
    <t>日生町</t>
  </si>
  <si>
    <t>吉永町</t>
  </si>
  <si>
    <t>佐伯町</t>
  </si>
  <si>
    <t>和気町</t>
  </si>
  <si>
    <t>邑　久　郡　</t>
  </si>
  <si>
    <t>牛窓町</t>
  </si>
  <si>
    <t>邑久町</t>
  </si>
  <si>
    <t>長船町</t>
  </si>
  <si>
    <t>児　島　郡　</t>
  </si>
  <si>
    <t>灘崎町</t>
  </si>
  <si>
    <t>都　窪　郡　</t>
  </si>
  <si>
    <t>早島町</t>
  </si>
  <si>
    <t>山手村</t>
  </si>
  <si>
    <t>清音村</t>
  </si>
  <si>
    <t>浅　口　郡　</t>
  </si>
  <si>
    <t>船穂町</t>
  </si>
  <si>
    <t>金光町</t>
  </si>
  <si>
    <t>鴨方町</t>
  </si>
  <si>
    <t>寄島町</t>
  </si>
  <si>
    <t>里庄町</t>
  </si>
  <si>
    <t>小　田　郡　</t>
  </si>
  <si>
    <t>矢掛町</t>
  </si>
  <si>
    <t>美星町</t>
  </si>
  <si>
    <t>後　月　郡　</t>
  </si>
  <si>
    <t>芳井町</t>
  </si>
  <si>
    <t>吉　備　郡　</t>
  </si>
  <si>
    <t>真備町</t>
  </si>
  <si>
    <t>上　房　郡　</t>
  </si>
  <si>
    <t>有漢町</t>
  </si>
  <si>
    <t>北房町</t>
  </si>
  <si>
    <t>賀陽町</t>
  </si>
  <si>
    <t>川　上　郡　</t>
  </si>
  <si>
    <t>成羽町</t>
  </si>
  <si>
    <t>川上町</t>
  </si>
  <si>
    <t>備中町</t>
  </si>
  <si>
    <t>阿　哲　郡　</t>
  </si>
  <si>
    <t>大佐町</t>
  </si>
  <si>
    <t>神郷町</t>
  </si>
  <si>
    <t>哲多町</t>
  </si>
  <si>
    <t>哲西町</t>
  </si>
  <si>
    <t>真　庭　郡　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</si>
  <si>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</si>
  <si>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</si>
  <si>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</si>
  <si>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</si>
  <si>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</si>
  <si>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</si>
  <si>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</si>
  <si>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</si>
  <si>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</si>
  <si>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　</t>
  </si>
  <si>
    <t>加茂町</t>
  </si>
  <si>
    <t>富村</t>
  </si>
  <si>
    <t>奥津町</t>
  </si>
  <si>
    <t>上齋原村</t>
  </si>
  <si>
    <t>阿波村</t>
  </si>
  <si>
    <t>鏡野町</t>
  </si>
  <si>
    <t>勝　田　郡　</t>
  </si>
  <si>
    <t>勝田町</t>
  </si>
  <si>
    <t>勝央町</t>
  </si>
  <si>
    <t>奈義町</t>
  </si>
  <si>
    <t>勝北町</t>
  </si>
  <si>
    <t>英　田　郡　</t>
  </si>
  <si>
    <t>大原町</t>
  </si>
  <si>
    <t>東粟倉村</t>
  </si>
  <si>
    <t>西粟倉村</t>
  </si>
  <si>
    <t>美作町</t>
  </si>
  <si>
    <t>作東町</t>
  </si>
  <si>
    <t>英田町</t>
  </si>
  <si>
    <t>久　米　郡　</t>
  </si>
  <si>
    <t>中央町</t>
  </si>
  <si>
    <t>旭町</t>
  </si>
  <si>
    <t>久米南町</t>
  </si>
  <si>
    <t>久米町</t>
  </si>
  <si>
    <t>柵原町</t>
  </si>
  <si>
    <t>資料：県市町村課「岡山県市町村年報」</t>
  </si>
  <si>
    <t>総　　額</t>
  </si>
  <si>
    <t>市　　　計</t>
  </si>
  <si>
    <t>郡　　　計</t>
  </si>
  <si>
    <t>公 債 費</t>
  </si>
  <si>
    <t>維持補修費</t>
  </si>
  <si>
    <t>人 件 費</t>
  </si>
  <si>
    <t>物 件 費</t>
  </si>
  <si>
    <t>扶 助 費
補助費等</t>
  </si>
  <si>
    <t>災害復旧
事 業 費</t>
  </si>
  <si>
    <t>積 立 金</t>
  </si>
  <si>
    <t>投資及び
出 資 金</t>
  </si>
  <si>
    <t>貸 付 金</t>
  </si>
  <si>
    <t>繰 出 金</t>
  </si>
  <si>
    <t>前年度繰上
充  用  金</t>
  </si>
  <si>
    <t>年  　度
市 町 村</t>
  </si>
  <si>
    <r>
      <t xml:space="preserve">普通建設
事 業 費
</t>
    </r>
    <r>
      <rPr>
        <sz val="6"/>
        <rFont val="ＭＳ 明朝"/>
        <family val="1"/>
      </rPr>
      <t>(失業対策事業費
　　　　 を含む)</t>
    </r>
  </si>
  <si>
    <t>市町村</t>
  </si>
  <si>
    <t>市 町 村</t>
  </si>
  <si>
    <t>市 町 村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</si>
  <si>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</si>
  <si>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</si>
  <si>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</si>
  <si>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</si>
  <si>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</si>
  <si>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</si>
  <si>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</si>
  <si>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</si>
  <si>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</si>
  <si>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</si>
  <si>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御 津 郡　</t>
  </si>
  <si>
    <t>　御 津 町</t>
  </si>
  <si>
    <t>　建 部 町</t>
  </si>
  <si>
    <t>　加茂川町</t>
  </si>
  <si>
    <t>赤 磐 郡　</t>
  </si>
  <si>
    <t>　瀬 戸 町</t>
  </si>
  <si>
    <t>　山 陽 町</t>
  </si>
  <si>
    <t>　赤 坂 町</t>
  </si>
  <si>
    <t>　熊 山 町</t>
  </si>
  <si>
    <t>　吉 井 町</t>
  </si>
  <si>
    <t>和 気 郡　</t>
  </si>
  <si>
    <t>　日 生 町</t>
  </si>
  <si>
    <t>　吉 永 町</t>
  </si>
  <si>
    <t>　佐 伯 町</t>
  </si>
  <si>
    <t>　和 気 町</t>
  </si>
  <si>
    <t>邑 久 郡　</t>
  </si>
  <si>
    <t>　牛 窓 町</t>
  </si>
  <si>
    <t>　邑 久 町</t>
  </si>
  <si>
    <t>　長 船 町</t>
  </si>
  <si>
    <t>児 島 郡　</t>
  </si>
  <si>
    <t>　灘 崎 町</t>
  </si>
  <si>
    <t>都 窪 郡　</t>
  </si>
  <si>
    <t>　早 島 町</t>
  </si>
  <si>
    <t>　山 手 村</t>
  </si>
  <si>
    <t>　清 音 村</t>
  </si>
  <si>
    <t>浅 口 郡</t>
  </si>
  <si>
    <t>　船 穂 町</t>
  </si>
  <si>
    <t>　金 光 町</t>
  </si>
  <si>
    <t>　鴨 方 町</t>
  </si>
  <si>
    <t>　寄 島 町</t>
  </si>
  <si>
    <t>　里 庄 町</t>
  </si>
  <si>
    <t>小 田 郡　</t>
  </si>
  <si>
    <t>　矢 掛 町</t>
  </si>
  <si>
    <t>　美 星 町</t>
  </si>
  <si>
    <t>後 月 郡　</t>
  </si>
  <si>
    <t>　芳 井 町</t>
  </si>
  <si>
    <t>吉 備 郡　</t>
  </si>
  <si>
    <t>　真 備 町</t>
  </si>
  <si>
    <t>上 房 郡　</t>
  </si>
  <si>
    <t>　有 漢 町</t>
  </si>
  <si>
    <t>　北 房 町</t>
  </si>
  <si>
    <t>　賀 陽 町</t>
  </si>
  <si>
    <t>川 上 郡　</t>
  </si>
  <si>
    <t>　成 羽 町</t>
  </si>
  <si>
    <t>　川 上 町</t>
  </si>
  <si>
    <t>　備 中 町</t>
  </si>
  <si>
    <t>阿 哲 郡　</t>
  </si>
  <si>
    <t>　大 佐 町</t>
  </si>
  <si>
    <t>　神 郷 町</t>
  </si>
  <si>
    <t>　哲 多 町</t>
  </si>
  <si>
    <t>　哲 西 町</t>
  </si>
  <si>
    <t>真 庭 郡　</t>
  </si>
  <si>
    <t>　勝 山 町</t>
  </si>
  <si>
    <t>　落 合 町</t>
  </si>
  <si>
    <t>　湯 原 町</t>
  </si>
  <si>
    <t>　久 世 町</t>
  </si>
  <si>
    <t>　美 甘 村</t>
  </si>
  <si>
    <t>　新 庄 村</t>
  </si>
  <si>
    <t>　川 上 村</t>
  </si>
  <si>
    <t>　八 束 村</t>
  </si>
  <si>
    <t>　中 和 村</t>
  </si>
  <si>
    <t>苫 田 郡　</t>
  </si>
  <si>
    <t>　加 茂 町</t>
  </si>
  <si>
    <t>　富    村</t>
  </si>
  <si>
    <t>　奥 津 町</t>
  </si>
  <si>
    <t>　上齋原村</t>
  </si>
  <si>
    <t>　阿 波 村</t>
  </si>
  <si>
    <t>　鏡 野 町</t>
  </si>
  <si>
    <t>勝 田 郡　</t>
  </si>
  <si>
    <t>　勝 田 町</t>
  </si>
  <si>
    <t>　勝 央 町</t>
  </si>
  <si>
    <t>　奈 義 町</t>
  </si>
  <si>
    <t>　勝 北 町</t>
  </si>
  <si>
    <t xml:space="preserve">     </t>
  </si>
  <si>
    <t>英 田 郡　</t>
  </si>
  <si>
    <t>　大 原 町</t>
  </si>
  <si>
    <t>　東粟倉村</t>
  </si>
  <si>
    <t>　西粟倉村</t>
  </si>
  <si>
    <t>　美 作 町</t>
  </si>
  <si>
    <t>　作 東 町</t>
  </si>
  <si>
    <t>　英 田 町</t>
  </si>
  <si>
    <t>久 米 郡　</t>
  </si>
  <si>
    <t>　中 央 町</t>
  </si>
  <si>
    <t>　旭    町</t>
  </si>
  <si>
    <t>　久米南町</t>
  </si>
  <si>
    <t>　久 米 町</t>
  </si>
  <si>
    <t>　柵 原 町</t>
  </si>
  <si>
    <t>財政力
指　数</t>
  </si>
  <si>
    <t>うち　　
依存財源
の 割 合</t>
  </si>
  <si>
    <t>うち　　
市町村税
の 割 合</t>
  </si>
  <si>
    <t>うち
義 務 的
経    費</t>
  </si>
  <si>
    <t>うち
投 資 的
経    費</t>
  </si>
  <si>
    <t>うち
消 費 的
経    費</t>
  </si>
  <si>
    <t>年　  度
市 町 村</t>
  </si>
  <si>
    <t>款　          項</t>
  </si>
  <si>
    <t>歳 入 歳 出 差 引 残 高</t>
  </si>
  <si>
    <t>千円</t>
  </si>
  <si>
    <t>％</t>
  </si>
  <si>
    <t>歳　　　　　　　入</t>
  </si>
  <si>
    <t>歳　　　　　　　　　出</t>
  </si>
  <si>
    <t>歳　　　　　　　　　　出</t>
  </si>
  <si>
    <t>年度</t>
  </si>
  <si>
    <t>地方消費税清算金</t>
  </si>
  <si>
    <t>　地方消費税清算金</t>
  </si>
  <si>
    <t>　地方消費税交付金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</si>
  <si>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</si>
  <si>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</si>
  <si>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</si>
  <si>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</si>
  <si>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</si>
  <si>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</si>
  <si>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</si>
  <si>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</si>
  <si>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</si>
  <si>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</si>
  <si>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</si>
  <si>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</si>
  <si>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</si>
  <si>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</si>
  <si>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</si>
  <si>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</si>
  <si>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</si>
  <si>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</si>
  <si>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</si>
  <si>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</si>
  <si>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</si>
  <si>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</si>
  <si>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</si>
  <si>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</si>
  <si>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</si>
  <si>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</si>
  <si>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</si>
  <si>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</si>
  <si>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</si>
  <si>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</si>
  <si>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</si>
  <si>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</si>
  <si>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</si>
  <si>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</si>
  <si>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</si>
  <si>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</si>
  <si>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</si>
  <si>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</si>
  <si>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</si>
  <si>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</si>
  <si>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</si>
  <si>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　一般施設災害復旧費</t>
  </si>
  <si>
    <t>地方特例交付金</t>
  </si>
  <si>
    <t>　地方特例交付金</t>
  </si>
  <si>
    <t>　　資料：県出納局会計課「岡山県歳入歳出決算書」「岡山県決算付属書」</t>
  </si>
  <si>
    <t>　資料：県出納局会計課「岡山県歳入歳出決算書」「決算説明書」</t>
  </si>
  <si>
    <t>岡山県農業総合センター農業試験場実験農場</t>
  </si>
  <si>
    <t>不納欠損額</t>
  </si>
  <si>
    <t>岡山県用品調達</t>
  </si>
  <si>
    <t>郡　　　計</t>
  </si>
  <si>
    <r>
      <t>1</t>
    </r>
    <r>
      <rPr>
        <sz val="9"/>
        <rFont val="ＭＳ ゴシック"/>
        <family val="3"/>
      </rPr>
      <t>2</t>
    </r>
  </si>
  <si>
    <t>240　　財　　　政</t>
  </si>
  <si>
    <t>242　　財　　　政</t>
  </si>
  <si>
    <t>244　　財　　　政</t>
  </si>
  <si>
    <t>財　　　政　　245</t>
  </si>
  <si>
    <t>246　　財　　　政</t>
  </si>
  <si>
    <t>18　　財　 　　　　 政　　　</t>
  </si>
  <si>
    <t>　 ２　収入済額欄の△印は過納額を示す。</t>
  </si>
  <si>
    <t xml:space="preserve"> 　３　諸収入は延滞金・加算金及び過料、県預金利子、公営企業貸付金元利収入、貸付金元利収入、受託事業収入、収益事業収入、利子割精算金収入、雑入の計である。</t>
  </si>
  <si>
    <t>注)１　千円未満は四捨五入しているので、計と内訳は一致しない。</t>
  </si>
  <si>
    <t>（単位　千円）</t>
  </si>
  <si>
    <t>注）千円未満は四捨五入している。</t>
  </si>
  <si>
    <t>（単位　千円）　　</t>
  </si>
  <si>
    <t>　普通会計歳出（目的別)</t>
  </si>
  <si>
    <t>　普通会計歳出（性質別)　</t>
  </si>
  <si>
    <r>
      <t>　普通会計歳出（性質別)　</t>
    </r>
    <r>
      <rPr>
        <sz val="12"/>
        <rFont val="ＭＳ 明朝"/>
        <family val="1"/>
      </rPr>
      <t>（つづき）</t>
    </r>
  </si>
  <si>
    <r>
      <t>歳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入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歳 出 の 割 合　</t>
    </r>
  </si>
  <si>
    <t>　普通会計歳入　</t>
  </si>
  <si>
    <t>注）　千円未満は四捨五入しているので、計と内訳は一致しない。</t>
  </si>
  <si>
    <t>年　度市町村</t>
  </si>
  <si>
    <t>市　　　計</t>
  </si>
  <si>
    <t>市　計</t>
  </si>
  <si>
    <t>郡　計</t>
  </si>
  <si>
    <t>年　度 市町村</t>
  </si>
  <si>
    <t>市　　　部</t>
  </si>
  <si>
    <t>郡　　　部</t>
  </si>
  <si>
    <t>市 部</t>
  </si>
  <si>
    <t>郡 部</t>
  </si>
  <si>
    <t>年　度　市町村</t>
  </si>
  <si>
    <t>資料：県市町村課「岡山県市町村年報」</t>
  </si>
  <si>
    <t>注) 「依存財源の割合」は、地方譲与税、ゴルフ場利用税交付金、利子割交付金、特別地方消費税交付金、自動車取得税交付金、国有提供施設等所在市町村助成交付金、交通</t>
  </si>
  <si>
    <t xml:space="preserve"> 　安全対策特別交付金、地方債、地方交付税、国庫・県支出金÷歳入総額×100。「市町村税の割合」は、市町村税÷歳入総額×100。「義務的経費の割合」は人件費、 扶助</t>
  </si>
  <si>
    <t xml:space="preserve"> 　助費等÷歳出総額×100。「財政力指数」は、基準財政収入額÷基準財政需要額の３年間平均数値による。</t>
  </si>
  <si>
    <t>　・公債費÷歳出総額×100。「投資的経費の割合」は、普通建設事業費、災害復旧費、失業対策事業費÷歳出総額×100。「消費的経費の割合」は、物件費、維持補修費、補</t>
  </si>
  <si>
    <t xml:space="preserve"> </t>
  </si>
  <si>
    <t>163　　市町村、科目別　</t>
  </si>
  <si>
    <r>
      <t>平成</t>
    </r>
    <r>
      <rPr>
        <sz val="9"/>
        <rFont val="ＭＳ ゴシック"/>
        <family val="3"/>
      </rPr>
      <t>　1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　</t>
    </r>
    <r>
      <rPr>
        <sz val="9"/>
        <rFont val="ＭＳ 明朝"/>
        <family val="1"/>
      </rPr>
      <t>年度</t>
    </r>
  </si>
  <si>
    <t>15</t>
  </si>
  <si>
    <r>
      <t>平成　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　年度</t>
    </r>
  </si>
  <si>
    <t>　産業廃棄物処理税交付金</t>
  </si>
  <si>
    <t>平成  11　年度</t>
  </si>
  <si>
    <t>12</t>
  </si>
  <si>
    <t>12</t>
  </si>
  <si>
    <t>13</t>
  </si>
  <si>
    <t>14</t>
  </si>
  <si>
    <t>15</t>
  </si>
  <si>
    <t>岡山県中小企業支援資金貸付金</t>
  </si>
  <si>
    <t>岡山県内陸工業団地及び流通業務団地造成事業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</si>
  <si>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</si>
  <si>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t>11</t>
  </si>
  <si>
    <r>
      <t>1</t>
    </r>
    <r>
      <rPr>
        <sz val="9"/>
        <rFont val="ＭＳ ゴシック"/>
        <family val="3"/>
      </rPr>
      <t>3</t>
    </r>
  </si>
  <si>
    <r>
      <t>1</t>
    </r>
    <r>
      <rPr>
        <sz val="9"/>
        <rFont val="ＭＳ ゴシック"/>
        <family val="3"/>
      </rPr>
      <t>4</t>
    </r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</si>
  <si>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</si>
  <si>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t>年　　　度
市　町　村</t>
  </si>
  <si>
    <t>総　　額</t>
  </si>
  <si>
    <t>市町村税</t>
  </si>
  <si>
    <t>地方交付税</t>
  </si>
  <si>
    <t>国庫支出金</t>
  </si>
  <si>
    <t>県支出金</t>
  </si>
  <si>
    <t>財産収入</t>
  </si>
  <si>
    <t>分担金及び
負　担　金</t>
  </si>
  <si>
    <t>使用料及び
手　数　料</t>
  </si>
  <si>
    <t>寄 付 金</t>
  </si>
  <si>
    <t>繰 入 金</t>
  </si>
  <si>
    <t>繰 越 金</t>
  </si>
  <si>
    <t>地 方 債</t>
  </si>
  <si>
    <t>そ の 他</t>
  </si>
  <si>
    <t>年度</t>
  </si>
  <si>
    <r>
      <t>平成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  <r>
      <rPr>
        <sz val="9"/>
        <rFont val="ＭＳ 明朝"/>
        <family val="1"/>
      </rPr>
      <t>年度</t>
    </r>
  </si>
  <si>
    <t>15</t>
  </si>
  <si>
    <t>市　　　計</t>
  </si>
  <si>
    <t>市　計</t>
  </si>
  <si>
    <t>郡　　　計</t>
  </si>
  <si>
    <t>郡　計</t>
  </si>
  <si>
    <t>注）その他の欄は、地方譲与税、利子割交付金、地方消費税交付金、ゴルフ場利用税交付金、特別地方消費税交付金、自動車取得税交付金、地方特例交付金、交通安全対策特別
　　交付金、国有提供施設等所在市町村助成交付金、諸収入の合計である。</t>
  </si>
  <si>
    <t>資料：県市町村課「岡山県市町村年報」</t>
  </si>
  <si>
    <r>
      <t>　普通会計歳入　</t>
    </r>
    <r>
      <rPr>
        <sz val="12"/>
        <rFont val="ＭＳ 明朝"/>
        <family val="1"/>
      </rPr>
      <t>（つづき）</t>
    </r>
  </si>
  <si>
    <t>市　町　村</t>
  </si>
  <si>
    <t>市町村</t>
  </si>
  <si>
    <t>53</t>
  </si>
  <si>
    <t>年　　度
市 町 村</t>
  </si>
  <si>
    <t>議 会 費</t>
  </si>
  <si>
    <t>総 務 費</t>
  </si>
  <si>
    <t>民 生 費</t>
  </si>
  <si>
    <t>衛 生 費</t>
  </si>
  <si>
    <t>労 働 費</t>
  </si>
  <si>
    <t>農　　林
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</si>
  <si>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</si>
  <si>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</si>
  <si>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</si>
  <si>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</si>
  <si>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</si>
  <si>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</si>
  <si>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</si>
  <si>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前年度繰上
充  用  金</t>
  </si>
  <si>
    <r>
      <t>1</t>
    </r>
    <r>
      <rPr>
        <sz val="9"/>
        <rFont val="ＭＳ ゴシック"/>
        <family val="3"/>
      </rPr>
      <t>2</t>
    </r>
  </si>
  <si>
    <r>
      <t>1</t>
    </r>
    <r>
      <rPr>
        <sz val="9"/>
        <rFont val="ＭＳ ゴシック"/>
        <family val="3"/>
      </rPr>
      <t>3</t>
    </r>
  </si>
  <si>
    <r>
      <t>1</t>
    </r>
    <r>
      <rPr>
        <sz val="9"/>
        <rFont val="ＭＳ ゴシック"/>
        <family val="3"/>
      </rPr>
      <t>4</t>
    </r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</si>
  <si>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</si>
  <si>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</si>
  <si>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</si>
  <si>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</si>
  <si>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</si>
  <si>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</si>
  <si>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</si>
  <si>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</si>
  <si>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</si>
  <si>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</si>
  <si>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</si>
  <si>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</si>
  <si>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</si>
  <si>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</si>
  <si>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</si>
  <si>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</si>
  <si>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</si>
  <si>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</si>
  <si>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</si>
  <si>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</si>
  <si>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</si>
  <si>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</si>
  <si>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</si>
  <si>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</si>
  <si>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</si>
  <si>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</si>
  <si>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</si>
  <si>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</si>
  <si>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</si>
  <si>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</si>
  <si>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</si>
  <si>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</si>
  <si>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</si>
  <si>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</si>
  <si>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</si>
  <si>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</si>
  <si>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</si>
  <si>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</si>
  <si>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</si>
  <si>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</si>
  <si>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</si>
  <si>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資料：県市町村課「岡山県市町村年報」</t>
  </si>
  <si>
    <r>
      <t>　普通会計歳出（目的別)　</t>
    </r>
    <r>
      <rPr>
        <sz val="12"/>
        <rFont val="ＭＳ 明朝"/>
        <family val="1"/>
      </rPr>
      <t>（つづき）</t>
    </r>
  </si>
  <si>
    <t>市 町 村</t>
  </si>
  <si>
    <t>158　　県一般会計歳入　</t>
  </si>
  <si>
    <t>159　　県一般会計歳出　</t>
  </si>
  <si>
    <t>160　　県特別会計歳入歳出　</t>
  </si>
  <si>
    <r>
      <t>159　　県一般会計歳出　</t>
    </r>
    <r>
      <rPr>
        <sz val="12"/>
        <rFont val="ＭＳ 明朝"/>
        <family val="1"/>
      </rPr>
      <t>（つづき）</t>
    </r>
  </si>
  <si>
    <t>161　　市町村、科目別　</t>
  </si>
  <si>
    <t>162　　市町村、科目別　</t>
  </si>
  <si>
    <t>163　　市町村、科目別　</t>
  </si>
  <si>
    <t>164　　市 町 村 別 財 政　</t>
  </si>
  <si>
    <t>財　　　政　　241</t>
  </si>
  <si>
    <t>財　　　政　　243</t>
  </si>
  <si>
    <t>財　　　政　　247</t>
  </si>
  <si>
    <t>248　　財　　　政</t>
  </si>
  <si>
    <t>財　　　政　　249</t>
  </si>
  <si>
    <t>財　　　政　　251</t>
  </si>
  <si>
    <t>250　　財　　　政</t>
  </si>
  <si>
    <t>252　　財　　　政</t>
  </si>
  <si>
    <t>財　　　政　　253</t>
  </si>
  <si>
    <t>財　　　政　　255</t>
  </si>
  <si>
    <t>254　　財　　　政</t>
  </si>
  <si>
    <t>256　　財　　　政</t>
  </si>
  <si>
    <t>財　　　政　　257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</si>
</sst>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.0;_ &quot;△&quot;* #\ ##0.0;_ * &quot;-&quot;;_ @_ "/>
    <numFmt numFmtId="178" formatCode="_ * #\ ##0.000;_ &quot;△&quot;* #\ ##0.000;_ * &quot;-&quot;;_ @_ "/>
    <numFmt numFmtId="179" formatCode="_ * #\ ###\ ###\ ##0;_ &quot;△&quot;* #\ ###\ ##0;_ * &quot;-&quot;;_ @_ "/>
    <numFmt numFmtId="180" formatCode="#,##0.0;[Red]\-#,##0.0"/>
    <numFmt numFmtId="181" formatCode="_ * ###\ ##0.0;_ &quot;△&quot;* ###\ ##0.0;_ * &quot;-&quot;;_ @_ "/>
    <numFmt numFmtId="182" formatCode="_ * ####\ ##0.0;_ &quot;△&quot;* ####\ ##0.0;_ * &quot;-&quot;;_ @_ "/>
    <numFmt numFmtId="183" formatCode="_ * ##\ ##0.0;_ &quot;△&quot;* ##\ ##0.0;_ * &quot;-&quot;;_ @_ "/>
  </numFmts>
  <fonts count="4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6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76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0" xfId="0" applyFont="1" applyAlignment="1">
      <alignment vertical="center"/>
    </xf>
    <xf numFmtId="176" fontId="0" fillId="0" borderId="17" xfId="0" applyNumberFormat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22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176" fontId="1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81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 vertical="top"/>
    </xf>
    <xf numFmtId="49" fontId="0" fillId="0" borderId="24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/>
    </xf>
    <xf numFmtId="0" fontId="0" fillId="0" borderId="13" xfId="0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1" sqref="A1:F1"/>
    </sheetView>
  </sheetViews>
  <sheetFormatPr defaultColWidth="9.00390625" defaultRowHeight="12"/>
  <cols>
    <col min="1" max="1" width="35.875" style="0" customWidth="1"/>
    <col min="2" max="2" width="16.125" style="0" customWidth="1"/>
    <col min="3" max="4" width="15.375" style="0" customWidth="1"/>
    <col min="5" max="6" width="13.875" style="0" customWidth="1"/>
  </cols>
  <sheetData>
    <row r="1" spans="1:11" ht="24" customHeight="1">
      <c r="A1" s="177" t="s">
        <v>414</v>
      </c>
      <c r="B1" s="177"/>
      <c r="C1" s="177"/>
      <c r="D1" s="177"/>
      <c r="E1" s="177"/>
      <c r="F1" s="177"/>
      <c r="G1" s="3"/>
      <c r="H1" s="3"/>
      <c r="I1" s="3"/>
      <c r="J1" s="3"/>
      <c r="K1" s="3"/>
    </row>
    <row r="2" spans="1:11" ht="39.75" customHeight="1">
      <c r="A2" s="182" t="s">
        <v>419</v>
      </c>
      <c r="B2" s="182"/>
      <c r="C2" s="182"/>
      <c r="D2" s="182"/>
      <c r="E2" s="182"/>
      <c r="F2" s="182"/>
      <c r="G2" s="4"/>
      <c r="H2" s="4"/>
      <c r="I2" s="4"/>
      <c r="J2" s="4"/>
      <c r="K2" s="4"/>
    </row>
    <row r="3" spans="1:11" ht="30" customHeight="1">
      <c r="A3" s="181" t="s">
        <v>555</v>
      </c>
      <c r="B3" s="181"/>
      <c r="C3" s="181"/>
      <c r="D3" s="181"/>
      <c r="E3" s="181"/>
      <c r="F3" s="181"/>
      <c r="G3" s="5"/>
      <c r="H3" s="5"/>
      <c r="I3" s="5"/>
      <c r="J3" s="5"/>
      <c r="K3" s="5"/>
    </row>
    <row r="4" spans="1:11" ht="12" thickBot="1">
      <c r="A4" s="179" t="s">
        <v>423</v>
      </c>
      <c r="B4" s="179"/>
      <c r="C4" s="180"/>
      <c r="D4" s="180"/>
      <c r="E4" s="180"/>
      <c r="F4" s="180"/>
      <c r="G4" s="6"/>
      <c r="H4" s="6"/>
      <c r="I4" s="6"/>
      <c r="J4" s="6"/>
      <c r="K4" s="6"/>
    </row>
    <row r="5" spans="1:9" ht="18" customHeight="1">
      <c r="A5" s="8" t="s">
        <v>34</v>
      </c>
      <c r="B5" s="9" t="s">
        <v>35</v>
      </c>
      <c r="C5" s="9" t="s">
        <v>39</v>
      </c>
      <c r="D5" s="9" t="s">
        <v>36</v>
      </c>
      <c r="E5" s="9" t="s">
        <v>37</v>
      </c>
      <c r="F5" s="10" t="s">
        <v>38</v>
      </c>
      <c r="G5" s="2"/>
      <c r="H5" s="2"/>
      <c r="I5" s="2"/>
    </row>
    <row r="6" spans="1:9" ht="3" customHeight="1">
      <c r="A6" s="20"/>
      <c r="B6" s="2"/>
      <c r="C6" s="2"/>
      <c r="D6" s="2"/>
      <c r="E6" s="2"/>
      <c r="F6" s="2"/>
      <c r="G6" s="2"/>
      <c r="H6" s="2"/>
      <c r="I6" s="2"/>
    </row>
    <row r="7" spans="1:9" ht="11.25" customHeight="1">
      <c r="A7" s="16" t="s">
        <v>449</v>
      </c>
      <c r="B7" s="89">
        <v>817187037</v>
      </c>
      <c r="C7" s="67">
        <v>795653942</v>
      </c>
      <c r="D7" s="67">
        <v>-2115</v>
      </c>
      <c r="E7" s="67">
        <v>622598</v>
      </c>
      <c r="F7" s="67">
        <v>8400744</v>
      </c>
      <c r="G7" s="2"/>
      <c r="H7" s="2"/>
      <c r="I7" s="2"/>
    </row>
    <row r="8" spans="1:9" ht="11.25">
      <c r="A8" s="31"/>
      <c r="B8" s="69"/>
      <c r="C8" s="69"/>
      <c r="D8" s="67">
        <v>786632716</v>
      </c>
      <c r="E8" s="69"/>
      <c r="F8" s="69"/>
      <c r="G8" s="2"/>
      <c r="H8" s="2"/>
      <c r="I8" s="2"/>
    </row>
    <row r="9" spans="1:9" ht="11.25">
      <c r="A9" s="16"/>
      <c r="B9" s="91"/>
      <c r="C9" s="91"/>
      <c r="D9" s="91"/>
      <c r="E9" s="91"/>
      <c r="F9" s="91"/>
      <c r="G9" s="2"/>
      <c r="H9" s="2"/>
      <c r="I9" s="2"/>
    </row>
    <row r="10" spans="1:9" ht="11.25">
      <c r="A10" s="76" t="s">
        <v>450</v>
      </c>
      <c r="B10" s="77">
        <f>B14+B22+B25+B30+B33+B36+B39+B42+B46+B51+B55+B58+B62+B65+B68</f>
        <v>796377497</v>
      </c>
      <c r="C10" s="77">
        <v>785852818</v>
      </c>
      <c r="D10" s="77">
        <v>-2642</v>
      </c>
      <c r="E10" s="77">
        <f>E14+E22+E25+E30+E33+E36+E39+E42+E46+E51+E55+E58+E62+E65+E68</f>
        <v>701605</v>
      </c>
      <c r="F10" s="77">
        <v>8535534</v>
      </c>
      <c r="G10" s="2"/>
      <c r="H10" s="2"/>
      <c r="I10" s="2"/>
    </row>
    <row r="11" spans="1:9" ht="11.25">
      <c r="A11" s="76"/>
      <c r="B11" s="92"/>
      <c r="C11" s="92"/>
      <c r="D11" s="77">
        <f>D15+D22+D25+D30+D33+D36+D39+D42+D46+D51+D55+D58+D63+D65+D68</f>
        <v>776618320</v>
      </c>
      <c r="E11" s="92"/>
      <c r="F11" s="92"/>
      <c r="G11" s="2"/>
      <c r="H11" s="2"/>
      <c r="I11" s="2"/>
    </row>
    <row r="12" spans="1:9" ht="11.25">
      <c r="A12" s="17"/>
      <c r="B12" s="11"/>
      <c r="C12" s="11"/>
      <c r="D12" s="11"/>
      <c r="E12" s="11"/>
      <c r="F12" s="11"/>
      <c r="G12" s="2"/>
      <c r="H12" s="2"/>
      <c r="I12" s="2"/>
    </row>
    <row r="13" spans="1:9" s="69" customFormat="1" ht="11.25">
      <c r="A13" s="17"/>
      <c r="B13" s="11"/>
      <c r="C13" s="11"/>
      <c r="D13" s="11"/>
      <c r="E13" s="11"/>
      <c r="F13" s="11"/>
      <c r="G13" s="68"/>
      <c r="H13" s="68"/>
      <c r="I13" s="68"/>
    </row>
    <row r="14" spans="1:9" s="69" customFormat="1" ht="11.25">
      <c r="A14" s="79" t="s">
        <v>0</v>
      </c>
      <c r="B14" s="77">
        <f>B17+B19</f>
        <v>181542677</v>
      </c>
      <c r="C14" s="77">
        <f>C17+C19</f>
        <v>189116853</v>
      </c>
      <c r="D14" s="77">
        <v>-2492</v>
      </c>
      <c r="E14" s="77">
        <f>E17+E19</f>
        <v>562304</v>
      </c>
      <c r="F14" s="77">
        <f>F17+F19</f>
        <v>6835439</v>
      </c>
      <c r="G14" s="68"/>
      <c r="H14" s="68"/>
      <c r="I14" s="68"/>
    </row>
    <row r="15" spans="1:9" s="69" customFormat="1" ht="11.25">
      <c r="A15" s="78"/>
      <c r="B15" s="77"/>
      <c r="C15" s="77"/>
      <c r="D15" s="77">
        <v>181721602</v>
      </c>
      <c r="E15" s="77"/>
      <c r="F15" s="77"/>
      <c r="G15" s="68"/>
      <c r="H15" s="68"/>
      <c r="I15" s="68"/>
    </row>
    <row r="16" spans="1:9" s="69" customFormat="1" ht="11.25">
      <c r="A16" s="17"/>
      <c r="B16" s="11"/>
      <c r="C16" s="11"/>
      <c r="D16" s="11"/>
      <c r="E16" s="11"/>
      <c r="F16" s="11"/>
      <c r="G16" s="68"/>
      <c r="H16" s="68"/>
      <c r="I16" s="68"/>
    </row>
    <row r="17" spans="1:9" s="69" customFormat="1" ht="11.25">
      <c r="A17" s="18" t="s">
        <v>1</v>
      </c>
      <c r="B17" s="88">
        <v>153337942</v>
      </c>
      <c r="C17" s="88">
        <v>160353666</v>
      </c>
      <c r="D17" s="88">
        <v>153360150</v>
      </c>
      <c r="E17" s="88">
        <v>470534</v>
      </c>
      <c r="F17" s="88">
        <v>6525474</v>
      </c>
      <c r="G17" s="68"/>
      <c r="H17" s="68"/>
      <c r="I17" s="68"/>
    </row>
    <row r="18" spans="1:9" ht="11.25">
      <c r="A18" s="18"/>
      <c r="B18" s="88"/>
      <c r="C18" s="88"/>
      <c r="D18" s="88"/>
      <c r="E18" s="88"/>
      <c r="F18" s="88"/>
      <c r="G18" s="2"/>
      <c r="H18" s="2"/>
      <c r="I18" s="2"/>
    </row>
    <row r="19" spans="1:9" ht="11.25">
      <c r="A19" s="18" t="s">
        <v>2</v>
      </c>
      <c r="B19" s="88">
        <v>28204735</v>
      </c>
      <c r="C19" s="88">
        <v>28763187</v>
      </c>
      <c r="D19" s="88">
        <v>28361452</v>
      </c>
      <c r="E19" s="88">
        <v>91770</v>
      </c>
      <c r="F19" s="88">
        <v>309965</v>
      </c>
      <c r="G19" s="2"/>
      <c r="H19" s="2"/>
      <c r="I19" s="2"/>
    </row>
    <row r="20" spans="1:9" ht="11.25">
      <c r="A20" s="18"/>
      <c r="B20" s="88"/>
      <c r="C20" s="88"/>
      <c r="D20" s="88"/>
      <c r="E20" s="88"/>
      <c r="F20" s="88"/>
      <c r="G20" s="2"/>
      <c r="H20" s="2"/>
      <c r="I20" s="2"/>
    </row>
    <row r="21" spans="1:9" ht="11.25">
      <c r="A21" s="18"/>
      <c r="B21" s="88"/>
      <c r="C21" s="88"/>
      <c r="D21" s="88"/>
      <c r="E21" s="88"/>
      <c r="F21" s="88"/>
      <c r="G21" s="2"/>
      <c r="H21" s="2"/>
      <c r="I21" s="2"/>
    </row>
    <row r="22" spans="1:9" ht="11.25">
      <c r="A22" s="79" t="s">
        <v>360</v>
      </c>
      <c r="B22" s="77">
        <f>B23</f>
        <v>34198383</v>
      </c>
      <c r="C22" s="77">
        <f>C23</f>
        <v>34198382</v>
      </c>
      <c r="D22" s="77">
        <f>D23</f>
        <v>34198382</v>
      </c>
      <c r="E22" s="77">
        <v>0</v>
      </c>
      <c r="F22" s="77">
        <v>0</v>
      </c>
      <c r="G22" s="2"/>
      <c r="H22" s="2"/>
      <c r="I22" s="2"/>
    </row>
    <row r="23" spans="1:9" ht="11.25">
      <c r="A23" s="18" t="s">
        <v>361</v>
      </c>
      <c r="B23" s="67">
        <v>34198383</v>
      </c>
      <c r="C23" s="67">
        <v>34198382</v>
      </c>
      <c r="D23" s="67">
        <v>34198382</v>
      </c>
      <c r="E23" s="67">
        <v>0</v>
      </c>
      <c r="F23" s="67">
        <v>0</v>
      </c>
      <c r="G23" s="2"/>
      <c r="H23" s="2"/>
      <c r="I23" s="2"/>
    </row>
    <row r="24" spans="1:9" ht="11.25">
      <c r="A24" s="18"/>
      <c r="B24" s="88"/>
      <c r="C24" s="88"/>
      <c r="D24" s="88"/>
      <c r="E24" s="88"/>
      <c r="F24" s="88"/>
      <c r="G24" s="2"/>
      <c r="H24" s="2"/>
      <c r="I24" s="2"/>
    </row>
    <row r="25" spans="1:9" ht="11.25">
      <c r="A25" s="79" t="s">
        <v>3</v>
      </c>
      <c r="B25" s="77">
        <f>SUM(B26:B28)</f>
        <v>4187115</v>
      </c>
      <c r="C25" s="77">
        <f>SUM(C26:C28)</f>
        <v>4094307</v>
      </c>
      <c r="D25" s="77">
        <f>SUM(D26:D28)</f>
        <v>4094307</v>
      </c>
      <c r="E25" s="77">
        <v>0</v>
      </c>
      <c r="F25" s="77">
        <v>0</v>
      </c>
      <c r="G25" s="2"/>
      <c r="H25" s="2"/>
      <c r="I25" s="2"/>
    </row>
    <row r="26" spans="1:9" ht="11.25">
      <c r="A26" s="18" t="s">
        <v>4</v>
      </c>
      <c r="B26" s="88">
        <v>3867658</v>
      </c>
      <c r="C26" s="88">
        <v>3775968</v>
      </c>
      <c r="D26" s="88">
        <v>3775968</v>
      </c>
      <c r="E26" s="88">
        <v>0</v>
      </c>
      <c r="F26" s="88">
        <v>0</v>
      </c>
      <c r="G26" s="2"/>
      <c r="H26" s="2"/>
      <c r="I26" s="2"/>
    </row>
    <row r="27" spans="1:9" ht="11.25">
      <c r="A27" s="18" t="s">
        <v>5</v>
      </c>
      <c r="B27" s="88">
        <v>293363</v>
      </c>
      <c r="C27" s="88">
        <v>282962</v>
      </c>
      <c r="D27" s="88">
        <v>282962</v>
      </c>
      <c r="E27" s="88">
        <v>0</v>
      </c>
      <c r="F27" s="88">
        <v>0</v>
      </c>
      <c r="G27" s="2"/>
      <c r="H27" s="2"/>
      <c r="I27" s="2"/>
    </row>
    <row r="28" spans="1:9" ht="11.25">
      <c r="A28" s="18" t="s">
        <v>6</v>
      </c>
      <c r="B28" s="88">
        <v>26094</v>
      </c>
      <c r="C28" s="88">
        <v>35377</v>
      </c>
      <c r="D28" s="88">
        <v>35377</v>
      </c>
      <c r="E28" s="88">
        <v>0</v>
      </c>
      <c r="F28" s="88">
        <v>0</v>
      </c>
      <c r="G28" s="2"/>
      <c r="H28" s="2"/>
      <c r="I28" s="2"/>
    </row>
    <row r="29" spans="1:9" ht="11.25">
      <c r="A29" s="18"/>
      <c r="B29" s="88"/>
      <c r="C29" s="88"/>
      <c r="D29" s="88"/>
      <c r="E29" s="88"/>
      <c r="F29" s="88"/>
      <c r="G29" s="2"/>
      <c r="H29" s="2"/>
      <c r="I29" s="2"/>
    </row>
    <row r="30" spans="1:9" ht="11.25">
      <c r="A30" s="79" t="s">
        <v>405</v>
      </c>
      <c r="B30" s="77">
        <f>B31</f>
        <v>3447122</v>
      </c>
      <c r="C30" s="77">
        <f>C31</f>
        <v>3447122</v>
      </c>
      <c r="D30" s="77">
        <f>D31</f>
        <v>3447122</v>
      </c>
      <c r="E30" s="77">
        <v>0</v>
      </c>
      <c r="F30" s="77">
        <v>0</v>
      </c>
      <c r="G30" s="2"/>
      <c r="H30" s="2"/>
      <c r="I30" s="2"/>
    </row>
    <row r="31" spans="1:9" ht="11.25">
      <c r="A31" s="18" t="s">
        <v>406</v>
      </c>
      <c r="B31" s="67">
        <v>3447122</v>
      </c>
      <c r="C31" s="67">
        <v>3447122</v>
      </c>
      <c r="D31" s="67">
        <v>3447122</v>
      </c>
      <c r="E31" s="67">
        <v>0</v>
      </c>
      <c r="F31" s="67">
        <v>0</v>
      </c>
      <c r="G31" s="2"/>
      <c r="H31" s="2"/>
      <c r="I31" s="2"/>
    </row>
    <row r="32" spans="1:9" ht="11.25">
      <c r="A32" s="18"/>
      <c r="B32" s="88"/>
      <c r="C32" s="88"/>
      <c r="D32" s="88"/>
      <c r="E32" s="88"/>
      <c r="F32" s="88"/>
      <c r="G32" s="2"/>
      <c r="H32" s="2"/>
      <c r="I32" s="2"/>
    </row>
    <row r="33" spans="1:9" ht="11.25">
      <c r="A33" s="79" t="s">
        <v>7</v>
      </c>
      <c r="B33" s="77">
        <f>B34</f>
        <v>207904691</v>
      </c>
      <c r="C33" s="77">
        <f>C34</f>
        <v>207802793</v>
      </c>
      <c r="D33" s="77">
        <f>D34</f>
        <v>207802793</v>
      </c>
      <c r="E33" s="77">
        <v>0</v>
      </c>
      <c r="F33" s="77">
        <v>0</v>
      </c>
      <c r="G33" s="2"/>
      <c r="H33" s="2"/>
      <c r="I33" s="2"/>
    </row>
    <row r="34" spans="1:9" s="13" customFormat="1" ht="11.25">
      <c r="A34" s="18" t="s">
        <v>8</v>
      </c>
      <c r="B34" s="67">
        <v>207904691</v>
      </c>
      <c r="C34" s="67">
        <v>207802793</v>
      </c>
      <c r="D34" s="67">
        <v>207802793</v>
      </c>
      <c r="E34" s="67">
        <v>0</v>
      </c>
      <c r="F34" s="67">
        <v>0</v>
      </c>
      <c r="G34" s="12"/>
      <c r="H34" s="12"/>
      <c r="I34" s="12"/>
    </row>
    <row r="35" spans="1:9" ht="11.25">
      <c r="A35" s="18"/>
      <c r="B35" s="88"/>
      <c r="C35" s="88"/>
      <c r="D35" s="88"/>
      <c r="E35" s="88"/>
      <c r="F35" s="88"/>
      <c r="G35" s="2"/>
      <c r="H35" s="2"/>
      <c r="I35" s="2"/>
    </row>
    <row r="36" spans="1:9" ht="11.25">
      <c r="A36" s="79" t="s">
        <v>9</v>
      </c>
      <c r="B36" s="77">
        <f>B37</f>
        <v>960000</v>
      </c>
      <c r="C36" s="77">
        <f>C37</f>
        <v>1001852</v>
      </c>
      <c r="D36" s="77">
        <f>D37</f>
        <v>1001852</v>
      </c>
      <c r="E36" s="77">
        <v>0</v>
      </c>
      <c r="F36" s="77">
        <v>0</v>
      </c>
      <c r="G36" s="2"/>
      <c r="H36" s="2"/>
      <c r="I36" s="2"/>
    </row>
    <row r="37" spans="1:9" ht="11.25">
      <c r="A37" s="18" t="s">
        <v>10</v>
      </c>
      <c r="B37" s="67">
        <v>960000</v>
      </c>
      <c r="C37" s="67">
        <v>1001852</v>
      </c>
      <c r="D37" s="67">
        <v>1001852</v>
      </c>
      <c r="E37" s="67">
        <v>0</v>
      </c>
      <c r="F37" s="67">
        <v>0</v>
      </c>
      <c r="G37" s="2"/>
      <c r="H37" s="2"/>
      <c r="I37" s="2"/>
    </row>
    <row r="38" spans="1:9" ht="11.25">
      <c r="A38" s="18"/>
      <c r="B38" s="88"/>
      <c r="C38" s="88"/>
      <c r="D38" s="88"/>
      <c r="E38" s="88"/>
      <c r="F38" s="88"/>
      <c r="G38" s="2"/>
      <c r="H38" s="2"/>
      <c r="I38" s="2"/>
    </row>
    <row r="39" spans="1:9" ht="11.25">
      <c r="A39" s="79" t="s">
        <v>11</v>
      </c>
      <c r="B39" s="77">
        <f>B40</f>
        <v>11576728</v>
      </c>
      <c r="C39" s="77">
        <f>C40</f>
        <v>11593758</v>
      </c>
      <c r="D39" s="77">
        <f>D40</f>
        <v>11593758</v>
      </c>
      <c r="E39" s="77">
        <v>0</v>
      </c>
      <c r="F39" s="77">
        <v>0</v>
      </c>
      <c r="G39" s="2"/>
      <c r="H39" s="2"/>
      <c r="I39" s="2"/>
    </row>
    <row r="40" spans="1:9" ht="11.25">
      <c r="A40" s="18" t="s">
        <v>12</v>
      </c>
      <c r="B40" s="67">
        <v>11576728</v>
      </c>
      <c r="C40" s="67">
        <v>11593758</v>
      </c>
      <c r="D40" s="67">
        <v>11593758</v>
      </c>
      <c r="E40" s="67">
        <v>0</v>
      </c>
      <c r="F40" s="67">
        <v>0</v>
      </c>
      <c r="G40" s="2"/>
      <c r="H40" s="2"/>
      <c r="I40" s="2"/>
    </row>
    <row r="41" spans="1:9" ht="11.25">
      <c r="A41" s="18"/>
      <c r="B41" s="88"/>
      <c r="C41" s="88"/>
      <c r="D41" s="88"/>
      <c r="E41" s="88"/>
      <c r="F41" s="88"/>
      <c r="G41" s="2"/>
      <c r="H41" s="2"/>
      <c r="I41" s="2"/>
    </row>
    <row r="42" spans="1:9" s="13" customFormat="1" ht="11.25">
      <c r="A42" s="79" t="s">
        <v>13</v>
      </c>
      <c r="B42" s="77">
        <f>B43+B44</f>
        <v>12393749</v>
      </c>
      <c r="C42" s="77">
        <v>12779002</v>
      </c>
      <c r="D42" s="77">
        <f>D43+D44</f>
        <v>12596430</v>
      </c>
      <c r="E42" s="77">
        <f>E43+E44</f>
        <v>6239</v>
      </c>
      <c r="F42" s="77">
        <f>F43+F44</f>
        <v>176332</v>
      </c>
      <c r="G42" s="12"/>
      <c r="H42" s="12"/>
      <c r="I42" s="12"/>
    </row>
    <row r="43" spans="1:9" ht="11.25">
      <c r="A43" s="18" t="s">
        <v>14</v>
      </c>
      <c r="B43" s="88">
        <v>9135924</v>
      </c>
      <c r="C43" s="88">
        <v>9418557</v>
      </c>
      <c r="D43" s="88">
        <v>9235986</v>
      </c>
      <c r="E43" s="88">
        <v>6239</v>
      </c>
      <c r="F43" s="88">
        <v>176332</v>
      </c>
      <c r="G43" s="2"/>
      <c r="H43" s="2"/>
      <c r="I43" s="2"/>
    </row>
    <row r="44" spans="1:9" ht="11.25">
      <c r="A44" s="18" t="s">
        <v>15</v>
      </c>
      <c r="B44" s="88">
        <v>3257825</v>
      </c>
      <c r="C44" s="88">
        <v>3360444</v>
      </c>
      <c r="D44" s="88">
        <v>3360444</v>
      </c>
      <c r="E44" s="88">
        <v>0</v>
      </c>
      <c r="F44" s="88">
        <v>0</v>
      </c>
      <c r="G44" s="2"/>
      <c r="H44" s="2"/>
      <c r="I44" s="2"/>
    </row>
    <row r="45" spans="1:9" s="13" customFormat="1" ht="11.25">
      <c r="A45" s="18"/>
      <c r="B45" s="88"/>
      <c r="C45" s="88"/>
      <c r="D45" s="88"/>
      <c r="E45" s="88"/>
      <c r="F45" s="88"/>
      <c r="G45" s="12"/>
      <c r="H45" s="12"/>
      <c r="I45" s="12"/>
    </row>
    <row r="46" spans="1:9" ht="11.25">
      <c r="A46" s="79" t="s">
        <v>16</v>
      </c>
      <c r="B46" s="77">
        <f>SUM(B47:B49)</f>
        <v>132593557</v>
      </c>
      <c r="C46" s="77">
        <f>SUM(C47:C49)</f>
        <v>125421753</v>
      </c>
      <c r="D46" s="77">
        <f>SUM(D47:D49)</f>
        <v>125421753</v>
      </c>
      <c r="E46" s="77">
        <v>0</v>
      </c>
      <c r="F46" s="77">
        <v>0</v>
      </c>
      <c r="G46" s="2"/>
      <c r="H46" s="2"/>
      <c r="I46" s="2"/>
    </row>
    <row r="47" spans="1:9" ht="11.25">
      <c r="A47" s="18" t="s">
        <v>17</v>
      </c>
      <c r="B47" s="88">
        <v>70454296</v>
      </c>
      <c r="C47" s="88">
        <v>68283319</v>
      </c>
      <c r="D47" s="88">
        <v>68283319</v>
      </c>
      <c r="E47" s="88">
        <v>0</v>
      </c>
      <c r="F47" s="88">
        <v>0</v>
      </c>
      <c r="G47" s="2"/>
      <c r="H47" s="2"/>
      <c r="I47" s="2"/>
    </row>
    <row r="48" spans="1:9" s="13" customFormat="1" ht="11.25">
      <c r="A48" s="18" t="s">
        <v>18</v>
      </c>
      <c r="B48" s="88">
        <v>61463835</v>
      </c>
      <c r="C48" s="88">
        <v>56464555</v>
      </c>
      <c r="D48" s="88">
        <v>56464555</v>
      </c>
      <c r="E48" s="88">
        <v>0</v>
      </c>
      <c r="F48" s="88">
        <v>0</v>
      </c>
      <c r="G48" s="12"/>
      <c r="H48" s="12"/>
      <c r="I48" s="12"/>
    </row>
    <row r="49" spans="1:9" ht="11.25">
      <c r="A49" s="18" t="s">
        <v>19</v>
      </c>
      <c r="B49" s="88">
        <v>675426</v>
      </c>
      <c r="C49" s="88">
        <v>673879</v>
      </c>
      <c r="D49" s="88">
        <v>673879</v>
      </c>
      <c r="E49" s="88">
        <v>0</v>
      </c>
      <c r="F49" s="88">
        <v>0</v>
      </c>
      <c r="G49" s="2"/>
      <c r="H49" s="2"/>
      <c r="I49" s="2"/>
    </row>
    <row r="50" spans="1:9" ht="11.25">
      <c r="A50" s="18"/>
      <c r="B50" s="88"/>
      <c r="C50" s="88"/>
      <c r="D50" s="88"/>
      <c r="E50" s="88"/>
      <c r="F50" s="88"/>
      <c r="G50" s="2"/>
      <c r="H50" s="2"/>
      <c r="I50" s="2"/>
    </row>
    <row r="51" spans="1:9" s="13" customFormat="1" ht="11.25">
      <c r="A51" s="79" t="s">
        <v>20</v>
      </c>
      <c r="B51" s="77">
        <f>SUM(B52:B53)</f>
        <v>1749521</v>
      </c>
      <c r="C51" s="77">
        <f>SUM(C52:C53)</f>
        <v>1813177</v>
      </c>
      <c r="D51" s="77">
        <f>SUM(D52:D53)</f>
        <v>1793220</v>
      </c>
      <c r="E51" s="77">
        <f>SUM(E52:E53)</f>
        <v>0</v>
      </c>
      <c r="F51" s="77">
        <v>19957</v>
      </c>
      <c r="G51" s="12"/>
      <c r="H51" s="12"/>
      <c r="I51" s="12"/>
    </row>
    <row r="52" spans="1:9" ht="11.25">
      <c r="A52" s="18" t="s">
        <v>21</v>
      </c>
      <c r="B52" s="88">
        <v>970255</v>
      </c>
      <c r="C52" s="88">
        <v>1014209</v>
      </c>
      <c r="D52" s="88">
        <v>994456</v>
      </c>
      <c r="E52" s="88"/>
      <c r="F52" s="88">
        <v>19753</v>
      </c>
      <c r="G52" s="2"/>
      <c r="H52" s="2"/>
      <c r="I52" s="2"/>
    </row>
    <row r="53" spans="1:9" ht="11.25">
      <c r="A53" s="18" t="s">
        <v>22</v>
      </c>
      <c r="B53" s="88">
        <v>779266</v>
      </c>
      <c r="C53" s="88">
        <v>798968</v>
      </c>
      <c r="D53" s="88">
        <v>798764</v>
      </c>
      <c r="E53" s="88">
        <v>0</v>
      </c>
      <c r="F53" s="88">
        <v>205</v>
      </c>
      <c r="G53" s="2"/>
      <c r="H53" s="2"/>
      <c r="I53" s="2"/>
    </row>
    <row r="54" spans="1:9" ht="11.25">
      <c r="A54" s="18"/>
      <c r="B54" s="88"/>
      <c r="C54" s="88"/>
      <c r="D54" s="88"/>
      <c r="E54" s="88"/>
      <c r="F54" s="88"/>
      <c r="G54" s="2"/>
      <c r="H54" s="2"/>
      <c r="I54" s="2"/>
    </row>
    <row r="55" spans="1:9" s="13" customFormat="1" ht="11.25">
      <c r="A55" s="79" t="s">
        <v>23</v>
      </c>
      <c r="B55" s="77">
        <f>B56</f>
        <v>170320</v>
      </c>
      <c r="C55" s="77">
        <f>C56</f>
        <v>180504</v>
      </c>
      <c r="D55" s="77">
        <f>D56</f>
        <v>180504</v>
      </c>
      <c r="E55" s="77">
        <v>0</v>
      </c>
      <c r="F55" s="77">
        <v>0</v>
      </c>
      <c r="G55" s="12"/>
      <c r="H55" s="12"/>
      <c r="I55" s="12"/>
    </row>
    <row r="56" spans="1:9" ht="11.25">
      <c r="A56" s="18" t="s">
        <v>24</v>
      </c>
      <c r="B56" s="67">
        <v>170320</v>
      </c>
      <c r="C56" s="67">
        <v>180504</v>
      </c>
      <c r="D56" s="67">
        <v>180504</v>
      </c>
      <c r="E56" s="67">
        <v>0</v>
      </c>
      <c r="F56" s="67">
        <v>0</v>
      </c>
      <c r="G56" s="2"/>
      <c r="H56" s="2"/>
      <c r="I56" s="2"/>
    </row>
    <row r="57" spans="1:9" ht="11.25">
      <c r="A57" s="18"/>
      <c r="B57" s="88"/>
      <c r="C57" s="88"/>
      <c r="D57" s="88"/>
      <c r="E57" s="88"/>
      <c r="F57" s="88"/>
      <c r="G57" s="2"/>
      <c r="H57" s="2"/>
      <c r="I57" s="2"/>
    </row>
    <row r="58" spans="1:9" ht="11.25">
      <c r="A58" s="79" t="s">
        <v>25</v>
      </c>
      <c r="B58" s="77">
        <f>SUM(B59:B60)</f>
        <v>12095230</v>
      </c>
      <c r="C58" s="77">
        <v>9297013</v>
      </c>
      <c r="D58" s="77">
        <v>9297013</v>
      </c>
      <c r="E58" s="77">
        <v>0</v>
      </c>
      <c r="F58" s="77">
        <v>0</v>
      </c>
      <c r="G58" s="2"/>
      <c r="H58" s="2"/>
      <c r="I58" s="2"/>
    </row>
    <row r="59" spans="1:9" ht="11.25">
      <c r="A59" s="18" t="s">
        <v>26</v>
      </c>
      <c r="B59" s="88">
        <v>3356260</v>
      </c>
      <c r="C59" s="88">
        <v>3321764</v>
      </c>
      <c r="D59" s="88">
        <v>3321764</v>
      </c>
      <c r="E59" s="88">
        <v>0</v>
      </c>
      <c r="F59" s="88">
        <v>0</v>
      </c>
      <c r="G59" s="2"/>
      <c r="H59" s="2"/>
      <c r="I59" s="2"/>
    </row>
    <row r="60" spans="1:9" s="13" customFormat="1" ht="11.25">
      <c r="A60" s="18" t="s">
        <v>27</v>
      </c>
      <c r="B60" s="88">
        <v>8738970</v>
      </c>
      <c r="C60" s="88">
        <v>5975248</v>
      </c>
      <c r="D60" s="88">
        <v>5975248</v>
      </c>
      <c r="E60" s="88">
        <v>0</v>
      </c>
      <c r="F60" s="88">
        <v>0</v>
      </c>
      <c r="G60" s="12"/>
      <c r="H60" s="12"/>
      <c r="I60" s="12"/>
    </row>
    <row r="61" spans="1:9" ht="11.25">
      <c r="A61" s="18"/>
      <c r="B61" s="88"/>
      <c r="C61" s="88"/>
      <c r="D61" s="88"/>
      <c r="E61" s="88"/>
      <c r="F61" s="88"/>
      <c r="G61" s="2"/>
      <c r="H61" s="2"/>
      <c r="I61" s="2"/>
    </row>
    <row r="62" spans="1:9" ht="11.25">
      <c r="A62" s="79" t="s">
        <v>28</v>
      </c>
      <c r="B62" s="77">
        <v>25198765</v>
      </c>
      <c r="C62" s="77">
        <v>26871662</v>
      </c>
      <c r="D62" s="77">
        <v>-149</v>
      </c>
      <c r="E62" s="77">
        <v>133062</v>
      </c>
      <c r="F62" s="77">
        <v>1503805</v>
      </c>
      <c r="G62" s="2"/>
      <c r="H62" s="2"/>
      <c r="I62" s="2"/>
    </row>
    <row r="63" spans="1:9" ht="11.25">
      <c r="A63" s="79"/>
      <c r="B63" s="77"/>
      <c r="C63" s="77"/>
      <c r="D63" s="77">
        <v>25234945</v>
      </c>
      <c r="E63" s="77"/>
      <c r="F63" s="77"/>
      <c r="G63" s="2"/>
      <c r="H63" s="2"/>
      <c r="I63" s="2"/>
    </row>
    <row r="64" spans="1:9" s="13" customFormat="1" ht="11.25">
      <c r="A64" s="18"/>
      <c r="B64" s="88"/>
      <c r="C64" s="88"/>
      <c r="D64" s="88"/>
      <c r="E64" s="88"/>
      <c r="F64" s="88"/>
      <c r="G64" s="12"/>
      <c r="H64" s="12"/>
      <c r="I64" s="12"/>
    </row>
    <row r="65" spans="1:9" ht="11.25">
      <c r="A65" s="79" t="s">
        <v>29</v>
      </c>
      <c r="B65" s="77">
        <f>B66</f>
        <v>164627745</v>
      </c>
      <c r="C65" s="77">
        <f>C66</f>
        <v>154502746</v>
      </c>
      <c r="D65" s="77">
        <f>D66</f>
        <v>154502746</v>
      </c>
      <c r="E65" s="77">
        <v>0</v>
      </c>
      <c r="F65" s="77">
        <v>0</v>
      </c>
      <c r="G65" s="2"/>
      <c r="H65" s="2"/>
      <c r="I65" s="2"/>
    </row>
    <row r="66" spans="1:9" ht="11.25">
      <c r="A66" s="18" t="s">
        <v>30</v>
      </c>
      <c r="B66" s="67">
        <v>164627745</v>
      </c>
      <c r="C66" s="67">
        <v>154502746</v>
      </c>
      <c r="D66" s="67">
        <v>154502746</v>
      </c>
      <c r="E66" s="67">
        <v>0</v>
      </c>
      <c r="F66" s="67">
        <v>0</v>
      </c>
      <c r="G66" s="2"/>
      <c r="H66" s="2"/>
      <c r="I66" s="2"/>
    </row>
    <row r="67" spans="1:9" s="13" customFormat="1" ht="11.25">
      <c r="A67" s="18"/>
      <c r="B67" s="88"/>
      <c r="C67" s="88"/>
      <c r="D67" s="88"/>
      <c r="E67" s="88"/>
      <c r="F67" s="88"/>
      <c r="G67" s="12"/>
      <c r="H67" s="12"/>
      <c r="I67" s="12"/>
    </row>
    <row r="68" spans="1:9" ht="11.25">
      <c r="A68" s="79" t="s">
        <v>31</v>
      </c>
      <c r="B68" s="77">
        <f>B69</f>
        <v>3731894</v>
      </c>
      <c r="C68" s="77">
        <f>C69</f>
        <v>3731893</v>
      </c>
      <c r="D68" s="77">
        <f>D69</f>
        <v>3731893</v>
      </c>
      <c r="E68" s="77">
        <v>0</v>
      </c>
      <c r="F68" s="77">
        <v>0</v>
      </c>
      <c r="G68" s="2"/>
      <c r="H68" s="2"/>
      <c r="I68" s="2"/>
    </row>
    <row r="69" spans="1:9" ht="11.25">
      <c r="A69" s="18" t="s">
        <v>32</v>
      </c>
      <c r="B69" s="88">
        <v>3731894</v>
      </c>
      <c r="C69" s="88">
        <v>3731893</v>
      </c>
      <c r="D69" s="88">
        <v>3731893</v>
      </c>
      <c r="E69" s="88">
        <v>0</v>
      </c>
      <c r="F69" s="88">
        <v>0</v>
      </c>
      <c r="G69" s="2"/>
      <c r="H69" s="2"/>
      <c r="I69" s="2"/>
    </row>
    <row r="70" spans="1:9" ht="11.25">
      <c r="A70" s="20"/>
      <c r="B70" s="46"/>
      <c r="C70" s="46"/>
      <c r="D70" s="46"/>
      <c r="E70" s="46"/>
      <c r="F70" s="46"/>
      <c r="G70" s="2"/>
      <c r="H70" s="2"/>
      <c r="I70" s="2"/>
    </row>
    <row r="71" spans="1:9" s="13" customFormat="1" ht="11.25">
      <c r="A71" s="79"/>
      <c r="B71" s="104"/>
      <c r="C71" s="104"/>
      <c r="D71" s="104"/>
      <c r="E71" s="104"/>
      <c r="F71" s="104"/>
      <c r="G71" s="12"/>
      <c r="H71" s="12"/>
      <c r="I71" s="12"/>
    </row>
    <row r="72" spans="1:9" s="13" customFormat="1" ht="11.25">
      <c r="A72" s="79"/>
      <c r="B72" s="77"/>
      <c r="C72" s="77"/>
      <c r="D72" s="77"/>
      <c r="E72" s="77"/>
      <c r="F72" s="77"/>
      <c r="G72" s="12"/>
      <c r="H72" s="12"/>
      <c r="I72" s="12"/>
    </row>
    <row r="73" spans="1:9" ht="11.25">
      <c r="A73" s="18"/>
      <c r="B73" s="88"/>
      <c r="C73" s="88"/>
      <c r="D73" s="88"/>
      <c r="E73" s="88"/>
      <c r="F73" s="88"/>
      <c r="G73" s="2"/>
      <c r="H73" s="2"/>
      <c r="I73" s="2"/>
    </row>
    <row r="74" spans="1:9" s="13" customFormat="1" ht="11.25">
      <c r="A74" s="79"/>
      <c r="B74" s="77"/>
      <c r="C74" s="77"/>
      <c r="D74" s="77"/>
      <c r="E74" s="77"/>
      <c r="F74" s="77"/>
      <c r="G74" s="12"/>
      <c r="H74" s="12"/>
      <c r="I74" s="12"/>
    </row>
    <row r="75" spans="1:9" ht="11.25">
      <c r="A75" s="18"/>
      <c r="B75" s="88"/>
      <c r="C75" s="88"/>
      <c r="D75" s="88"/>
      <c r="E75" s="88"/>
      <c r="F75" s="88"/>
      <c r="G75" s="2"/>
      <c r="H75" s="2"/>
      <c r="I75" s="2"/>
    </row>
    <row r="76" spans="1:9" ht="11.25">
      <c r="A76" s="18"/>
      <c r="B76" s="88"/>
      <c r="C76" s="88"/>
      <c r="D76" s="88"/>
      <c r="E76" s="88"/>
      <c r="F76" s="88"/>
      <c r="G76" s="2"/>
      <c r="H76" s="2"/>
      <c r="I76" s="2"/>
    </row>
    <row r="77" spans="1:9" s="13" customFormat="1" ht="11.25">
      <c r="A77" s="79"/>
      <c r="B77" s="77"/>
      <c r="C77" s="77"/>
      <c r="D77" s="77"/>
      <c r="E77" s="77"/>
      <c r="F77" s="77"/>
      <c r="G77" s="12"/>
      <c r="H77" s="12"/>
      <c r="I77" s="12"/>
    </row>
    <row r="78" spans="1:9" ht="11.25">
      <c r="A78" s="18"/>
      <c r="B78" s="88"/>
      <c r="C78" s="88"/>
      <c r="D78" s="88"/>
      <c r="E78" s="88"/>
      <c r="F78" s="88"/>
      <c r="G78" s="2"/>
      <c r="H78" s="2"/>
      <c r="I78" s="2"/>
    </row>
    <row r="79" spans="1:9" ht="3" customHeight="1" thickBot="1">
      <c r="A79" s="19"/>
      <c r="B79" s="14"/>
      <c r="C79" s="14"/>
      <c r="D79" s="14"/>
      <c r="E79" s="14"/>
      <c r="F79" s="14"/>
      <c r="G79" s="2"/>
      <c r="H79" s="2"/>
      <c r="I79" s="2"/>
    </row>
    <row r="80" spans="1:9" ht="3" customHeight="1">
      <c r="A80" s="125"/>
      <c r="B80" s="125"/>
      <c r="C80" s="125"/>
      <c r="D80" s="125"/>
      <c r="E80" s="125"/>
      <c r="F80" s="46"/>
      <c r="G80" s="2"/>
      <c r="H80" s="2"/>
      <c r="I80" s="2"/>
    </row>
    <row r="81" spans="1:9" ht="9.75" customHeight="1">
      <c r="A81" s="124" t="s">
        <v>422</v>
      </c>
      <c r="B81" s="124"/>
      <c r="C81" s="124"/>
      <c r="D81" s="124"/>
      <c r="E81" s="124"/>
      <c r="F81" s="6" t="s">
        <v>33</v>
      </c>
      <c r="G81" s="6"/>
      <c r="H81" s="6"/>
      <c r="I81" s="6"/>
    </row>
    <row r="82" spans="1:9" ht="9.75" customHeight="1">
      <c r="A82" s="178" t="s">
        <v>420</v>
      </c>
      <c r="B82" s="178"/>
      <c r="C82" s="178"/>
      <c r="D82" s="178"/>
      <c r="E82" s="178"/>
      <c r="F82" s="178"/>
      <c r="G82" s="2"/>
      <c r="H82" s="2"/>
      <c r="I82" s="2"/>
    </row>
    <row r="83" spans="1:9" ht="9.75" customHeight="1">
      <c r="A83" s="178" t="s">
        <v>421</v>
      </c>
      <c r="B83" s="178"/>
      <c r="C83" s="178"/>
      <c r="D83" s="178"/>
      <c r="E83" s="178"/>
      <c r="F83" s="178"/>
      <c r="G83" s="2"/>
      <c r="H83" s="2"/>
      <c r="I83" s="2"/>
    </row>
    <row r="84" spans="1:9" ht="11.25">
      <c r="A84" s="2"/>
      <c r="B84" s="2"/>
      <c r="C84" s="2"/>
      <c r="D84" s="2"/>
      <c r="E84" s="2"/>
      <c r="F84" s="2"/>
      <c r="G84" s="2"/>
      <c r="H84" s="2"/>
      <c r="I84" s="2"/>
    </row>
  </sheetData>
  <sheetProtection/>
  <mergeCells count="6">
    <mergeCell ref="A1:F1"/>
    <mergeCell ref="A82:F82"/>
    <mergeCell ref="A83:F83"/>
    <mergeCell ref="A4:F4"/>
    <mergeCell ref="A3:F3"/>
    <mergeCell ref="A2:F2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zoomScale="125" zoomScaleNormal="125" zoomScaleSheetLayoutView="75" zoomScalePageLayoutView="0" workbookViewId="0" topLeftCell="A1">
      <selection activeCell="A1" sqref="A1:D1"/>
    </sheetView>
  </sheetViews>
  <sheetFormatPr defaultColWidth="9.00390625" defaultRowHeight="12"/>
  <cols>
    <col min="1" max="1" width="30.875" style="0" customWidth="1"/>
    <col min="2" max="4" width="24.875" style="0" customWidth="1"/>
  </cols>
  <sheetData>
    <row r="1" spans="1:11" ht="24" customHeight="1">
      <c r="A1" s="183" t="s">
        <v>563</v>
      </c>
      <c r="B1" s="183"/>
      <c r="C1" s="183"/>
      <c r="D1" s="183"/>
      <c r="E1" s="21"/>
      <c r="F1" s="21"/>
      <c r="G1" s="21"/>
      <c r="H1" s="21"/>
      <c r="I1" s="21"/>
      <c r="J1" s="21"/>
      <c r="K1" s="21"/>
    </row>
    <row r="2" spans="1:11" s="22" customFormat="1" ht="39.75" customHeight="1">
      <c r="A2" s="184"/>
      <c r="B2" s="184"/>
      <c r="C2" s="184"/>
      <c r="D2" s="184"/>
      <c r="E2" s="4"/>
      <c r="F2" s="4"/>
      <c r="G2" s="4"/>
      <c r="H2" s="4"/>
      <c r="I2" s="4"/>
      <c r="J2" s="4"/>
      <c r="K2" s="4"/>
    </row>
    <row r="3" spans="1:4" ht="30" customHeight="1">
      <c r="A3" s="181" t="s">
        <v>556</v>
      </c>
      <c r="B3" s="181"/>
      <c r="C3" s="181"/>
      <c r="D3" s="181"/>
    </row>
    <row r="4" spans="1:4" ht="12" thickBot="1">
      <c r="A4" s="179" t="s">
        <v>423</v>
      </c>
      <c r="B4" s="180"/>
      <c r="C4" s="180"/>
      <c r="D4" s="180"/>
    </row>
    <row r="5" spans="1:4" ht="18" customHeight="1">
      <c r="A5" s="25" t="s">
        <v>113</v>
      </c>
      <c r="B5" s="23" t="s">
        <v>111</v>
      </c>
      <c r="C5" s="23" t="s">
        <v>35</v>
      </c>
      <c r="D5" s="24" t="s">
        <v>112</v>
      </c>
    </row>
    <row r="6" ht="3" customHeight="1">
      <c r="A6" s="26"/>
    </row>
    <row r="7" spans="1:4" s="27" customFormat="1" ht="11.25">
      <c r="A7" s="16" t="s">
        <v>451</v>
      </c>
      <c r="B7" s="67">
        <v>772574638</v>
      </c>
      <c r="C7" s="67">
        <v>817187037</v>
      </c>
      <c r="D7" s="67">
        <v>782900823</v>
      </c>
    </row>
    <row r="8" spans="1:4" s="2" customFormat="1" ht="11.25">
      <c r="A8" s="16"/>
      <c r="C8" s="7"/>
      <c r="D8" s="7"/>
    </row>
    <row r="9" spans="1:4" s="2" customFormat="1" ht="11.25">
      <c r="A9" s="16"/>
      <c r="B9" s="7"/>
      <c r="C9" s="7"/>
      <c r="D9" s="7"/>
    </row>
    <row r="10" spans="1:4" s="2" customFormat="1" ht="11.25">
      <c r="A10" s="76" t="s">
        <v>450</v>
      </c>
      <c r="B10" s="77">
        <f>B13+B17+B32+B39+B46+B52+B78+B85+B95+B101+B113+B120+B125+B136</f>
        <v>771284525</v>
      </c>
      <c r="C10" s="77">
        <f>C13+C17+C32+C39+C46+C52+C78+C85+C95+C101+C113+C120+C125+C136</f>
        <v>796377497</v>
      </c>
      <c r="D10" s="77">
        <f>D13+D17+D32+D39+D46+D52+D78+D85+D95+D101+D113+D120+D125+D136</f>
        <v>773950381</v>
      </c>
    </row>
    <row r="11" spans="1:4" s="2" customFormat="1" ht="11.25">
      <c r="A11" s="18"/>
      <c r="B11" s="7"/>
      <c r="C11" s="7"/>
      <c r="D11" s="7"/>
    </row>
    <row r="12" spans="1:4" s="2" customFormat="1" ht="11.25">
      <c r="A12" s="18"/>
      <c r="B12" s="7"/>
      <c r="C12" s="7"/>
      <c r="D12" s="7"/>
    </row>
    <row r="13" spans="1:4" s="68" customFormat="1" ht="11.25">
      <c r="A13" s="79" t="s">
        <v>40</v>
      </c>
      <c r="B13" s="77">
        <f>B15</f>
        <v>1740960</v>
      </c>
      <c r="C13" s="77">
        <f>C15</f>
        <v>1645208</v>
      </c>
      <c r="D13" s="77">
        <f>D15</f>
        <v>1617855</v>
      </c>
    </row>
    <row r="14" spans="1:4" s="68" customFormat="1" ht="11.25">
      <c r="A14" s="18"/>
      <c r="B14" s="7"/>
      <c r="C14" s="7"/>
      <c r="D14" s="7"/>
    </row>
    <row r="15" spans="1:4" s="68" customFormat="1" ht="11.25">
      <c r="A15" s="18" t="s">
        <v>41</v>
      </c>
      <c r="B15" s="7">
        <v>1740960</v>
      </c>
      <c r="C15" s="7">
        <v>1645208</v>
      </c>
      <c r="D15" s="67">
        <v>1617855</v>
      </c>
    </row>
    <row r="16" spans="1:4" s="12" customFormat="1" ht="11.25">
      <c r="A16" s="18"/>
      <c r="B16" s="7"/>
      <c r="C16" s="7"/>
      <c r="D16" s="77"/>
    </row>
    <row r="17" spans="1:4" s="2" customFormat="1" ht="11.25">
      <c r="A17" s="79" t="s">
        <v>42</v>
      </c>
      <c r="B17" s="77">
        <f>SUM(B19:B30)</f>
        <v>52450376</v>
      </c>
      <c r="C17" s="77">
        <f>SUM(C19:C30)</f>
        <v>61626544</v>
      </c>
      <c r="D17" s="77">
        <v>60171356</v>
      </c>
    </row>
    <row r="18" spans="1:4" s="2" customFormat="1" ht="11.25">
      <c r="A18" s="18"/>
      <c r="B18" s="7"/>
      <c r="C18" s="7"/>
      <c r="D18" s="7"/>
    </row>
    <row r="19" spans="1:4" s="12" customFormat="1" ht="11.25">
      <c r="A19" s="18" t="s">
        <v>43</v>
      </c>
      <c r="B19" s="7">
        <v>18760646</v>
      </c>
      <c r="C19" s="7">
        <v>27407544</v>
      </c>
      <c r="D19" s="7">
        <v>27015541</v>
      </c>
    </row>
    <row r="20" spans="1:4" s="2" customFormat="1" ht="11.25">
      <c r="A20" s="18" t="s">
        <v>44</v>
      </c>
      <c r="B20" s="7">
        <v>9277373</v>
      </c>
      <c r="C20" s="7">
        <v>10378186</v>
      </c>
      <c r="D20" s="7">
        <v>9614247</v>
      </c>
    </row>
    <row r="21" spans="1:4" s="2" customFormat="1" ht="11.25">
      <c r="A21" s="18" t="s">
        <v>45</v>
      </c>
      <c r="B21" s="7">
        <v>5253010</v>
      </c>
      <c r="C21" s="7">
        <v>5040596</v>
      </c>
      <c r="D21" s="7">
        <v>5035703</v>
      </c>
    </row>
    <row r="22" spans="1:4" s="12" customFormat="1" ht="11.25">
      <c r="A22" s="18" t="s">
        <v>46</v>
      </c>
      <c r="B22" s="7">
        <v>7860513</v>
      </c>
      <c r="C22" s="7">
        <v>7196981</v>
      </c>
      <c r="D22" s="7">
        <v>7144633</v>
      </c>
    </row>
    <row r="23" spans="1:4" s="2" customFormat="1" ht="11.25">
      <c r="A23" s="18" t="s">
        <v>47</v>
      </c>
      <c r="B23" s="7">
        <v>2055437</v>
      </c>
      <c r="C23" s="7">
        <v>2068807</v>
      </c>
      <c r="D23" s="7">
        <v>2050530</v>
      </c>
    </row>
    <row r="24" spans="1:4" s="2" customFormat="1" ht="11.25">
      <c r="A24" s="18" t="s">
        <v>48</v>
      </c>
      <c r="B24" s="7">
        <v>945317</v>
      </c>
      <c r="C24" s="7">
        <v>1430496</v>
      </c>
      <c r="D24" s="7">
        <v>1422702</v>
      </c>
    </row>
    <row r="25" spans="1:4" s="2" customFormat="1" ht="11.25">
      <c r="A25" s="18" t="s">
        <v>49</v>
      </c>
      <c r="B25" s="7">
        <v>494783</v>
      </c>
      <c r="C25" s="7">
        <v>440250</v>
      </c>
      <c r="D25" s="7">
        <v>436478</v>
      </c>
    </row>
    <row r="26" spans="1:4" s="12" customFormat="1" ht="11.25">
      <c r="A26" s="18" t="s">
        <v>50</v>
      </c>
      <c r="B26" s="7">
        <v>2318940</v>
      </c>
      <c r="C26" s="7">
        <v>2303543</v>
      </c>
      <c r="D26" s="7">
        <v>2227118</v>
      </c>
    </row>
    <row r="27" spans="1:4" s="2" customFormat="1" ht="11.25">
      <c r="A27" s="18" t="s">
        <v>51</v>
      </c>
      <c r="B27" s="7">
        <v>692745</v>
      </c>
      <c r="C27" s="7">
        <v>662209</v>
      </c>
      <c r="D27" s="7">
        <v>647958</v>
      </c>
    </row>
    <row r="28" spans="1:4" s="2" customFormat="1" ht="11.25">
      <c r="A28" s="18" t="s">
        <v>52</v>
      </c>
      <c r="B28" s="7">
        <v>4390107</v>
      </c>
      <c r="C28" s="7">
        <v>4316654</v>
      </c>
      <c r="D28" s="7">
        <v>4206680</v>
      </c>
    </row>
    <row r="29" spans="1:4" s="2" customFormat="1" ht="11.25">
      <c r="A29" s="18" t="s">
        <v>53</v>
      </c>
      <c r="B29" s="7">
        <v>154758</v>
      </c>
      <c r="C29" s="7">
        <v>149771</v>
      </c>
      <c r="D29" s="7">
        <v>145689</v>
      </c>
    </row>
    <row r="30" spans="1:4" s="2" customFormat="1" ht="11.25">
      <c r="A30" s="18" t="s">
        <v>54</v>
      </c>
      <c r="B30" s="7">
        <v>246747</v>
      </c>
      <c r="C30" s="7">
        <v>231507</v>
      </c>
      <c r="D30" s="7">
        <v>224079</v>
      </c>
    </row>
    <row r="31" spans="1:4" s="2" customFormat="1" ht="11.25">
      <c r="A31" s="18"/>
      <c r="B31" s="7"/>
      <c r="C31" s="7"/>
      <c r="D31" s="7"/>
    </row>
    <row r="32" spans="1:4" s="2" customFormat="1" ht="11.25">
      <c r="A32" s="79" t="s">
        <v>55</v>
      </c>
      <c r="B32" s="77">
        <f>SUM(B34:B37)</f>
        <v>61904110</v>
      </c>
      <c r="C32" s="77">
        <f>SUM(C34:C37)</f>
        <v>61933327</v>
      </c>
      <c r="D32" s="77">
        <f>SUM(D34:D37)</f>
        <v>60817414</v>
      </c>
    </row>
    <row r="33" spans="1:4" s="2" customFormat="1" ht="11.25">
      <c r="A33" s="18"/>
      <c r="B33" s="7"/>
      <c r="C33" s="7"/>
      <c r="D33" s="7"/>
    </row>
    <row r="34" spans="1:4" s="2" customFormat="1" ht="11.25">
      <c r="A34" s="18" t="s">
        <v>56</v>
      </c>
      <c r="B34" s="7">
        <v>44333534</v>
      </c>
      <c r="C34" s="7">
        <v>44752497</v>
      </c>
      <c r="D34" s="7">
        <v>43991416</v>
      </c>
    </row>
    <row r="35" spans="1:4" s="2" customFormat="1" ht="11.25">
      <c r="A35" s="18" t="s">
        <v>57</v>
      </c>
      <c r="B35" s="7">
        <v>12497233</v>
      </c>
      <c r="C35" s="7">
        <v>12070625</v>
      </c>
      <c r="D35" s="7">
        <v>11810929</v>
      </c>
    </row>
    <row r="36" spans="1:4" s="2" customFormat="1" ht="11.25">
      <c r="A36" s="18" t="s">
        <v>58</v>
      </c>
      <c r="B36" s="7">
        <v>5063259</v>
      </c>
      <c r="C36" s="7">
        <v>5099873</v>
      </c>
      <c r="D36" s="7">
        <v>5011282</v>
      </c>
    </row>
    <row r="37" spans="1:4" s="2" customFormat="1" ht="11.25">
      <c r="A37" s="18" t="s">
        <v>59</v>
      </c>
      <c r="B37" s="7">
        <v>10084</v>
      </c>
      <c r="C37" s="7">
        <v>10332</v>
      </c>
      <c r="D37" s="7">
        <v>3787</v>
      </c>
    </row>
    <row r="38" spans="1:4" s="2" customFormat="1" ht="11.25">
      <c r="A38" s="18"/>
      <c r="B38" s="7"/>
      <c r="C38" s="7"/>
      <c r="D38" s="7"/>
    </row>
    <row r="39" spans="1:4" s="2" customFormat="1" ht="11.25">
      <c r="A39" s="79" t="s">
        <v>60</v>
      </c>
      <c r="B39" s="77">
        <f>SUM(B41:B44)</f>
        <v>17909631</v>
      </c>
      <c r="C39" s="77">
        <f>SUM(C41:C44)</f>
        <v>17693265</v>
      </c>
      <c r="D39" s="77">
        <f>SUM(D41:D44)</f>
        <v>17220908</v>
      </c>
    </row>
    <row r="40" spans="1:4" s="2" customFormat="1" ht="11.25">
      <c r="A40" s="18"/>
      <c r="C40" s="7"/>
      <c r="D40" s="7"/>
    </row>
    <row r="41" spans="1:4" s="12" customFormat="1" ht="11.25">
      <c r="A41" s="18" t="s">
        <v>61</v>
      </c>
      <c r="B41" s="7">
        <v>9594858</v>
      </c>
      <c r="C41" s="7">
        <v>9450705</v>
      </c>
      <c r="D41" s="7">
        <v>9119914</v>
      </c>
    </row>
    <row r="42" spans="1:4" s="2" customFormat="1" ht="11.25">
      <c r="A42" s="18" t="s">
        <v>62</v>
      </c>
      <c r="B42" s="7">
        <v>2379181</v>
      </c>
      <c r="C42" s="7">
        <v>2281731</v>
      </c>
      <c r="D42" s="7">
        <v>2251054</v>
      </c>
    </row>
    <row r="43" spans="1:4" s="2" customFormat="1" ht="11.25">
      <c r="A43" s="18" t="s">
        <v>63</v>
      </c>
      <c r="B43" s="7">
        <v>2677603</v>
      </c>
      <c r="C43" s="7">
        <v>2558763</v>
      </c>
      <c r="D43" s="7">
        <v>2521715</v>
      </c>
    </row>
    <row r="44" spans="1:4" s="2" customFormat="1" ht="11.25">
      <c r="A44" s="18" t="s">
        <v>64</v>
      </c>
      <c r="B44" s="7">
        <v>3257989</v>
      </c>
      <c r="C44" s="7">
        <v>3402066</v>
      </c>
      <c r="D44" s="7">
        <v>3328225</v>
      </c>
    </row>
    <row r="45" spans="1:4" s="2" customFormat="1" ht="11.25">
      <c r="A45" s="18"/>
      <c r="B45" s="7"/>
      <c r="C45" s="7"/>
      <c r="D45" s="7"/>
    </row>
    <row r="46" spans="1:4" s="2" customFormat="1" ht="11.25">
      <c r="A46" s="79" t="s">
        <v>65</v>
      </c>
      <c r="B46" s="77">
        <f>SUM(B48:B50)</f>
        <v>3596825</v>
      </c>
      <c r="C46" s="77">
        <f>SUM(C48:C50)</f>
        <v>3422186</v>
      </c>
      <c r="D46" s="77">
        <f>SUM(D48:D50)</f>
        <v>3282093</v>
      </c>
    </row>
    <row r="47" spans="1:4" s="2" customFormat="1" ht="11.25">
      <c r="A47" s="18"/>
      <c r="B47" s="7"/>
      <c r="C47" s="7"/>
      <c r="D47" s="7"/>
    </row>
    <row r="48" spans="1:4" s="12" customFormat="1" ht="11.25">
      <c r="A48" s="18" t="s">
        <v>66</v>
      </c>
      <c r="B48" s="7">
        <v>2234181</v>
      </c>
      <c r="C48" s="7">
        <v>2178356</v>
      </c>
      <c r="D48" s="7">
        <v>2053826</v>
      </c>
    </row>
    <row r="49" spans="1:4" s="2" customFormat="1" ht="11.25">
      <c r="A49" s="18" t="s">
        <v>67</v>
      </c>
      <c r="B49" s="7">
        <v>1201049</v>
      </c>
      <c r="C49" s="7">
        <v>1088892</v>
      </c>
      <c r="D49" s="7">
        <v>1078015</v>
      </c>
    </row>
    <row r="50" spans="1:4" s="2" customFormat="1" ht="11.25">
      <c r="A50" s="18" t="s">
        <v>68</v>
      </c>
      <c r="B50" s="7">
        <v>161595</v>
      </c>
      <c r="C50" s="7">
        <v>154938</v>
      </c>
      <c r="D50" s="7">
        <v>150252</v>
      </c>
    </row>
    <row r="51" spans="1:4" s="2" customFormat="1" ht="11.25">
      <c r="A51" s="18"/>
      <c r="B51" s="7"/>
      <c r="C51" s="7"/>
      <c r="D51" s="7"/>
    </row>
    <row r="52" spans="1:4" s="2" customFormat="1" ht="11.25">
      <c r="A52" s="79" t="s">
        <v>69</v>
      </c>
      <c r="B52" s="77">
        <f>SUM(B54:B58)</f>
        <v>69362366</v>
      </c>
      <c r="C52" s="77">
        <f>SUM(C54:C58)</f>
        <v>70865690</v>
      </c>
      <c r="D52" s="77">
        <f>SUM(D54:D58)</f>
        <v>68965019</v>
      </c>
    </row>
    <row r="53" spans="1:4" s="2" customFormat="1" ht="11.25">
      <c r="A53" s="18"/>
      <c r="B53" s="7"/>
      <c r="C53" s="7"/>
      <c r="D53" s="7"/>
    </row>
    <row r="54" spans="1:4" s="2" customFormat="1" ht="11.25">
      <c r="A54" s="18" t="s">
        <v>70</v>
      </c>
      <c r="B54" s="7">
        <v>19362595</v>
      </c>
      <c r="C54" s="7">
        <v>18788054</v>
      </c>
      <c r="D54" s="7">
        <v>18404825</v>
      </c>
    </row>
    <row r="55" spans="1:4" s="12" customFormat="1" ht="11.25">
      <c r="A55" s="18" t="s">
        <v>71</v>
      </c>
      <c r="B55" s="7">
        <v>4302591</v>
      </c>
      <c r="C55" s="7">
        <v>4605498</v>
      </c>
      <c r="D55" s="7">
        <v>4593119</v>
      </c>
    </row>
    <row r="56" spans="1:4" s="2" customFormat="1" ht="11.25">
      <c r="A56" s="18" t="s">
        <v>72</v>
      </c>
      <c r="B56" s="7">
        <v>27879430</v>
      </c>
      <c r="C56" s="7">
        <v>29857146</v>
      </c>
      <c r="D56" s="7">
        <v>28661925</v>
      </c>
    </row>
    <row r="57" spans="1:4" s="2" customFormat="1" ht="11.25">
      <c r="A57" s="18" t="s">
        <v>73</v>
      </c>
      <c r="B57" s="7">
        <v>15390257</v>
      </c>
      <c r="C57" s="7">
        <v>15282408</v>
      </c>
      <c r="D57" s="7">
        <v>15110138</v>
      </c>
    </row>
    <row r="58" spans="1:4" s="2" customFormat="1" ht="11.25">
      <c r="A58" s="18" t="s">
        <v>74</v>
      </c>
      <c r="B58" s="7">
        <v>2427493</v>
      </c>
      <c r="C58" s="7">
        <v>2332584</v>
      </c>
      <c r="D58" s="7">
        <v>2195012</v>
      </c>
    </row>
    <row r="59" spans="1:4" s="2" customFormat="1" ht="11.25">
      <c r="A59" s="18"/>
      <c r="B59" s="7"/>
      <c r="C59" s="7"/>
      <c r="D59" s="7"/>
    </row>
    <row r="60" spans="1:4" s="2" customFormat="1" ht="11.25">
      <c r="A60" s="18"/>
      <c r="B60" s="7"/>
      <c r="C60" s="7"/>
      <c r="D60" s="7"/>
    </row>
    <row r="61" spans="1:4" s="12" customFormat="1" ht="11.25">
      <c r="A61" s="79"/>
      <c r="B61" s="77"/>
      <c r="C61" s="77"/>
      <c r="D61" s="77"/>
    </row>
    <row r="62" spans="1:4" s="2" customFormat="1" ht="11.25">
      <c r="A62" s="18"/>
      <c r="B62" s="7"/>
      <c r="C62" s="7"/>
      <c r="D62" s="7"/>
    </row>
    <row r="63" spans="1:4" s="2" customFormat="1" ht="11.25">
      <c r="A63" s="18"/>
      <c r="B63" s="7"/>
      <c r="C63" s="7"/>
      <c r="D63" s="7"/>
    </row>
    <row r="64" spans="1:4" s="2" customFormat="1" ht="11.25">
      <c r="A64" s="18"/>
      <c r="B64" s="7"/>
      <c r="C64" s="7"/>
      <c r="D64" s="7"/>
    </row>
    <row r="65" spans="1:4" s="2" customFormat="1" ht="11.25">
      <c r="A65" s="18"/>
      <c r="B65" s="7"/>
      <c r="C65" s="7"/>
      <c r="D65" s="7"/>
    </row>
    <row r="66" spans="1:4" s="2" customFormat="1" ht="11.25">
      <c r="A66" s="18"/>
      <c r="B66" s="7"/>
      <c r="C66" s="7"/>
      <c r="D66" s="7"/>
    </row>
    <row r="67" spans="1:4" s="2" customFormat="1" ht="11.25">
      <c r="A67" s="18"/>
      <c r="B67" s="7"/>
      <c r="C67" s="7"/>
      <c r="D67" s="7"/>
    </row>
    <row r="68" spans="1:4" s="2" customFormat="1" ht="3" customHeight="1" thickBot="1">
      <c r="A68" s="19"/>
      <c r="B68" s="14"/>
      <c r="C68" s="14"/>
      <c r="D68" s="14"/>
    </row>
    <row r="69" spans="1:4" s="2" customFormat="1" ht="3" customHeight="1">
      <c r="A69" s="125"/>
      <c r="B69" s="125"/>
      <c r="C69" s="125"/>
      <c r="D69" s="46"/>
    </row>
    <row r="70" spans="1:6" s="2" customFormat="1" ht="11.25">
      <c r="A70" s="124" t="s">
        <v>431</v>
      </c>
      <c r="B70" s="124"/>
      <c r="C70" s="124"/>
      <c r="D70" s="6" t="s">
        <v>407</v>
      </c>
      <c r="E70" s="6"/>
      <c r="F70" s="6"/>
    </row>
    <row r="71" s="2" customFormat="1" ht="11.25"/>
    <row r="72" s="2" customFormat="1" ht="11.25"/>
    <row r="73" spans="1:11" ht="24" customHeight="1">
      <c r="A73" s="177" t="s">
        <v>415</v>
      </c>
      <c r="B73" s="177"/>
      <c r="C73" s="177"/>
      <c r="D73" s="177"/>
      <c r="E73" s="21"/>
      <c r="F73" s="21"/>
      <c r="G73" s="21"/>
      <c r="H73" s="21"/>
      <c r="I73" s="21"/>
      <c r="J73" s="21"/>
      <c r="K73" s="21"/>
    </row>
    <row r="74" spans="1:4" ht="30" customHeight="1">
      <c r="A74" s="181" t="s">
        <v>558</v>
      </c>
      <c r="B74" s="181"/>
      <c r="C74" s="181"/>
      <c r="D74" s="181"/>
    </row>
    <row r="75" spans="1:4" ht="12" thickBot="1">
      <c r="A75" s="179" t="s">
        <v>423</v>
      </c>
      <c r="B75" s="180"/>
      <c r="C75" s="180"/>
      <c r="D75" s="180"/>
    </row>
    <row r="76" spans="1:4" ht="18" customHeight="1">
      <c r="A76" s="25" t="s">
        <v>352</v>
      </c>
      <c r="B76" s="23" t="s">
        <v>111</v>
      </c>
      <c r="C76" s="23" t="s">
        <v>35</v>
      </c>
      <c r="D76" s="24" t="s">
        <v>112</v>
      </c>
    </row>
    <row r="77" ht="3" customHeight="1">
      <c r="A77" s="26"/>
    </row>
    <row r="78" spans="1:4" s="12" customFormat="1" ht="11.25">
      <c r="A78" s="79" t="s">
        <v>75</v>
      </c>
      <c r="B78" s="77">
        <f>SUM(B80:B82)</f>
        <v>10911141</v>
      </c>
      <c r="C78" s="77">
        <f>SUM(C80:C82)</f>
        <v>12217434</v>
      </c>
      <c r="D78" s="77">
        <f>SUM(D80:D82)</f>
        <v>11977164</v>
      </c>
    </row>
    <row r="79" spans="1:4" s="2" customFormat="1" ht="11.25">
      <c r="A79" s="18"/>
      <c r="B79" s="7"/>
      <c r="C79" s="7"/>
      <c r="D79" s="7"/>
    </row>
    <row r="80" spans="1:4" s="2" customFormat="1" ht="11.25">
      <c r="A80" s="18" t="s">
        <v>76</v>
      </c>
      <c r="B80" s="7">
        <v>1110113</v>
      </c>
      <c r="C80" s="7">
        <v>1046246</v>
      </c>
      <c r="D80" s="7">
        <v>1010040</v>
      </c>
    </row>
    <row r="81" spans="1:4" s="2" customFormat="1" ht="11.25">
      <c r="A81" s="18" t="s">
        <v>77</v>
      </c>
      <c r="B81" s="7">
        <v>9333777</v>
      </c>
      <c r="C81" s="7">
        <v>10702519</v>
      </c>
      <c r="D81" s="7">
        <v>10540859</v>
      </c>
    </row>
    <row r="82" spans="1:4" s="2" customFormat="1" ht="11.25">
      <c r="A82" s="18" t="s">
        <v>78</v>
      </c>
      <c r="B82" s="7">
        <v>467251</v>
      </c>
      <c r="C82" s="7">
        <v>468669</v>
      </c>
      <c r="D82" s="7">
        <v>426265</v>
      </c>
    </row>
    <row r="83" spans="1:4" s="2" customFormat="1" ht="11.25">
      <c r="A83" s="18"/>
      <c r="B83" s="7"/>
      <c r="C83" s="7"/>
      <c r="D83" s="7"/>
    </row>
    <row r="84" spans="1:4" s="2" customFormat="1" ht="11.25">
      <c r="A84" s="18"/>
      <c r="B84" s="7"/>
      <c r="C84" s="7"/>
      <c r="D84" s="7"/>
    </row>
    <row r="85" spans="1:4" s="12" customFormat="1" ht="11.25">
      <c r="A85" s="79" t="s">
        <v>79</v>
      </c>
      <c r="B85" s="77">
        <f>SUM(B87:B92)</f>
        <v>124655799</v>
      </c>
      <c r="C85" s="77">
        <f>SUM(C87:C92)</f>
        <v>147660591</v>
      </c>
      <c r="D85" s="77">
        <v>132438336</v>
      </c>
    </row>
    <row r="86" spans="1:4" s="2" customFormat="1" ht="11.25">
      <c r="A86" s="18"/>
      <c r="B86" s="7"/>
      <c r="C86" s="7"/>
      <c r="D86" s="7"/>
    </row>
    <row r="87" spans="1:4" s="2" customFormat="1" ht="11.25">
      <c r="A87" s="18" t="s">
        <v>80</v>
      </c>
      <c r="B87" s="7">
        <v>13532065</v>
      </c>
      <c r="C87" s="7">
        <v>16737221</v>
      </c>
      <c r="D87" s="7">
        <v>15502822</v>
      </c>
    </row>
    <row r="88" spans="1:4" s="2" customFormat="1" ht="11.25">
      <c r="A88" s="18" t="s">
        <v>81</v>
      </c>
      <c r="B88" s="7">
        <v>62480213</v>
      </c>
      <c r="C88" s="7">
        <v>74282232</v>
      </c>
      <c r="D88" s="7">
        <v>66263322</v>
      </c>
    </row>
    <row r="89" spans="1:4" s="2" customFormat="1" ht="11.25">
      <c r="A89" s="18" t="s">
        <v>82</v>
      </c>
      <c r="B89" s="7">
        <v>23863004</v>
      </c>
      <c r="C89" s="7">
        <v>27676079</v>
      </c>
      <c r="D89" s="7">
        <v>25490093</v>
      </c>
    </row>
    <row r="90" spans="1:4" s="2" customFormat="1" ht="11.25">
      <c r="A90" s="18" t="s">
        <v>83</v>
      </c>
      <c r="B90" s="7">
        <v>7493450</v>
      </c>
      <c r="C90" s="7">
        <v>8365304</v>
      </c>
      <c r="D90" s="7">
        <v>7074681</v>
      </c>
    </row>
    <row r="91" spans="1:4" s="2" customFormat="1" ht="11.25">
      <c r="A91" s="18" t="s">
        <v>84</v>
      </c>
      <c r="B91" s="7">
        <v>10833507</v>
      </c>
      <c r="C91" s="7">
        <v>14342362</v>
      </c>
      <c r="D91" s="7">
        <v>11937409</v>
      </c>
    </row>
    <row r="92" spans="1:4" s="2" customFormat="1" ht="11.25">
      <c r="A92" s="18" t="s">
        <v>85</v>
      </c>
      <c r="B92" s="7">
        <v>6453560</v>
      </c>
      <c r="C92" s="7">
        <v>6257393</v>
      </c>
      <c r="D92" s="7">
        <v>6170008</v>
      </c>
    </row>
    <row r="93" spans="1:4" s="2" customFormat="1" ht="11.25">
      <c r="A93" s="18"/>
      <c r="B93" s="7"/>
      <c r="C93" s="7"/>
      <c r="D93" s="7"/>
    </row>
    <row r="94" spans="1:4" s="2" customFormat="1" ht="11.25">
      <c r="A94" s="18"/>
      <c r="B94" s="7"/>
      <c r="C94" s="7"/>
      <c r="D94" s="7"/>
    </row>
    <row r="95" spans="1:4" s="12" customFormat="1" ht="11.25">
      <c r="A95" s="79" t="s">
        <v>86</v>
      </c>
      <c r="B95" s="77">
        <f>SUM(B97:B98)</f>
        <v>49523765</v>
      </c>
      <c r="C95" s="77">
        <f>SUM(C97:C98)</f>
        <v>47958253</v>
      </c>
      <c r="D95" s="77">
        <v>47614259</v>
      </c>
    </row>
    <row r="96" spans="1:4" s="2" customFormat="1" ht="11.25">
      <c r="A96" s="18"/>
      <c r="B96" s="7"/>
      <c r="C96" s="7"/>
      <c r="D96" s="7"/>
    </row>
    <row r="97" spans="1:4" s="2" customFormat="1" ht="11.25">
      <c r="A97" s="18" t="s">
        <v>87</v>
      </c>
      <c r="B97" s="7">
        <v>48572198</v>
      </c>
      <c r="C97" s="7">
        <v>47053380</v>
      </c>
      <c r="D97" s="7">
        <v>46722435</v>
      </c>
    </row>
    <row r="98" spans="1:4" s="2" customFormat="1" ht="11.25">
      <c r="A98" s="18" t="s">
        <v>88</v>
      </c>
      <c r="B98" s="7">
        <v>951567</v>
      </c>
      <c r="C98" s="7">
        <v>904873</v>
      </c>
      <c r="D98" s="7">
        <v>891823</v>
      </c>
    </row>
    <row r="99" spans="1:4" s="2" customFormat="1" ht="11.25">
      <c r="A99" s="18"/>
      <c r="B99" s="7"/>
      <c r="C99" s="7"/>
      <c r="D99" s="7"/>
    </row>
    <row r="100" spans="1:4" s="2" customFormat="1" ht="11.25">
      <c r="A100" s="18"/>
      <c r="B100" s="7"/>
      <c r="C100" s="7"/>
      <c r="D100" s="7"/>
    </row>
    <row r="101" spans="1:4" s="12" customFormat="1" ht="11.25">
      <c r="A101" s="79" t="s">
        <v>89</v>
      </c>
      <c r="B101" s="77">
        <f>SUM(B103:B110)</f>
        <v>198224644</v>
      </c>
      <c r="C101" s="77">
        <f>SUM(C103:C110)</f>
        <v>193609832</v>
      </c>
      <c r="D101" s="77">
        <f>SUM(D103:D110)</f>
        <v>193117006</v>
      </c>
    </row>
    <row r="102" spans="1:4" s="2" customFormat="1" ht="11.25">
      <c r="A102" s="18"/>
      <c r="B102" s="7"/>
      <c r="C102" s="7"/>
      <c r="D102" s="7"/>
    </row>
    <row r="103" spans="1:4" s="2" customFormat="1" ht="11.25">
      <c r="A103" s="18" t="s">
        <v>90</v>
      </c>
      <c r="B103" s="7">
        <v>24675020</v>
      </c>
      <c r="C103" s="7">
        <v>25860002</v>
      </c>
      <c r="D103" s="7">
        <v>25743499</v>
      </c>
    </row>
    <row r="104" spans="1:4" s="2" customFormat="1" ht="11.25">
      <c r="A104" s="18" t="s">
        <v>91</v>
      </c>
      <c r="B104" s="7">
        <v>66307500</v>
      </c>
      <c r="C104" s="7">
        <v>64452897</v>
      </c>
      <c r="D104" s="7">
        <v>64408808</v>
      </c>
    </row>
    <row r="105" spans="1:4" s="2" customFormat="1" ht="11.25">
      <c r="A105" s="18" t="s">
        <v>92</v>
      </c>
      <c r="B105" s="7">
        <v>36814805</v>
      </c>
      <c r="C105" s="7">
        <v>35391109</v>
      </c>
      <c r="D105" s="7">
        <v>35358145</v>
      </c>
    </row>
    <row r="106" spans="1:4" s="2" customFormat="1" ht="11.25">
      <c r="A106" s="18" t="s">
        <v>93</v>
      </c>
      <c r="B106" s="7">
        <v>41150675</v>
      </c>
      <c r="C106" s="7">
        <v>39809407</v>
      </c>
      <c r="D106" s="7">
        <v>39637686</v>
      </c>
    </row>
    <row r="107" spans="1:4" s="2" customFormat="1" ht="11.25">
      <c r="A107" s="18" t="s">
        <v>94</v>
      </c>
      <c r="B107" s="7">
        <v>11207828</v>
      </c>
      <c r="C107" s="7">
        <v>10711108</v>
      </c>
      <c r="D107" s="7">
        <v>10679315</v>
      </c>
    </row>
    <row r="108" spans="1:4" s="2" customFormat="1" ht="11.25">
      <c r="A108" s="18" t="s">
        <v>95</v>
      </c>
      <c r="B108" s="7">
        <v>3514236</v>
      </c>
      <c r="C108" s="7">
        <v>3200082</v>
      </c>
      <c r="D108" s="7">
        <v>3196320</v>
      </c>
    </row>
    <row r="109" spans="1:4" s="2" customFormat="1" ht="11.25">
      <c r="A109" s="18" t="s">
        <v>96</v>
      </c>
      <c r="B109" s="7">
        <v>12656605</v>
      </c>
      <c r="C109" s="7">
        <v>12349833</v>
      </c>
      <c r="D109" s="7">
        <v>12262436</v>
      </c>
    </row>
    <row r="110" spans="1:4" s="2" customFormat="1" ht="11.25">
      <c r="A110" s="18" t="s">
        <v>97</v>
      </c>
      <c r="B110" s="7">
        <v>1897975</v>
      </c>
      <c r="C110" s="7">
        <v>1835394</v>
      </c>
      <c r="D110" s="7">
        <v>1830797</v>
      </c>
    </row>
    <row r="111" spans="1:4" s="2" customFormat="1" ht="11.25">
      <c r="A111" s="18"/>
      <c r="B111" s="7"/>
      <c r="C111" s="7"/>
      <c r="D111" s="7"/>
    </row>
    <row r="112" spans="1:4" s="2" customFormat="1" ht="11.25">
      <c r="A112" s="18"/>
      <c r="B112" s="7"/>
      <c r="C112" s="7"/>
      <c r="D112" s="7"/>
    </row>
    <row r="113" spans="1:4" s="12" customFormat="1" ht="11.25">
      <c r="A113" s="79" t="s">
        <v>98</v>
      </c>
      <c r="B113" s="77">
        <f>SUM(B115:B117)</f>
        <v>3411256</v>
      </c>
      <c r="C113" s="77">
        <f>SUM(C115:C117)</f>
        <v>1687770</v>
      </c>
      <c r="D113" s="77">
        <f>SUM(D115:D117)</f>
        <v>817061</v>
      </c>
    </row>
    <row r="114" spans="1:4" s="2" customFormat="1" ht="11.25">
      <c r="A114" s="18"/>
      <c r="B114" s="7"/>
      <c r="C114" s="7"/>
      <c r="D114" s="7"/>
    </row>
    <row r="115" spans="1:4" s="2" customFormat="1" ht="11.25">
      <c r="A115" s="18" t="s">
        <v>99</v>
      </c>
      <c r="B115" s="7">
        <v>652140</v>
      </c>
      <c r="C115" s="7">
        <v>871419</v>
      </c>
      <c r="D115" s="7">
        <v>318876</v>
      </c>
    </row>
    <row r="116" spans="1:4" s="2" customFormat="1" ht="11.25">
      <c r="A116" s="18" t="s">
        <v>100</v>
      </c>
      <c r="B116" s="7">
        <v>2759116</v>
      </c>
      <c r="C116" s="7">
        <v>808083</v>
      </c>
      <c r="D116" s="7">
        <v>489917</v>
      </c>
    </row>
    <row r="117" spans="1:4" s="2" customFormat="1" ht="11.25">
      <c r="A117" s="18" t="s">
        <v>404</v>
      </c>
      <c r="B117" s="7">
        <v>0</v>
      </c>
      <c r="C117" s="7">
        <v>8268</v>
      </c>
      <c r="D117" s="7">
        <v>8268</v>
      </c>
    </row>
    <row r="118" spans="1:4" s="2" customFormat="1" ht="11.25">
      <c r="A118" s="18"/>
      <c r="B118" s="7"/>
      <c r="C118" s="7"/>
      <c r="D118" s="7"/>
    </row>
    <row r="119" spans="1:4" s="2" customFormat="1" ht="11.25">
      <c r="A119" s="18"/>
      <c r="B119" s="7"/>
      <c r="C119" s="7"/>
      <c r="D119" s="7"/>
    </row>
    <row r="120" spans="1:4" s="12" customFormat="1" ht="11.25">
      <c r="A120" s="79" t="s">
        <v>101</v>
      </c>
      <c r="B120" s="77">
        <f>B122</f>
        <v>123382293</v>
      </c>
      <c r="C120" s="77">
        <f>C122</f>
        <v>121328370</v>
      </c>
      <c r="D120" s="77">
        <f>D122</f>
        <v>121315501</v>
      </c>
    </row>
    <row r="121" spans="1:4" s="2" customFormat="1" ht="11.25">
      <c r="A121" s="18"/>
      <c r="B121" s="7"/>
      <c r="C121" s="7"/>
      <c r="D121" s="7"/>
    </row>
    <row r="122" spans="1:4" s="2" customFormat="1" ht="11.25">
      <c r="A122" s="18" t="s">
        <v>102</v>
      </c>
      <c r="B122" s="67">
        <v>123382293</v>
      </c>
      <c r="C122" s="67">
        <v>121328370</v>
      </c>
      <c r="D122" s="67">
        <v>121315501</v>
      </c>
    </row>
    <row r="123" spans="1:4" s="2" customFormat="1" ht="11.25">
      <c r="A123" s="18"/>
      <c r="B123" s="7"/>
      <c r="C123" s="7"/>
      <c r="D123" s="7"/>
    </row>
    <row r="124" spans="1:4" s="2" customFormat="1" ht="11.25">
      <c r="A124" s="18"/>
      <c r="B124" s="7"/>
      <c r="C124" s="7"/>
      <c r="D124" s="7"/>
    </row>
    <row r="125" spans="1:4" s="12" customFormat="1" ht="11.25">
      <c r="A125" s="79" t="s">
        <v>103</v>
      </c>
      <c r="B125" s="77">
        <f>SUM(B127:B134)</f>
        <v>54011359</v>
      </c>
      <c r="C125" s="77">
        <f>SUM(C127:C134)</f>
        <v>54596578</v>
      </c>
      <c r="D125" s="77">
        <f>SUM(D127:D134)</f>
        <v>54596409</v>
      </c>
    </row>
    <row r="126" spans="1:4" s="2" customFormat="1" ht="11.25">
      <c r="A126" s="18"/>
      <c r="B126" s="7"/>
      <c r="C126" s="7"/>
      <c r="D126" s="7"/>
    </row>
    <row r="127" spans="1:4" s="2" customFormat="1" ht="11.25">
      <c r="A127" s="18" t="s">
        <v>361</v>
      </c>
      <c r="B127" s="7">
        <v>29674343</v>
      </c>
      <c r="C127" s="7">
        <v>29710056</v>
      </c>
      <c r="D127" s="7">
        <v>29710055</v>
      </c>
    </row>
    <row r="128" spans="1:4" s="2" customFormat="1" ht="11.25">
      <c r="A128" s="18" t="s">
        <v>104</v>
      </c>
      <c r="B128" s="7">
        <v>2075308</v>
      </c>
      <c r="C128" s="7">
        <v>2415053</v>
      </c>
      <c r="D128" s="7">
        <v>2415053</v>
      </c>
    </row>
    <row r="129" spans="1:4" s="2" customFormat="1" ht="11.25">
      <c r="A129" s="18" t="s">
        <v>362</v>
      </c>
      <c r="B129" s="7">
        <v>17109635</v>
      </c>
      <c r="C129" s="7">
        <v>17314222</v>
      </c>
      <c r="D129" s="7">
        <v>17314222</v>
      </c>
    </row>
    <row r="130" spans="1:4" s="2" customFormat="1" ht="11.25">
      <c r="A130" s="18" t="s">
        <v>105</v>
      </c>
      <c r="B130" s="7">
        <v>843182</v>
      </c>
      <c r="C130" s="7">
        <v>872492</v>
      </c>
      <c r="D130" s="7">
        <v>872492</v>
      </c>
    </row>
    <row r="131" spans="1:4" s="2" customFormat="1" ht="11.25">
      <c r="A131" s="18" t="s">
        <v>106</v>
      </c>
      <c r="B131" s="7">
        <v>4177558</v>
      </c>
      <c r="C131" s="7">
        <v>4130645</v>
      </c>
      <c r="D131" s="7">
        <v>4130645</v>
      </c>
    </row>
    <row r="132" spans="1:4" s="2" customFormat="1" ht="11.25">
      <c r="A132" s="18" t="s">
        <v>107</v>
      </c>
      <c r="B132" s="7">
        <v>2197</v>
      </c>
      <c r="C132" s="7">
        <v>1915</v>
      </c>
      <c r="D132" s="7">
        <v>1902</v>
      </c>
    </row>
    <row r="133" spans="1:4" s="2" customFormat="1" ht="11.25">
      <c r="A133" s="18" t="s">
        <v>108</v>
      </c>
      <c r="B133" s="7">
        <v>1598</v>
      </c>
      <c r="C133" s="7">
        <v>568</v>
      </c>
      <c r="D133" s="7">
        <v>413</v>
      </c>
    </row>
    <row r="134" spans="1:4" s="2" customFormat="1" ht="11.25">
      <c r="A134" s="18" t="s">
        <v>452</v>
      </c>
      <c r="B134" s="7">
        <v>127538</v>
      </c>
      <c r="C134" s="7">
        <v>151627</v>
      </c>
      <c r="D134" s="7">
        <v>151627</v>
      </c>
    </row>
    <row r="135" spans="1:4" s="2" customFormat="1" ht="11.25">
      <c r="A135" s="18"/>
      <c r="B135" s="7"/>
      <c r="C135" s="7"/>
      <c r="D135" s="7"/>
    </row>
    <row r="136" spans="1:4" s="12" customFormat="1" ht="11.25">
      <c r="A136" s="79" t="s">
        <v>109</v>
      </c>
      <c r="B136" s="77">
        <f>B138</f>
        <v>200000</v>
      </c>
      <c r="C136" s="77">
        <f>C138</f>
        <v>132449</v>
      </c>
      <c r="D136" s="77">
        <f>D138</f>
        <v>0</v>
      </c>
    </row>
    <row r="137" spans="1:4" s="2" customFormat="1" ht="11.25">
      <c r="A137" s="18"/>
      <c r="C137" s="7"/>
      <c r="D137" s="7"/>
    </row>
    <row r="138" spans="1:4" s="2" customFormat="1" ht="11.25">
      <c r="A138" s="18" t="s">
        <v>110</v>
      </c>
      <c r="B138" s="7">
        <v>200000</v>
      </c>
      <c r="C138" s="7">
        <v>132449</v>
      </c>
      <c r="D138" s="7">
        <v>0</v>
      </c>
    </row>
    <row r="139" spans="1:4" s="2" customFormat="1" ht="11.25">
      <c r="A139" s="18"/>
      <c r="B139" s="7"/>
      <c r="C139" s="7"/>
      <c r="D139" s="7"/>
    </row>
    <row r="140" spans="1:4" s="2" customFormat="1" ht="3" customHeight="1">
      <c r="A140" s="29"/>
      <c r="B140" s="28"/>
      <c r="C140" s="28"/>
      <c r="D140" s="28"/>
    </row>
    <row r="141" spans="1:4" s="2" customFormat="1" ht="6" customHeight="1">
      <c r="A141" s="18"/>
      <c r="B141" s="7"/>
      <c r="C141" s="7"/>
      <c r="D141" s="7"/>
    </row>
    <row r="142" spans="1:4" s="100" customFormat="1" ht="11.25">
      <c r="A142" s="80" t="s">
        <v>353</v>
      </c>
      <c r="B142" s="77">
        <v>0</v>
      </c>
      <c r="C142" s="77">
        <v>0</v>
      </c>
      <c r="D142" s="77">
        <f>'１５８'!D11-'１５９'!D10</f>
        <v>2667939</v>
      </c>
    </row>
    <row r="143" spans="1:4" s="2" customFormat="1" ht="6" customHeight="1" thickBot="1">
      <c r="A143" s="19"/>
      <c r="B143" s="14"/>
      <c r="C143" s="14"/>
      <c r="D143" s="14"/>
    </row>
    <row r="144" s="2" customFormat="1" ht="11.25"/>
    <row r="145" s="2" customFormat="1" ht="11.25"/>
  </sheetData>
  <sheetProtection/>
  <mergeCells count="7">
    <mergeCell ref="A73:D73"/>
    <mergeCell ref="A75:D75"/>
    <mergeCell ref="A1:D1"/>
    <mergeCell ref="A3:D3"/>
    <mergeCell ref="A2:D2"/>
    <mergeCell ref="A74:D74"/>
    <mergeCell ref="A4:D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150" zoomScaleNormal="150" zoomScalePageLayoutView="0" workbookViewId="0" topLeftCell="A1">
      <selection activeCell="A1" sqref="A1:I1"/>
    </sheetView>
  </sheetViews>
  <sheetFormatPr defaultColWidth="9.00390625" defaultRowHeight="12"/>
  <cols>
    <col min="1" max="1" width="26.875" style="0" customWidth="1"/>
    <col min="2" max="2" width="0.875" style="0" customWidth="1"/>
    <col min="3" max="4" width="13.00390625" style="0" customWidth="1"/>
    <col min="5" max="5" width="12.50390625" style="0" customWidth="1"/>
    <col min="6" max="6" width="11.125" style="0" customWidth="1"/>
    <col min="7" max="7" width="11.625" style="0" customWidth="1"/>
    <col min="8" max="8" width="13.00390625" style="0" customWidth="1"/>
    <col min="9" max="9" width="12.50390625" style="0" customWidth="1"/>
  </cols>
  <sheetData>
    <row r="1" spans="1:13" ht="24" customHeight="1">
      <c r="A1" s="183" t="s">
        <v>564</v>
      </c>
      <c r="B1" s="183"/>
      <c r="C1" s="183"/>
      <c r="D1" s="183"/>
      <c r="E1" s="183"/>
      <c r="F1" s="183"/>
      <c r="G1" s="183"/>
      <c r="H1" s="183"/>
      <c r="I1" s="183"/>
      <c r="J1" s="21"/>
      <c r="K1" s="21"/>
      <c r="L1" s="21"/>
      <c r="M1" s="21"/>
    </row>
    <row r="2" spans="1:9" ht="30" customHeight="1">
      <c r="A2" s="181" t="s">
        <v>557</v>
      </c>
      <c r="B2" s="181"/>
      <c r="C2" s="181"/>
      <c r="D2" s="181"/>
      <c r="E2" s="181"/>
      <c r="F2" s="181"/>
      <c r="G2" s="181"/>
      <c r="H2" s="181"/>
      <c r="I2" s="181"/>
    </row>
    <row r="3" spans="1:9" ht="12" thickBot="1">
      <c r="A3" s="179" t="s">
        <v>423</v>
      </c>
      <c r="B3" s="179"/>
      <c r="C3" s="180"/>
      <c r="D3" s="180"/>
      <c r="E3" s="180"/>
      <c r="F3" s="180"/>
      <c r="G3" s="180"/>
      <c r="H3" s="180"/>
      <c r="I3" s="180"/>
    </row>
    <row r="4" spans="1:9" ht="19.5" customHeight="1">
      <c r="A4" s="189" t="s">
        <v>127</v>
      </c>
      <c r="B4" s="190"/>
      <c r="C4" s="187" t="s">
        <v>128</v>
      </c>
      <c r="D4" s="187" t="s">
        <v>130</v>
      </c>
      <c r="E4" s="187"/>
      <c r="F4" s="187"/>
      <c r="G4" s="187"/>
      <c r="H4" s="187" t="s">
        <v>112</v>
      </c>
      <c r="I4" s="185" t="s">
        <v>129</v>
      </c>
    </row>
    <row r="5" spans="1:9" ht="19.5" customHeight="1">
      <c r="A5" s="191"/>
      <c r="B5" s="192"/>
      <c r="C5" s="188"/>
      <c r="D5" s="35" t="s">
        <v>131</v>
      </c>
      <c r="E5" s="35" t="s">
        <v>36</v>
      </c>
      <c r="F5" s="35" t="s">
        <v>410</v>
      </c>
      <c r="G5" s="35" t="s">
        <v>38</v>
      </c>
      <c r="H5" s="188"/>
      <c r="I5" s="186"/>
    </row>
    <row r="6" spans="1:2" ht="6" customHeight="1">
      <c r="A6" s="59"/>
      <c r="B6" s="133"/>
    </row>
    <row r="7" spans="1:9" ht="30" customHeight="1">
      <c r="A7" s="126" t="s">
        <v>453</v>
      </c>
      <c r="B7" s="95"/>
      <c r="C7" s="94">
        <v>69241492</v>
      </c>
      <c r="D7" s="94">
        <v>77145741</v>
      </c>
      <c r="E7" s="94">
        <v>76247466</v>
      </c>
      <c r="F7" s="94">
        <v>50</v>
      </c>
      <c r="G7" s="94">
        <v>898226</v>
      </c>
      <c r="H7" s="94">
        <v>65374109</v>
      </c>
      <c r="I7" s="94">
        <v>10873357</v>
      </c>
    </row>
    <row r="8" spans="1:9" ht="30" customHeight="1">
      <c r="A8" s="127" t="s">
        <v>455</v>
      </c>
      <c r="B8" s="96"/>
      <c r="C8" s="94">
        <v>65313999</v>
      </c>
      <c r="D8" s="94">
        <v>71381701</v>
      </c>
      <c r="E8" s="94">
        <v>70466291</v>
      </c>
      <c r="F8" s="94">
        <v>0</v>
      </c>
      <c r="G8" s="94">
        <v>915410</v>
      </c>
      <c r="H8" s="94">
        <v>60896805</v>
      </c>
      <c r="I8" s="94">
        <v>9569486</v>
      </c>
    </row>
    <row r="9" spans="1:9" s="69" customFormat="1" ht="30" customHeight="1">
      <c r="A9" s="127" t="s">
        <v>456</v>
      </c>
      <c r="B9" s="96"/>
      <c r="C9" s="94">
        <v>75600518</v>
      </c>
      <c r="D9" s="94">
        <v>84914005</v>
      </c>
      <c r="E9" s="94">
        <v>83709122</v>
      </c>
      <c r="F9" s="94">
        <v>0</v>
      </c>
      <c r="G9" s="94">
        <v>1204884</v>
      </c>
      <c r="H9" s="94">
        <v>70802800</v>
      </c>
      <c r="I9" s="94">
        <v>12906322</v>
      </c>
    </row>
    <row r="10" spans="1:9" s="102" customFormat="1" ht="30" customHeight="1">
      <c r="A10" s="127" t="s">
        <v>457</v>
      </c>
      <c r="B10" s="96"/>
      <c r="C10" s="94">
        <v>42128780</v>
      </c>
      <c r="D10" s="94">
        <v>66049462</v>
      </c>
      <c r="E10" s="94">
        <v>64799908</v>
      </c>
      <c r="F10" s="94">
        <v>3286</v>
      </c>
      <c r="G10" s="94">
        <v>1246267</v>
      </c>
      <c r="H10" s="94">
        <v>56731459</v>
      </c>
      <c r="I10" s="94">
        <v>11067911</v>
      </c>
    </row>
    <row r="11" spans="1:9" s="92" customFormat="1" ht="30" customHeight="1">
      <c r="A11" s="128" t="s">
        <v>458</v>
      </c>
      <c r="B11" s="97"/>
      <c r="C11" s="101">
        <f>SUM(C13:C29)</f>
        <v>57704186</v>
      </c>
      <c r="D11" s="101">
        <f aca="true" t="shared" si="0" ref="D11:I11">SUM(D13:D29)</f>
        <v>67375194</v>
      </c>
      <c r="E11" s="101">
        <f t="shared" si="0"/>
        <v>65831944</v>
      </c>
      <c r="F11" s="101">
        <f t="shared" si="0"/>
        <v>803</v>
      </c>
      <c r="G11" s="101">
        <f t="shared" si="0"/>
        <v>1542447</v>
      </c>
      <c r="H11" s="101">
        <f t="shared" si="0"/>
        <v>55222149</v>
      </c>
      <c r="I11" s="101">
        <f t="shared" si="0"/>
        <v>10609797</v>
      </c>
    </row>
    <row r="12" spans="1:9" ht="30" customHeight="1">
      <c r="A12" s="129"/>
      <c r="B12" s="98"/>
      <c r="C12" s="94"/>
      <c r="D12" s="94"/>
      <c r="E12" s="94"/>
      <c r="F12" s="94"/>
      <c r="G12" s="94"/>
      <c r="H12" s="94"/>
      <c r="I12" s="94"/>
    </row>
    <row r="13" spans="1:9" ht="30" customHeight="1">
      <c r="A13" s="130" t="s">
        <v>114</v>
      </c>
      <c r="B13" s="99"/>
      <c r="C13" s="94">
        <v>238595</v>
      </c>
      <c r="D13" s="94">
        <v>348013</v>
      </c>
      <c r="E13" s="94">
        <v>288512</v>
      </c>
      <c r="F13" s="94">
        <v>0</v>
      </c>
      <c r="G13" s="94">
        <v>59501</v>
      </c>
      <c r="H13" s="94">
        <v>73983</v>
      </c>
      <c r="I13" s="94">
        <v>214530</v>
      </c>
    </row>
    <row r="14" spans="1:9" ht="30" customHeight="1">
      <c r="A14" s="130" t="s">
        <v>115</v>
      </c>
      <c r="B14" s="99"/>
      <c r="C14" s="94">
        <v>225758</v>
      </c>
      <c r="D14" s="94">
        <v>229009</v>
      </c>
      <c r="E14" s="94">
        <v>225020</v>
      </c>
      <c r="F14" s="94">
        <v>564</v>
      </c>
      <c r="G14" s="94">
        <v>3424</v>
      </c>
      <c r="H14" s="94">
        <v>224096</v>
      </c>
      <c r="I14" s="94">
        <v>924</v>
      </c>
    </row>
    <row r="15" spans="1:9" ht="30" customHeight="1">
      <c r="A15" s="130" t="s">
        <v>116</v>
      </c>
      <c r="B15" s="99"/>
      <c r="C15" s="94">
        <v>858986</v>
      </c>
      <c r="D15" s="94">
        <v>1195400</v>
      </c>
      <c r="E15" s="94">
        <v>1104353</v>
      </c>
      <c r="F15" s="94">
        <v>239</v>
      </c>
      <c r="G15" s="94">
        <v>90809</v>
      </c>
      <c r="H15" s="94">
        <v>486721</v>
      </c>
      <c r="I15" s="94">
        <v>617632</v>
      </c>
    </row>
    <row r="16" spans="1:9" ht="30" customHeight="1">
      <c r="A16" s="130" t="s">
        <v>117</v>
      </c>
      <c r="B16" s="99"/>
      <c r="C16" s="94">
        <v>4206090</v>
      </c>
      <c r="D16" s="94">
        <v>4208124</v>
      </c>
      <c r="E16" s="94">
        <v>4208124</v>
      </c>
      <c r="F16" s="94">
        <v>0</v>
      </c>
      <c r="G16" s="94">
        <v>0</v>
      </c>
      <c r="H16" s="94">
        <v>4205896</v>
      </c>
      <c r="I16" s="94">
        <v>2228</v>
      </c>
    </row>
    <row r="17" spans="1:9" ht="30" customHeight="1">
      <c r="A17" s="130" t="s">
        <v>118</v>
      </c>
      <c r="B17" s="99"/>
      <c r="C17" s="94">
        <v>294806</v>
      </c>
      <c r="D17" s="94">
        <v>294895</v>
      </c>
      <c r="E17" s="94">
        <v>294895</v>
      </c>
      <c r="F17" s="94">
        <v>0</v>
      </c>
      <c r="G17" s="94">
        <v>0</v>
      </c>
      <c r="H17" s="94">
        <v>293354</v>
      </c>
      <c r="I17" s="94">
        <v>1541</v>
      </c>
    </row>
    <row r="18" spans="1:9" ht="30" customHeight="1">
      <c r="A18" s="130" t="s">
        <v>409</v>
      </c>
      <c r="B18" s="99"/>
      <c r="C18" s="94">
        <v>20438</v>
      </c>
      <c r="D18" s="94">
        <v>47039</v>
      </c>
      <c r="E18" s="94">
        <v>47039</v>
      </c>
      <c r="F18" s="94">
        <v>0</v>
      </c>
      <c r="G18" s="94">
        <v>0</v>
      </c>
      <c r="H18" s="94">
        <v>20435</v>
      </c>
      <c r="I18" s="94">
        <v>26604</v>
      </c>
    </row>
    <row r="19" spans="1:9" ht="30" customHeight="1">
      <c r="A19" s="130" t="s">
        <v>119</v>
      </c>
      <c r="B19" s="99"/>
      <c r="C19" s="94">
        <v>486984</v>
      </c>
      <c r="D19" s="94">
        <v>816121</v>
      </c>
      <c r="E19" s="94">
        <v>800950</v>
      </c>
      <c r="F19" s="94">
        <v>0</v>
      </c>
      <c r="G19" s="94">
        <v>15171</v>
      </c>
      <c r="H19" s="94">
        <v>402642</v>
      </c>
      <c r="I19" s="94">
        <v>398307</v>
      </c>
    </row>
    <row r="20" spans="1:9" ht="30" customHeight="1">
      <c r="A20" s="130" t="s">
        <v>120</v>
      </c>
      <c r="B20" s="99"/>
      <c r="C20" s="94">
        <v>125121</v>
      </c>
      <c r="D20" s="94">
        <v>122209</v>
      </c>
      <c r="E20" s="94">
        <v>121779</v>
      </c>
      <c r="F20" s="94">
        <v>0</v>
      </c>
      <c r="G20" s="94">
        <v>430</v>
      </c>
      <c r="H20" s="94">
        <v>109356</v>
      </c>
      <c r="I20" s="94">
        <v>12423</v>
      </c>
    </row>
    <row r="21" spans="1:9" ht="30" customHeight="1">
      <c r="A21" s="130" t="s">
        <v>459</v>
      </c>
      <c r="B21" s="99"/>
      <c r="C21" s="94">
        <v>5720173</v>
      </c>
      <c r="D21" s="94">
        <v>10235963</v>
      </c>
      <c r="E21" s="94">
        <v>8871783</v>
      </c>
      <c r="F21" s="94">
        <v>0</v>
      </c>
      <c r="G21" s="94">
        <v>1364180</v>
      </c>
      <c r="H21" s="94">
        <v>5603215</v>
      </c>
      <c r="I21" s="94">
        <v>3268568</v>
      </c>
    </row>
    <row r="22" spans="1:9" ht="30" customHeight="1">
      <c r="A22" s="130" t="s">
        <v>460</v>
      </c>
      <c r="B22" s="99"/>
      <c r="C22" s="94">
        <v>4007727</v>
      </c>
      <c r="D22" s="94">
        <v>4018652</v>
      </c>
      <c r="E22" s="94">
        <v>4018652</v>
      </c>
      <c r="F22" s="94">
        <v>0</v>
      </c>
      <c r="G22" s="94">
        <v>0</v>
      </c>
      <c r="H22" s="94">
        <v>4006059</v>
      </c>
      <c r="I22" s="94">
        <v>12593</v>
      </c>
    </row>
    <row r="23" spans="1:9" ht="30" customHeight="1">
      <c r="A23" s="130" t="s">
        <v>121</v>
      </c>
      <c r="B23" s="99"/>
      <c r="C23" s="94">
        <v>13696625</v>
      </c>
      <c r="D23" s="94">
        <v>13712232</v>
      </c>
      <c r="E23" s="94">
        <v>13712232</v>
      </c>
      <c r="F23" s="94">
        <v>0</v>
      </c>
      <c r="G23" s="94">
        <v>0</v>
      </c>
      <c r="H23" s="94">
        <v>13366124</v>
      </c>
      <c r="I23" s="94">
        <v>346109</v>
      </c>
    </row>
    <row r="24" spans="1:9" ht="30" customHeight="1">
      <c r="A24" s="130" t="s">
        <v>122</v>
      </c>
      <c r="B24" s="99"/>
      <c r="C24" s="94">
        <v>320803</v>
      </c>
      <c r="D24" s="94">
        <v>328909</v>
      </c>
      <c r="E24" s="94">
        <v>328909</v>
      </c>
      <c r="F24" s="94">
        <v>0</v>
      </c>
      <c r="G24" s="94">
        <v>0</v>
      </c>
      <c r="H24" s="94">
        <v>320440</v>
      </c>
      <c r="I24" s="94">
        <v>8469</v>
      </c>
    </row>
    <row r="25" spans="1:9" ht="30" customHeight="1">
      <c r="A25" s="130" t="s">
        <v>123</v>
      </c>
      <c r="B25" s="99"/>
      <c r="C25" s="94">
        <v>5385237</v>
      </c>
      <c r="D25" s="94">
        <v>6635411</v>
      </c>
      <c r="E25" s="94">
        <v>6626479</v>
      </c>
      <c r="F25" s="94">
        <v>0</v>
      </c>
      <c r="G25" s="94">
        <v>8932</v>
      </c>
      <c r="H25" s="94">
        <v>5222946</v>
      </c>
      <c r="I25" s="94">
        <v>1403533</v>
      </c>
    </row>
    <row r="26" spans="1:9" ht="30" customHeight="1">
      <c r="A26" s="130" t="s">
        <v>124</v>
      </c>
      <c r="B26" s="99"/>
      <c r="C26" s="94">
        <v>8603440</v>
      </c>
      <c r="D26" s="94">
        <v>11205296</v>
      </c>
      <c r="E26" s="94">
        <v>11205296</v>
      </c>
      <c r="F26" s="94">
        <v>0</v>
      </c>
      <c r="G26" s="94">
        <v>0</v>
      </c>
      <c r="H26" s="94">
        <v>7433996</v>
      </c>
      <c r="I26" s="94">
        <v>3771300</v>
      </c>
    </row>
    <row r="27" spans="1:9" ht="30" customHeight="1">
      <c r="A27" s="130" t="s">
        <v>125</v>
      </c>
      <c r="B27" s="99"/>
      <c r="C27" s="94">
        <v>146472</v>
      </c>
      <c r="D27" s="94">
        <v>185533</v>
      </c>
      <c r="E27" s="94">
        <v>185533</v>
      </c>
      <c r="F27" s="94">
        <v>0</v>
      </c>
      <c r="G27" s="94">
        <v>0</v>
      </c>
      <c r="H27" s="94">
        <v>136589</v>
      </c>
      <c r="I27" s="94">
        <v>48944</v>
      </c>
    </row>
    <row r="28" spans="1:9" ht="30" customHeight="1">
      <c r="A28" s="130" t="s">
        <v>126</v>
      </c>
      <c r="B28" s="99"/>
      <c r="C28" s="94">
        <v>11893407</v>
      </c>
      <c r="D28" s="94">
        <v>12322340</v>
      </c>
      <c r="E28" s="94">
        <v>12322340</v>
      </c>
      <c r="F28" s="94">
        <v>0</v>
      </c>
      <c r="G28" s="94">
        <v>0</v>
      </c>
      <c r="H28" s="94">
        <v>11868610</v>
      </c>
      <c r="I28" s="94">
        <v>453731</v>
      </c>
    </row>
    <row r="29" spans="1:9" ht="30" customHeight="1">
      <c r="A29" s="130" t="s">
        <v>411</v>
      </c>
      <c r="B29" s="99"/>
      <c r="C29" s="94">
        <v>1473524</v>
      </c>
      <c r="D29" s="94">
        <v>1470048</v>
      </c>
      <c r="E29" s="94">
        <v>1470048</v>
      </c>
      <c r="F29" s="94">
        <v>0</v>
      </c>
      <c r="G29" s="94">
        <v>0</v>
      </c>
      <c r="H29" s="94">
        <v>1447687</v>
      </c>
      <c r="I29" s="94">
        <v>22361</v>
      </c>
    </row>
    <row r="30" spans="1:9" ht="6" customHeight="1" thickBot="1">
      <c r="A30" s="131"/>
      <c r="B30" s="132"/>
      <c r="C30" s="39"/>
      <c r="D30" s="39"/>
      <c r="E30" s="39"/>
      <c r="F30" s="39"/>
      <c r="G30" s="39"/>
      <c r="H30" s="39"/>
      <c r="I30" s="39"/>
    </row>
    <row r="31" ht="4.5" customHeight="1"/>
    <row r="32" spans="1:15" ht="11.25">
      <c r="A32" s="134" t="s">
        <v>424</v>
      </c>
      <c r="B32" s="121"/>
      <c r="C32" s="121"/>
      <c r="D32" s="121"/>
      <c r="E32" s="121"/>
      <c r="F32" s="121"/>
      <c r="G32" s="121"/>
      <c r="H32" s="121"/>
      <c r="I32" s="122" t="s">
        <v>408</v>
      </c>
      <c r="J32" s="6"/>
      <c r="K32" s="6"/>
      <c r="L32" s="6"/>
      <c r="M32" s="6"/>
      <c r="N32" s="6"/>
      <c r="O32" s="6"/>
    </row>
  </sheetData>
  <sheetProtection/>
  <mergeCells count="8">
    <mergeCell ref="A1:I1"/>
    <mergeCell ref="A2:I2"/>
    <mergeCell ref="I4:I5"/>
    <mergeCell ref="C4:C5"/>
    <mergeCell ref="D4:G4"/>
    <mergeCell ref="H4:H5"/>
    <mergeCell ref="A3:I3"/>
    <mergeCell ref="A4:B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9"/>
  <sheetViews>
    <sheetView zoomScale="150" zoomScaleNormal="150" zoomScalePageLayoutView="0" workbookViewId="0" topLeftCell="A1">
      <selection activeCell="A1" sqref="A1:I1"/>
    </sheetView>
  </sheetViews>
  <sheetFormatPr defaultColWidth="9.00390625" defaultRowHeight="12"/>
  <cols>
    <col min="1" max="1" width="3.875" style="0" customWidth="1"/>
    <col min="2" max="2" width="10.375" style="0" customWidth="1"/>
    <col min="3" max="3" width="2.125" style="0" customWidth="1"/>
    <col min="4" max="4" width="15.125" style="0" customWidth="1"/>
    <col min="5" max="5" width="15.00390625" style="0" customWidth="1"/>
    <col min="6" max="6" width="15.125" style="0" customWidth="1"/>
    <col min="7" max="9" width="14.875" style="0" customWidth="1"/>
    <col min="10" max="14" width="13.875" style="0" customWidth="1"/>
    <col min="15" max="15" width="14.375" style="0" customWidth="1"/>
    <col min="16" max="16" width="15.375" style="0" customWidth="1"/>
    <col min="17" max="17" width="8.375" style="0" customWidth="1"/>
  </cols>
  <sheetData>
    <row r="1" spans="1:17" ht="24" customHeight="1">
      <c r="A1" s="177" t="s">
        <v>416</v>
      </c>
      <c r="B1" s="177"/>
      <c r="C1" s="177"/>
      <c r="D1" s="177"/>
      <c r="E1" s="177"/>
      <c r="F1" s="177"/>
      <c r="G1" s="177"/>
      <c r="H1" s="177"/>
      <c r="I1" s="177"/>
      <c r="J1" s="183" t="s">
        <v>417</v>
      </c>
      <c r="K1" s="183"/>
      <c r="L1" s="183"/>
      <c r="M1" s="183"/>
      <c r="N1" s="183"/>
      <c r="O1" s="183"/>
      <c r="P1" s="183"/>
      <c r="Q1" s="183"/>
    </row>
    <row r="2" spans="1:18" ht="30" customHeight="1">
      <c r="A2" s="202" t="s">
        <v>559</v>
      </c>
      <c r="B2" s="202"/>
      <c r="C2" s="202"/>
      <c r="D2" s="202"/>
      <c r="E2" s="202"/>
      <c r="F2" s="202"/>
      <c r="G2" s="202"/>
      <c r="H2" s="202"/>
      <c r="I2" s="202"/>
      <c r="J2" s="195" t="s">
        <v>430</v>
      </c>
      <c r="K2" s="195"/>
      <c r="L2" s="195"/>
      <c r="M2" s="195"/>
      <c r="N2" s="195"/>
      <c r="O2" s="195"/>
      <c r="P2" s="195"/>
      <c r="Q2" s="195"/>
      <c r="R2" s="2"/>
    </row>
    <row r="3" spans="1:18" ht="12" thickBot="1">
      <c r="A3" s="179" t="s">
        <v>425</v>
      </c>
      <c r="B3" s="179"/>
      <c r="C3" s="179"/>
      <c r="D3" s="179"/>
      <c r="E3" s="179"/>
      <c r="F3" s="179"/>
      <c r="G3" s="179"/>
      <c r="H3" s="179"/>
      <c r="I3" s="179"/>
      <c r="J3" s="180"/>
      <c r="K3" s="180"/>
      <c r="L3" s="180"/>
      <c r="M3" s="180"/>
      <c r="N3" s="180"/>
      <c r="O3" s="180"/>
      <c r="P3" s="180"/>
      <c r="Q3" s="180"/>
      <c r="R3" s="2"/>
    </row>
    <row r="4" spans="1:18" ht="38.25" customHeight="1">
      <c r="A4" s="193" t="s">
        <v>466</v>
      </c>
      <c r="B4" s="187"/>
      <c r="C4" s="187"/>
      <c r="D4" s="9" t="s">
        <v>467</v>
      </c>
      <c r="E4" s="9" t="s">
        <v>468</v>
      </c>
      <c r="F4" s="9" t="s">
        <v>469</v>
      </c>
      <c r="G4" s="9" t="s">
        <v>470</v>
      </c>
      <c r="H4" s="9" t="s">
        <v>471</v>
      </c>
      <c r="I4" s="9" t="s">
        <v>472</v>
      </c>
      <c r="J4" s="41" t="s">
        <v>473</v>
      </c>
      <c r="K4" s="41" t="s">
        <v>474</v>
      </c>
      <c r="L4" s="9" t="s">
        <v>475</v>
      </c>
      <c r="M4" s="9" t="s">
        <v>476</v>
      </c>
      <c r="N4" s="9" t="s">
        <v>477</v>
      </c>
      <c r="O4" s="9" t="s">
        <v>478</v>
      </c>
      <c r="P4" s="9" t="s">
        <v>479</v>
      </c>
      <c r="Q4" s="120" t="s">
        <v>432</v>
      </c>
      <c r="R4" s="2"/>
    </row>
    <row r="5" spans="1:18" ht="10.5" customHeight="1">
      <c r="A5" s="42"/>
      <c r="B5" s="42"/>
      <c r="C5" s="4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75" t="s">
        <v>480</v>
      </c>
      <c r="R5" s="2"/>
    </row>
    <row r="6" spans="1:19" ht="10.5" customHeight="1">
      <c r="A6" s="191" t="s">
        <v>481</v>
      </c>
      <c r="B6" s="191"/>
      <c r="C6" s="204"/>
      <c r="D6" s="67">
        <v>914634226</v>
      </c>
      <c r="E6" s="67">
        <v>281892662</v>
      </c>
      <c r="F6" s="67">
        <v>215874716</v>
      </c>
      <c r="G6" s="67">
        <v>103581698</v>
      </c>
      <c r="H6" s="67">
        <v>44688991</v>
      </c>
      <c r="I6" s="67">
        <v>4347532</v>
      </c>
      <c r="J6" s="67">
        <v>16942027</v>
      </c>
      <c r="K6" s="67">
        <v>16605905</v>
      </c>
      <c r="L6" s="67">
        <v>546559</v>
      </c>
      <c r="M6" s="67">
        <v>20334852</v>
      </c>
      <c r="N6" s="67">
        <v>32406478</v>
      </c>
      <c r="O6" s="67">
        <v>85019966</v>
      </c>
      <c r="P6" s="89">
        <v>92392840</v>
      </c>
      <c r="Q6" s="71" t="s">
        <v>462</v>
      </c>
      <c r="R6" s="2"/>
      <c r="S6" s="2"/>
    </row>
    <row r="7" spans="1:19" ht="10.5" customHeight="1">
      <c r="A7" s="203"/>
      <c r="B7" s="203"/>
      <c r="C7" s="192"/>
      <c r="D7" s="7"/>
      <c r="E7" s="7"/>
      <c r="F7" s="7"/>
      <c r="G7" s="7"/>
      <c r="H7" s="7"/>
      <c r="I7" s="67"/>
      <c r="J7" s="7"/>
      <c r="K7" s="7"/>
      <c r="L7" s="7"/>
      <c r="M7" s="7"/>
      <c r="N7" s="7"/>
      <c r="O7" s="7"/>
      <c r="P7" s="7"/>
      <c r="Q7" s="48"/>
      <c r="R7" s="2"/>
      <c r="S7" s="2"/>
    </row>
    <row r="8" spans="1:19" ht="10.5" customHeight="1">
      <c r="A8" s="209">
        <v>12</v>
      </c>
      <c r="B8" s="209"/>
      <c r="C8" s="210"/>
      <c r="D8" s="67">
        <v>873804329</v>
      </c>
      <c r="E8" s="67">
        <v>271980615</v>
      </c>
      <c r="F8" s="67">
        <v>218047990</v>
      </c>
      <c r="G8" s="67">
        <v>66132865</v>
      </c>
      <c r="H8" s="67">
        <v>35521376</v>
      </c>
      <c r="I8" s="67">
        <v>4061646</v>
      </c>
      <c r="J8" s="67">
        <v>12541417</v>
      </c>
      <c r="K8" s="67">
        <v>16654176</v>
      </c>
      <c r="L8" s="67">
        <v>887779</v>
      </c>
      <c r="M8" s="67">
        <v>20166851</v>
      </c>
      <c r="N8" s="67">
        <v>29723635</v>
      </c>
      <c r="O8" s="67">
        <v>95382712</v>
      </c>
      <c r="P8" s="67">
        <v>102703267</v>
      </c>
      <c r="Q8" s="71" t="s">
        <v>454</v>
      </c>
      <c r="R8" s="2"/>
      <c r="S8" s="2"/>
    </row>
    <row r="9" spans="1:19" ht="10.5" customHeight="1">
      <c r="A9" s="85"/>
      <c r="B9" s="85"/>
      <c r="C9" s="70"/>
      <c r="D9" s="67"/>
      <c r="E9" s="67"/>
      <c r="F9" s="67"/>
      <c r="G9" s="67"/>
      <c r="H9" s="67"/>
      <c r="I9" s="7"/>
      <c r="J9" s="7"/>
      <c r="K9" s="7"/>
      <c r="L9" s="7"/>
      <c r="M9" s="7"/>
      <c r="N9" s="7"/>
      <c r="O9" s="7"/>
      <c r="P9" s="7"/>
      <c r="Q9" s="48"/>
      <c r="R9" s="2"/>
      <c r="S9" s="2"/>
    </row>
    <row r="10" spans="1:19" s="69" customFormat="1" ht="10.5" customHeight="1">
      <c r="A10" s="209">
        <v>13</v>
      </c>
      <c r="B10" s="209"/>
      <c r="C10" s="210"/>
      <c r="D10" s="67">
        <v>850378389</v>
      </c>
      <c r="E10" s="67">
        <v>270839238</v>
      </c>
      <c r="F10" s="67">
        <v>207654782</v>
      </c>
      <c r="G10" s="67">
        <v>65958876</v>
      </c>
      <c r="H10" s="67">
        <v>33409860</v>
      </c>
      <c r="I10" s="67">
        <v>5665428</v>
      </c>
      <c r="J10" s="67">
        <v>12981974</v>
      </c>
      <c r="K10" s="67">
        <v>17510562</v>
      </c>
      <c r="L10" s="67">
        <v>645628</v>
      </c>
      <c r="M10" s="67">
        <v>18177678</v>
      </c>
      <c r="N10" s="67">
        <v>31017755</v>
      </c>
      <c r="O10" s="67">
        <v>84458538</v>
      </c>
      <c r="P10" s="67">
        <v>105740680</v>
      </c>
      <c r="Q10" s="71" t="s">
        <v>456</v>
      </c>
      <c r="R10" s="68"/>
      <c r="S10" s="68"/>
    </row>
    <row r="11" spans="1:19" s="69" customFormat="1" ht="10.5" customHeight="1">
      <c r="A11" s="203"/>
      <c r="B11" s="203"/>
      <c r="C11" s="192"/>
      <c r="D11" s="7"/>
      <c r="E11" s="7"/>
      <c r="F11" s="7"/>
      <c r="G11" s="7"/>
      <c r="H11" s="7"/>
      <c r="I11"/>
      <c r="J11" s="7"/>
      <c r="K11" s="7"/>
      <c r="L11" s="7"/>
      <c r="M11" s="7"/>
      <c r="N11" s="7"/>
      <c r="O11" s="7"/>
      <c r="P11" s="7"/>
      <c r="Q11" s="48"/>
      <c r="R11" s="68"/>
      <c r="S11" s="68"/>
    </row>
    <row r="12" spans="1:19" s="13" customFormat="1" ht="10.5" customHeight="1">
      <c r="A12" s="209">
        <v>14</v>
      </c>
      <c r="B12" s="209"/>
      <c r="C12" s="210"/>
      <c r="D12" s="67">
        <v>838520909</v>
      </c>
      <c r="E12" s="67">
        <v>265362841</v>
      </c>
      <c r="F12" s="67">
        <v>204068250</v>
      </c>
      <c r="G12" s="67">
        <v>67451235</v>
      </c>
      <c r="H12" s="67">
        <v>33318018</v>
      </c>
      <c r="I12" s="67">
        <v>3280235</v>
      </c>
      <c r="J12" s="67">
        <v>13190883</v>
      </c>
      <c r="K12" s="67">
        <v>17894148</v>
      </c>
      <c r="L12" s="67">
        <v>590818</v>
      </c>
      <c r="M12" s="67">
        <v>26699206</v>
      </c>
      <c r="N12" s="67">
        <v>27837153</v>
      </c>
      <c r="O12" s="67">
        <v>106136339</v>
      </c>
      <c r="P12" s="67">
        <v>77175285</v>
      </c>
      <c r="Q12" s="71" t="s">
        <v>457</v>
      </c>
      <c r="R12" s="12"/>
      <c r="S12" s="12"/>
    </row>
    <row r="13" spans="1:19" ht="10.5" customHeight="1">
      <c r="A13" s="203"/>
      <c r="B13" s="203"/>
      <c r="C13" s="192"/>
      <c r="D13" s="7"/>
      <c r="E13" s="7"/>
      <c r="F13" s="7"/>
      <c r="G13" s="7"/>
      <c r="H13" s="7"/>
      <c r="J13" s="7"/>
      <c r="K13" s="7"/>
      <c r="L13" s="7"/>
      <c r="M13" s="7"/>
      <c r="N13" s="7"/>
      <c r="O13" s="7"/>
      <c r="P13" s="7"/>
      <c r="Q13" s="48"/>
      <c r="R13" s="2"/>
      <c r="S13" s="2"/>
    </row>
    <row r="14" spans="1:19" s="13" customFormat="1" ht="10.5" customHeight="1">
      <c r="A14" s="207">
        <v>15</v>
      </c>
      <c r="B14" s="207"/>
      <c r="C14" s="208"/>
      <c r="D14" s="77">
        <v>829307591</v>
      </c>
      <c r="E14" s="77">
        <v>256774610</v>
      </c>
      <c r="F14" s="77">
        <v>195499921</v>
      </c>
      <c r="G14" s="77">
        <v>74125044</v>
      </c>
      <c r="H14" s="77">
        <v>33591950</v>
      </c>
      <c r="I14" s="77">
        <v>3850027</v>
      </c>
      <c r="J14" s="77">
        <v>12950227</v>
      </c>
      <c r="K14" s="77">
        <v>17998700</v>
      </c>
      <c r="L14" s="77">
        <v>925246</v>
      </c>
      <c r="M14" s="77">
        <v>30032353</v>
      </c>
      <c r="N14" s="77">
        <v>23534476</v>
      </c>
      <c r="O14" s="77">
        <v>106793800</v>
      </c>
      <c r="P14" s="77">
        <v>73231237</v>
      </c>
      <c r="Q14" s="93" t="s">
        <v>482</v>
      </c>
      <c r="R14" s="12"/>
      <c r="S14" s="12"/>
    </row>
    <row r="15" spans="1:19" s="13" customFormat="1" ht="10.5" customHeight="1">
      <c r="A15" s="205"/>
      <c r="B15" s="205"/>
      <c r="C15" s="20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49"/>
      <c r="R15" s="12"/>
      <c r="S15" s="12"/>
    </row>
    <row r="16" spans="1:19" s="13" customFormat="1" ht="10.5" customHeight="1">
      <c r="A16" s="205"/>
      <c r="B16" s="205"/>
      <c r="C16" s="20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49"/>
      <c r="R16" s="12"/>
      <c r="S16" s="12"/>
    </row>
    <row r="17" spans="1:19" s="13" customFormat="1" ht="10.5" customHeight="1">
      <c r="A17" s="207" t="s">
        <v>483</v>
      </c>
      <c r="B17" s="207"/>
      <c r="C17" s="208"/>
      <c r="D17" s="77">
        <v>541045433</v>
      </c>
      <c r="E17" s="77">
        <v>209934637</v>
      </c>
      <c r="F17" s="77">
        <v>93784072</v>
      </c>
      <c r="G17" s="77">
        <v>61016887</v>
      </c>
      <c r="H17" s="77">
        <v>14693842</v>
      </c>
      <c r="I17" s="77">
        <v>2371610</v>
      </c>
      <c r="J17" s="77">
        <v>9045326</v>
      </c>
      <c r="K17" s="77">
        <v>13145049</v>
      </c>
      <c r="L17" s="77">
        <v>374537</v>
      </c>
      <c r="M17" s="77">
        <v>11273985</v>
      </c>
      <c r="N17" s="77">
        <v>9563397</v>
      </c>
      <c r="O17" s="77">
        <v>61045700</v>
      </c>
      <c r="P17" s="87">
        <v>54796391</v>
      </c>
      <c r="Q17" s="81" t="s">
        <v>484</v>
      </c>
      <c r="R17" s="12"/>
      <c r="S17" s="12"/>
    </row>
    <row r="18" spans="1:19" s="13" customFormat="1" ht="10.5" customHeight="1">
      <c r="A18" s="205"/>
      <c r="B18" s="205"/>
      <c r="C18" s="20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49"/>
      <c r="R18" s="12"/>
      <c r="S18" s="12"/>
    </row>
    <row r="19" spans="1:19" s="13" customFormat="1" ht="10.5" customHeight="1">
      <c r="A19" s="205"/>
      <c r="B19" s="205"/>
      <c r="C19" s="20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49"/>
      <c r="R19" s="12"/>
      <c r="S19" s="12"/>
    </row>
    <row r="20" spans="1:19" s="13" customFormat="1" ht="10.5" customHeight="1">
      <c r="A20" s="207" t="s">
        <v>485</v>
      </c>
      <c r="B20" s="207"/>
      <c r="C20" s="208"/>
      <c r="D20" s="77">
        <v>288262158</v>
      </c>
      <c r="E20" s="77">
        <v>46839973</v>
      </c>
      <c r="F20" s="77">
        <v>101715849</v>
      </c>
      <c r="G20" s="77">
        <v>13108157</v>
      </c>
      <c r="H20" s="77">
        <v>18898108</v>
      </c>
      <c r="I20" s="77">
        <v>1478417</v>
      </c>
      <c r="J20" s="77">
        <v>3904901</v>
      </c>
      <c r="K20" s="77">
        <v>4853651</v>
      </c>
      <c r="L20" s="77">
        <v>550709</v>
      </c>
      <c r="M20" s="77">
        <v>18758368</v>
      </c>
      <c r="N20" s="77">
        <v>13971079</v>
      </c>
      <c r="O20" s="77">
        <v>45748100</v>
      </c>
      <c r="P20" s="77">
        <v>18434846</v>
      </c>
      <c r="Q20" s="81" t="s">
        <v>486</v>
      </c>
      <c r="R20" s="12"/>
      <c r="S20" s="12"/>
    </row>
    <row r="21" spans="1:18" ht="10.5" customHeight="1">
      <c r="A21" s="203"/>
      <c r="B21" s="203"/>
      <c r="C21" s="19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8"/>
      <c r="R21" s="2"/>
    </row>
    <row r="22" spans="1:18" ht="10.5" customHeight="1">
      <c r="A22" s="46"/>
      <c r="B22" s="46"/>
      <c r="C22" s="2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8"/>
      <c r="R22" s="2"/>
    </row>
    <row r="23" spans="1:18" ht="10.5" customHeight="1">
      <c r="A23" s="2">
        <v>1</v>
      </c>
      <c r="B23" s="40" t="s">
        <v>132</v>
      </c>
      <c r="C23" s="20"/>
      <c r="D23" s="7">
        <v>222061889</v>
      </c>
      <c r="E23" s="7">
        <v>96149373</v>
      </c>
      <c r="F23" s="7">
        <v>33746558</v>
      </c>
      <c r="G23" s="7">
        <v>27910163</v>
      </c>
      <c r="H23" s="7">
        <v>4425011</v>
      </c>
      <c r="I23" s="7">
        <v>769428</v>
      </c>
      <c r="J23" s="7">
        <v>3209387</v>
      </c>
      <c r="K23" s="7">
        <v>5750537</v>
      </c>
      <c r="L23" s="7">
        <v>153209</v>
      </c>
      <c r="M23" s="7">
        <v>5448054</v>
      </c>
      <c r="N23" s="7">
        <v>3378003</v>
      </c>
      <c r="O23" s="7">
        <v>25316000</v>
      </c>
      <c r="P23" s="7">
        <v>15806166</v>
      </c>
      <c r="Q23" s="48">
        <v>1</v>
      </c>
      <c r="R23" s="2"/>
    </row>
    <row r="24" spans="1:18" ht="10.5" customHeight="1">
      <c r="A24" s="2">
        <v>2</v>
      </c>
      <c r="B24" s="40" t="s">
        <v>133</v>
      </c>
      <c r="C24" s="20"/>
      <c r="D24" s="7">
        <v>156883419</v>
      </c>
      <c r="E24" s="7">
        <v>69124175</v>
      </c>
      <c r="F24" s="7">
        <v>16462764</v>
      </c>
      <c r="G24" s="7">
        <v>19206430</v>
      </c>
      <c r="H24" s="7">
        <v>2867674</v>
      </c>
      <c r="I24" s="7">
        <v>697395</v>
      </c>
      <c r="J24" s="7">
        <v>2281390</v>
      </c>
      <c r="K24" s="7">
        <v>3950929</v>
      </c>
      <c r="L24" s="7">
        <v>29000</v>
      </c>
      <c r="M24" s="7">
        <v>54184</v>
      </c>
      <c r="N24" s="7">
        <v>1696991</v>
      </c>
      <c r="O24" s="7">
        <v>15691600</v>
      </c>
      <c r="P24" s="7">
        <v>24820887</v>
      </c>
      <c r="Q24" s="48">
        <v>2</v>
      </c>
      <c r="R24" s="2"/>
    </row>
    <row r="25" spans="1:18" ht="10.5" customHeight="1">
      <c r="A25" s="2">
        <v>3</v>
      </c>
      <c r="B25" s="40" t="s">
        <v>134</v>
      </c>
      <c r="C25" s="20"/>
      <c r="D25" s="7">
        <v>32735622</v>
      </c>
      <c r="E25" s="7">
        <v>11116387</v>
      </c>
      <c r="F25" s="7">
        <v>6732660</v>
      </c>
      <c r="G25" s="7">
        <v>3781770</v>
      </c>
      <c r="H25" s="7">
        <v>1677219</v>
      </c>
      <c r="I25" s="7">
        <v>140980</v>
      </c>
      <c r="J25" s="7">
        <v>757441</v>
      </c>
      <c r="K25" s="7">
        <v>808952</v>
      </c>
      <c r="L25" s="7">
        <v>34813</v>
      </c>
      <c r="M25" s="7">
        <v>699326</v>
      </c>
      <c r="N25" s="7">
        <v>472932</v>
      </c>
      <c r="O25" s="7">
        <v>3929000</v>
      </c>
      <c r="P25" s="7">
        <v>2584142</v>
      </c>
      <c r="Q25" s="48">
        <v>3</v>
      </c>
      <c r="R25" s="2"/>
    </row>
    <row r="26" spans="1:18" ht="10.5" customHeight="1">
      <c r="A26" s="2">
        <v>4</v>
      </c>
      <c r="B26" s="40" t="s">
        <v>135</v>
      </c>
      <c r="C26" s="20"/>
      <c r="D26" s="7">
        <v>23884918</v>
      </c>
      <c r="E26" s="7">
        <v>7290941</v>
      </c>
      <c r="F26" s="7">
        <v>5791987</v>
      </c>
      <c r="G26" s="7">
        <v>2187269</v>
      </c>
      <c r="H26" s="7">
        <v>994188</v>
      </c>
      <c r="I26" s="7">
        <v>159454</v>
      </c>
      <c r="J26" s="7">
        <v>506938</v>
      </c>
      <c r="K26" s="7">
        <v>824948</v>
      </c>
      <c r="L26" s="7">
        <v>120900</v>
      </c>
      <c r="M26" s="7">
        <v>786315</v>
      </c>
      <c r="N26" s="7">
        <v>666438</v>
      </c>
      <c r="O26" s="7">
        <v>2469500</v>
      </c>
      <c r="P26" s="7">
        <v>2086040</v>
      </c>
      <c r="Q26" s="48">
        <v>4</v>
      </c>
      <c r="R26" s="2"/>
    </row>
    <row r="27" spans="1:18" ht="10.5" customHeight="1">
      <c r="A27" s="2">
        <v>5</v>
      </c>
      <c r="B27" s="40" t="s">
        <v>136</v>
      </c>
      <c r="C27" s="20"/>
      <c r="D27" s="7">
        <v>23993172</v>
      </c>
      <c r="E27" s="7">
        <v>7063893</v>
      </c>
      <c r="F27" s="7">
        <v>7092342</v>
      </c>
      <c r="G27" s="7">
        <v>1598930</v>
      </c>
      <c r="H27" s="7">
        <v>872111</v>
      </c>
      <c r="I27" s="7">
        <v>96001</v>
      </c>
      <c r="J27" s="7">
        <v>586605</v>
      </c>
      <c r="K27" s="7">
        <v>552781</v>
      </c>
      <c r="L27" s="7">
        <v>10278</v>
      </c>
      <c r="M27" s="7">
        <v>812110</v>
      </c>
      <c r="N27" s="7">
        <v>199380</v>
      </c>
      <c r="O27" s="7">
        <v>2880000</v>
      </c>
      <c r="P27" s="7">
        <v>2228741</v>
      </c>
      <c r="Q27" s="48">
        <v>5</v>
      </c>
      <c r="R27" s="2"/>
    </row>
    <row r="28" spans="1:18" ht="10.5" customHeight="1">
      <c r="A28" s="2"/>
      <c r="B28" s="40"/>
      <c r="C28" s="20"/>
      <c r="Q28" s="48"/>
      <c r="R28" s="2"/>
    </row>
    <row r="29" spans="1:18" ht="10.5" customHeight="1">
      <c r="A29" s="2">
        <v>6</v>
      </c>
      <c r="B29" s="40" t="s">
        <v>137</v>
      </c>
      <c r="C29" s="20"/>
      <c r="D29" s="7">
        <v>15665848</v>
      </c>
      <c r="E29" s="7">
        <v>4042702</v>
      </c>
      <c r="F29" s="7">
        <v>4519071</v>
      </c>
      <c r="G29" s="7">
        <v>1140035</v>
      </c>
      <c r="H29" s="7">
        <v>585932</v>
      </c>
      <c r="I29" s="7">
        <v>21914</v>
      </c>
      <c r="J29" s="7">
        <v>200134</v>
      </c>
      <c r="K29" s="7">
        <v>277957</v>
      </c>
      <c r="L29" s="7">
        <v>3365</v>
      </c>
      <c r="M29" s="7">
        <v>1207331</v>
      </c>
      <c r="N29" s="7">
        <v>701712</v>
      </c>
      <c r="O29" s="7">
        <v>1300100</v>
      </c>
      <c r="P29" s="7">
        <v>1665595</v>
      </c>
      <c r="Q29" s="48">
        <v>6</v>
      </c>
      <c r="R29" s="2"/>
    </row>
    <row r="30" spans="1:18" ht="10.5" customHeight="1">
      <c r="A30" s="2">
        <v>7</v>
      </c>
      <c r="B30" s="40" t="s">
        <v>138</v>
      </c>
      <c r="C30" s="20"/>
      <c r="D30" s="7">
        <v>22650860</v>
      </c>
      <c r="E30" s="7">
        <v>6517680</v>
      </c>
      <c r="F30" s="7">
        <v>4732746</v>
      </c>
      <c r="G30" s="7">
        <v>2356263</v>
      </c>
      <c r="H30" s="7">
        <v>1117297</v>
      </c>
      <c r="I30" s="7">
        <v>230576</v>
      </c>
      <c r="J30" s="7">
        <v>793056</v>
      </c>
      <c r="K30" s="7">
        <v>329384</v>
      </c>
      <c r="L30" s="7">
        <v>11846</v>
      </c>
      <c r="M30" s="7">
        <v>122336</v>
      </c>
      <c r="N30" s="7">
        <v>1064594</v>
      </c>
      <c r="O30" s="7">
        <v>3412200</v>
      </c>
      <c r="P30" s="7">
        <v>1962882</v>
      </c>
      <c r="Q30" s="48">
        <v>7</v>
      </c>
      <c r="R30" s="2"/>
    </row>
    <row r="31" spans="1:18" ht="10.5" customHeight="1">
      <c r="A31" s="2">
        <v>8</v>
      </c>
      <c r="B31" s="40" t="s">
        <v>139</v>
      </c>
      <c r="C31" s="20"/>
      <c r="D31" s="7">
        <v>15841722</v>
      </c>
      <c r="E31" s="7">
        <v>2336381</v>
      </c>
      <c r="F31" s="7">
        <v>5361048</v>
      </c>
      <c r="G31" s="7">
        <v>988520</v>
      </c>
      <c r="H31" s="7">
        <v>946161</v>
      </c>
      <c r="I31" s="7">
        <v>68591</v>
      </c>
      <c r="J31" s="7">
        <v>490719</v>
      </c>
      <c r="K31" s="7">
        <v>220832</v>
      </c>
      <c r="L31" s="7">
        <v>861</v>
      </c>
      <c r="M31" s="7">
        <v>1111426</v>
      </c>
      <c r="N31" s="7">
        <v>510129</v>
      </c>
      <c r="O31" s="7">
        <v>2214900</v>
      </c>
      <c r="P31" s="7">
        <v>1592154</v>
      </c>
      <c r="Q31" s="48">
        <v>8</v>
      </c>
      <c r="R31" s="2"/>
    </row>
    <row r="32" spans="1:18" ht="10.5" customHeight="1">
      <c r="A32" s="2">
        <v>9</v>
      </c>
      <c r="B32" s="40" t="s">
        <v>140</v>
      </c>
      <c r="C32" s="20"/>
      <c r="D32" s="7">
        <v>15781088</v>
      </c>
      <c r="E32" s="7">
        <v>2486110</v>
      </c>
      <c r="F32" s="7">
        <v>5891013</v>
      </c>
      <c r="G32" s="7">
        <v>1142029</v>
      </c>
      <c r="H32" s="7">
        <v>676619</v>
      </c>
      <c r="I32" s="7">
        <v>159952</v>
      </c>
      <c r="J32" s="7">
        <v>143278</v>
      </c>
      <c r="K32" s="7">
        <v>172858</v>
      </c>
      <c r="L32" s="7">
        <v>6571</v>
      </c>
      <c r="M32" s="7">
        <v>722169</v>
      </c>
      <c r="N32" s="7">
        <v>600640</v>
      </c>
      <c r="O32" s="7">
        <v>2753500</v>
      </c>
      <c r="P32" s="7">
        <v>1026349</v>
      </c>
      <c r="Q32" s="48">
        <v>9</v>
      </c>
      <c r="R32" s="2"/>
    </row>
    <row r="33" spans="1:18" ht="10.5" customHeight="1">
      <c r="A33" s="2">
        <v>10</v>
      </c>
      <c r="B33" s="40" t="s">
        <v>141</v>
      </c>
      <c r="C33" s="20"/>
      <c r="D33" s="7">
        <v>11546895</v>
      </c>
      <c r="E33" s="7">
        <v>3806995</v>
      </c>
      <c r="F33" s="7">
        <v>3453883</v>
      </c>
      <c r="G33" s="7">
        <v>705478</v>
      </c>
      <c r="H33" s="7">
        <v>531630</v>
      </c>
      <c r="I33" s="7">
        <v>27319</v>
      </c>
      <c r="J33" s="7">
        <v>76378</v>
      </c>
      <c r="K33" s="7">
        <v>255871</v>
      </c>
      <c r="L33" s="7">
        <v>3694</v>
      </c>
      <c r="M33" s="7">
        <v>310734</v>
      </c>
      <c r="N33" s="7">
        <v>272578</v>
      </c>
      <c r="O33" s="7">
        <v>1078900</v>
      </c>
      <c r="P33" s="7">
        <v>1023435</v>
      </c>
      <c r="Q33" s="48">
        <v>10</v>
      </c>
      <c r="R33" s="2"/>
    </row>
    <row r="34" spans="1:18" ht="10.5" customHeight="1">
      <c r="A34" s="2"/>
      <c r="B34" s="40"/>
      <c r="C34" s="20"/>
      <c r="Q34" s="48"/>
      <c r="R34" s="2"/>
    </row>
    <row r="35" spans="1:18" ht="10.5" customHeight="1">
      <c r="A35" s="194" t="s">
        <v>142</v>
      </c>
      <c r="B35" s="194"/>
      <c r="C35" s="20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48"/>
      <c r="R35" s="2"/>
    </row>
    <row r="36" spans="1:18" ht="10.5" customHeight="1">
      <c r="A36" s="2">
        <v>11</v>
      </c>
      <c r="B36" s="40" t="s">
        <v>143</v>
      </c>
      <c r="C36" s="20"/>
      <c r="D36" s="7">
        <v>5494434</v>
      </c>
      <c r="E36" s="7">
        <v>1731360</v>
      </c>
      <c r="F36" s="7">
        <v>1349873</v>
      </c>
      <c r="G36" s="7">
        <v>222298</v>
      </c>
      <c r="H36" s="7">
        <v>302313</v>
      </c>
      <c r="I36" s="7">
        <v>3993</v>
      </c>
      <c r="J36" s="7">
        <v>163193</v>
      </c>
      <c r="K36" s="7">
        <v>86361</v>
      </c>
      <c r="L36" s="7">
        <v>11139</v>
      </c>
      <c r="M36" s="7">
        <v>475254</v>
      </c>
      <c r="N36" s="7">
        <v>107029</v>
      </c>
      <c r="O36" s="7">
        <v>685200</v>
      </c>
      <c r="P36" s="7">
        <v>356421</v>
      </c>
      <c r="Q36" s="48">
        <v>11</v>
      </c>
      <c r="R36" s="2"/>
    </row>
    <row r="37" spans="1:18" ht="10.5" customHeight="1">
      <c r="A37" s="2">
        <v>12</v>
      </c>
      <c r="B37" s="40" t="s">
        <v>144</v>
      </c>
      <c r="C37" s="20"/>
      <c r="D37" s="7">
        <v>4408976</v>
      </c>
      <c r="E37" s="7">
        <v>553365</v>
      </c>
      <c r="F37" s="7">
        <v>1839952</v>
      </c>
      <c r="G37" s="7">
        <v>223588</v>
      </c>
      <c r="H37" s="7">
        <v>219988</v>
      </c>
      <c r="I37" s="7">
        <v>2795</v>
      </c>
      <c r="J37" s="7">
        <v>19253</v>
      </c>
      <c r="K37" s="7">
        <v>75946</v>
      </c>
      <c r="L37" s="7">
        <v>2147</v>
      </c>
      <c r="M37" s="7">
        <v>420198</v>
      </c>
      <c r="N37" s="7">
        <v>102224</v>
      </c>
      <c r="O37" s="7">
        <v>534400</v>
      </c>
      <c r="P37" s="7">
        <v>415120</v>
      </c>
      <c r="Q37" s="48">
        <v>12</v>
      </c>
      <c r="R37" s="2"/>
    </row>
    <row r="38" spans="1:18" ht="10.5" customHeight="1">
      <c r="A38" s="2">
        <v>13</v>
      </c>
      <c r="B38" s="40" t="s">
        <v>145</v>
      </c>
      <c r="C38" s="20"/>
      <c r="D38" s="7">
        <v>4917661</v>
      </c>
      <c r="E38" s="7">
        <v>437161</v>
      </c>
      <c r="F38" s="7">
        <v>2028947</v>
      </c>
      <c r="G38" s="7">
        <v>226576</v>
      </c>
      <c r="H38" s="7">
        <v>383845</v>
      </c>
      <c r="I38" s="7">
        <v>33719</v>
      </c>
      <c r="J38" s="7">
        <v>102866</v>
      </c>
      <c r="K38" s="7">
        <v>86550</v>
      </c>
      <c r="L38" s="7">
        <v>27939</v>
      </c>
      <c r="M38" s="7">
        <v>276205</v>
      </c>
      <c r="N38" s="7">
        <v>171883</v>
      </c>
      <c r="O38" s="7">
        <v>886100</v>
      </c>
      <c r="P38" s="7">
        <v>255870</v>
      </c>
      <c r="Q38" s="48">
        <v>13</v>
      </c>
      <c r="R38" s="2"/>
    </row>
    <row r="39" spans="1:18" ht="10.5" customHeight="1">
      <c r="A39" s="2"/>
      <c r="B39" s="40"/>
      <c r="C39" s="2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8"/>
      <c r="R39" s="2"/>
    </row>
    <row r="40" spans="1:18" ht="10.5" customHeight="1">
      <c r="A40" s="194" t="s">
        <v>146</v>
      </c>
      <c r="B40" s="194"/>
      <c r="C40" s="2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8"/>
      <c r="R40" s="2"/>
    </row>
    <row r="41" spans="1:18" ht="10.5" customHeight="1">
      <c r="A41" s="2">
        <v>14</v>
      </c>
      <c r="B41" s="40" t="s">
        <v>147</v>
      </c>
      <c r="C41" s="20"/>
      <c r="D41" s="7">
        <v>6528241</v>
      </c>
      <c r="E41" s="7">
        <v>2212739</v>
      </c>
      <c r="F41" s="7">
        <v>1439009</v>
      </c>
      <c r="G41" s="7">
        <v>208061</v>
      </c>
      <c r="H41" s="7">
        <v>545353</v>
      </c>
      <c r="I41" s="7">
        <v>1116</v>
      </c>
      <c r="J41" s="7">
        <v>79598</v>
      </c>
      <c r="K41" s="7">
        <v>90901</v>
      </c>
      <c r="L41" s="7">
        <v>0</v>
      </c>
      <c r="M41" s="7">
        <v>85623</v>
      </c>
      <c r="N41" s="7">
        <v>607424</v>
      </c>
      <c r="O41" s="7">
        <v>869600</v>
      </c>
      <c r="P41" s="7">
        <v>388817</v>
      </c>
      <c r="Q41" s="48">
        <v>14</v>
      </c>
      <c r="R41" s="2"/>
    </row>
    <row r="42" spans="1:18" ht="10.5" customHeight="1">
      <c r="A42" s="2">
        <v>15</v>
      </c>
      <c r="B42" s="40" t="s">
        <v>148</v>
      </c>
      <c r="C42" s="20"/>
      <c r="D42" s="7">
        <v>8150203</v>
      </c>
      <c r="E42" s="7">
        <v>2193009</v>
      </c>
      <c r="F42" s="7">
        <v>1611283</v>
      </c>
      <c r="G42" s="7">
        <v>395011</v>
      </c>
      <c r="H42" s="7">
        <v>426842</v>
      </c>
      <c r="I42" s="7">
        <v>1422</v>
      </c>
      <c r="J42" s="7">
        <v>217943</v>
      </c>
      <c r="K42" s="7">
        <v>78476</v>
      </c>
      <c r="L42" s="7">
        <v>650</v>
      </c>
      <c r="M42" s="7">
        <v>961586</v>
      </c>
      <c r="N42" s="7">
        <v>217148</v>
      </c>
      <c r="O42" s="7">
        <v>1558200</v>
      </c>
      <c r="P42" s="7">
        <v>488633</v>
      </c>
      <c r="Q42" s="48">
        <v>15</v>
      </c>
      <c r="R42" s="2"/>
    </row>
    <row r="43" spans="1:18" ht="10.5" customHeight="1">
      <c r="A43" s="2">
        <v>16</v>
      </c>
      <c r="B43" s="40" t="s">
        <v>149</v>
      </c>
      <c r="C43" s="20"/>
      <c r="D43" s="7">
        <v>2899641</v>
      </c>
      <c r="E43" s="7">
        <v>595391</v>
      </c>
      <c r="F43" s="7">
        <v>933375</v>
      </c>
      <c r="G43" s="7">
        <v>77180</v>
      </c>
      <c r="H43" s="7">
        <v>122794</v>
      </c>
      <c r="I43" s="7">
        <v>55680</v>
      </c>
      <c r="J43" s="7">
        <v>56501</v>
      </c>
      <c r="K43" s="7">
        <v>37839</v>
      </c>
      <c r="L43" s="7">
        <v>280</v>
      </c>
      <c r="M43" s="7">
        <v>367295</v>
      </c>
      <c r="N43" s="7">
        <v>200617</v>
      </c>
      <c r="O43" s="7">
        <v>259600</v>
      </c>
      <c r="P43" s="7">
        <v>193089</v>
      </c>
      <c r="Q43" s="48">
        <v>16</v>
      </c>
      <c r="R43" s="2"/>
    </row>
    <row r="44" spans="1:18" ht="10.5" customHeight="1">
      <c r="A44" s="2">
        <v>17</v>
      </c>
      <c r="B44" s="40" t="s">
        <v>150</v>
      </c>
      <c r="C44" s="20"/>
      <c r="D44" s="7">
        <v>4152955</v>
      </c>
      <c r="E44" s="7">
        <v>809893</v>
      </c>
      <c r="F44" s="7">
        <v>1364603</v>
      </c>
      <c r="G44" s="7">
        <v>266867</v>
      </c>
      <c r="H44" s="7">
        <v>189826</v>
      </c>
      <c r="I44" s="7">
        <v>616</v>
      </c>
      <c r="J44" s="7">
        <v>91272</v>
      </c>
      <c r="K44" s="7">
        <v>15895</v>
      </c>
      <c r="L44" s="7">
        <v>140</v>
      </c>
      <c r="M44" s="7">
        <v>348278</v>
      </c>
      <c r="N44" s="7">
        <v>252339</v>
      </c>
      <c r="O44" s="7">
        <v>497300</v>
      </c>
      <c r="P44" s="7">
        <v>315926</v>
      </c>
      <c r="Q44" s="48">
        <v>17</v>
      </c>
      <c r="R44" s="2"/>
    </row>
    <row r="45" spans="1:18" ht="10.5" customHeight="1">
      <c r="A45" s="2">
        <v>18</v>
      </c>
      <c r="B45" s="40" t="s">
        <v>151</v>
      </c>
      <c r="C45" s="20"/>
      <c r="D45" s="7">
        <v>4458434</v>
      </c>
      <c r="E45" s="7">
        <v>551492</v>
      </c>
      <c r="F45" s="7">
        <v>1728031</v>
      </c>
      <c r="G45" s="7">
        <v>143436</v>
      </c>
      <c r="H45" s="7">
        <v>304090</v>
      </c>
      <c r="I45" s="7">
        <v>311</v>
      </c>
      <c r="J45" s="7">
        <v>64488</v>
      </c>
      <c r="K45" s="7">
        <v>64172</v>
      </c>
      <c r="L45" s="7">
        <v>1462</v>
      </c>
      <c r="M45" s="7">
        <v>535858</v>
      </c>
      <c r="N45" s="7">
        <v>229328</v>
      </c>
      <c r="O45" s="7">
        <v>484400</v>
      </c>
      <c r="P45" s="7">
        <v>351366</v>
      </c>
      <c r="Q45" s="48">
        <v>18</v>
      </c>
      <c r="R45" s="2"/>
    </row>
    <row r="46" spans="1:18" ht="10.5" customHeight="1">
      <c r="A46" s="2"/>
      <c r="B46" s="40"/>
      <c r="C46" s="20"/>
      <c r="Q46" s="48"/>
      <c r="R46" s="2"/>
    </row>
    <row r="47" spans="1:18" ht="10.5" customHeight="1">
      <c r="A47" s="194" t="s">
        <v>152</v>
      </c>
      <c r="B47" s="194"/>
      <c r="C47" s="20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48"/>
      <c r="R47" s="2"/>
    </row>
    <row r="48" spans="1:18" ht="10.5" customHeight="1">
      <c r="A48" s="2">
        <v>19</v>
      </c>
      <c r="B48" s="40" t="s">
        <v>153</v>
      </c>
      <c r="C48" s="20"/>
      <c r="D48" s="7">
        <v>5278753</v>
      </c>
      <c r="E48" s="7">
        <v>794860</v>
      </c>
      <c r="F48" s="7">
        <v>1467809</v>
      </c>
      <c r="G48" s="7">
        <v>787540</v>
      </c>
      <c r="H48" s="7">
        <v>278518</v>
      </c>
      <c r="I48" s="7">
        <v>36169</v>
      </c>
      <c r="J48" s="7">
        <v>1793</v>
      </c>
      <c r="K48" s="7">
        <v>82961</v>
      </c>
      <c r="L48" s="7">
        <v>8410</v>
      </c>
      <c r="M48" s="7">
        <v>224107</v>
      </c>
      <c r="N48" s="7">
        <v>261939</v>
      </c>
      <c r="O48" s="7">
        <v>1110200</v>
      </c>
      <c r="P48" s="7">
        <v>224447</v>
      </c>
      <c r="Q48" s="48">
        <v>19</v>
      </c>
      <c r="R48" s="2"/>
    </row>
    <row r="49" spans="1:18" ht="10.5" customHeight="1">
      <c r="A49" s="2">
        <v>20</v>
      </c>
      <c r="B49" s="40" t="s">
        <v>154</v>
      </c>
      <c r="C49" s="20"/>
      <c r="D49" s="7">
        <v>2804153</v>
      </c>
      <c r="E49" s="7">
        <v>565833</v>
      </c>
      <c r="F49" s="7">
        <v>1308785</v>
      </c>
      <c r="G49" s="7">
        <v>131475</v>
      </c>
      <c r="H49" s="7">
        <v>126009</v>
      </c>
      <c r="I49" s="7">
        <v>4769</v>
      </c>
      <c r="J49" s="7">
        <v>2765</v>
      </c>
      <c r="K49" s="7">
        <v>44628</v>
      </c>
      <c r="L49" s="7">
        <v>1267</v>
      </c>
      <c r="M49" s="7">
        <v>151497</v>
      </c>
      <c r="N49" s="7">
        <v>42273</v>
      </c>
      <c r="O49" s="7">
        <v>284000</v>
      </c>
      <c r="P49" s="7">
        <v>140852</v>
      </c>
      <c r="Q49" s="48">
        <v>20</v>
      </c>
      <c r="R49" s="2"/>
    </row>
    <row r="50" spans="1:18" ht="10.5" customHeight="1">
      <c r="A50" s="2">
        <v>21</v>
      </c>
      <c r="B50" s="40" t="s">
        <v>155</v>
      </c>
      <c r="C50" s="20"/>
      <c r="D50" s="7">
        <v>3017363</v>
      </c>
      <c r="E50" s="7">
        <v>318404</v>
      </c>
      <c r="F50" s="7">
        <v>1552766</v>
      </c>
      <c r="G50" s="7">
        <v>50443</v>
      </c>
      <c r="H50" s="7">
        <v>153309</v>
      </c>
      <c r="I50" s="7">
        <v>31803</v>
      </c>
      <c r="J50" s="7">
        <v>59913</v>
      </c>
      <c r="K50" s="7">
        <v>64917</v>
      </c>
      <c r="L50" s="7">
        <v>100</v>
      </c>
      <c r="M50" s="7">
        <v>186591</v>
      </c>
      <c r="N50" s="7">
        <v>151412</v>
      </c>
      <c r="O50" s="7">
        <v>249500</v>
      </c>
      <c r="P50" s="7">
        <v>198205</v>
      </c>
      <c r="Q50" s="48">
        <v>21</v>
      </c>
      <c r="R50" s="2"/>
    </row>
    <row r="51" spans="1:18" ht="10.5" customHeight="1">
      <c r="A51" s="2">
        <v>22</v>
      </c>
      <c r="B51" s="40" t="s">
        <v>156</v>
      </c>
      <c r="C51" s="20"/>
      <c r="D51" s="7">
        <v>6220086</v>
      </c>
      <c r="E51" s="7">
        <v>1059699</v>
      </c>
      <c r="F51" s="7">
        <v>2597611</v>
      </c>
      <c r="G51" s="7">
        <v>239522</v>
      </c>
      <c r="H51" s="7">
        <v>400282</v>
      </c>
      <c r="I51" s="7">
        <v>14154</v>
      </c>
      <c r="J51" s="7">
        <v>156893</v>
      </c>
      <c r="K51" s="7">
        <v>105793</v>
      </c>
      <c r="L51" s="7">
        <v>0</v>
      </c>
      <c r="M51" s="7">
        <v>351912</v>
      </c>
      <c r="N51" s="7">
        <v>331710</v>
      </c>
      <c r="O51" s="7">
        <v>666700</v>
      </c>
      <c r="P51" s="7">
        <v>295810</v>
      </c>
      <c r="Q51" s="48">
        <v>22</v>
      </c>
      <c r="R51" s="2"/>
    </row>
    <row r="52" spans="1:18" ht="10.5" customHeight="1">
      <c r="A52" s="2"/>
      <c r="B52" s="40"/>
      <c r="C52" s="20"/>
      <c r="Q52" s="48"/>
      <c r="R52" s="2"/>
    </row>
    <row r="53" spans="1:18" ht="10.5" customHeight="1">
      <c r="A53" s="194" t="s">
        <v>157</v>
      </c>
      <c r="B53" s="194"/>
      <c r="C53" s="20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48"/>
      <c r="R53" s="2"/>
    </row>
    <row r="54" spans="1:18" ht="10.5" customHeight="1">
      <c r="A54" s="2">
        <v>23</v>
      </c>
      <c r="B54" s="40" t="s">
        <v>158</v>
      </c>
      <c r="C54" s="20"/>
      <c r="D54" s="7">
        <v>4518745</v>
      </c>
      <c r="E54" s="7">
        <v>727389</v>
      </c>
      <c r="F54" s="7">
        <v>1497845</v>
      </c>
      <c r="G54" s="7">
        <v>174485</v>
      </c>
      <c r="H54" s="7">
        <v>314814</v>
      </c>
      <c r="I54" s="7">
        <v>419767</v>
      </c>
      <c r="J54" s="7">
        <v>65735</v>
      </c>
      <c r="K54" s="7">
        <v>28988</v>
      </c>
      <c r="L54" s="7">
        <v>1093</v>
      </c>
      <c r="M54" s="7">
        <v>162047</v>
      </c>
      <c r="N54" s="7">
        <v>149242</v>
      </c>
      <c r="O54" s="7">
        <v>717500</v>
      </c>
      <c r="P54" s="7">
        <v>259840</v>
      </c>
      <c r="Q54" s="48">
        <v>23</v>
      </c>
      <c r="R54" s="2"/>
    </row>
    <row r="55" spans="1:18" ht="10.5" customHeight="1">
      <c r="A55" s="2">
        <v>24</v>
      </c>
      <c r="B55" s="40" t="s">
        <v>159</v>
      </c>
      <c r="C55" s="20"/>
      <c r="D55" s="7">
        <v>7566051</v>
      </c>
      <c r="E55" s="7">
        <v>1988504</v>
      </c>
      <c r="F55" s="7">
        <v>1819850</v>
      </c>
      <c r="G55" s="7">
        <v>303825</v>
      </c>
      <c r="H55" s="7">
        <v>402295</v>
      </c>
      <c r="I55" s="7">
        <v>3118</v>
      </c>
      <c r="J55" s="7">
        <v>278432</v>
      </c>
      <c r="K55" s="7">
        <v>111136</v>
      </c>
      <c r="L55" s="7">
        <v>3322</v>
      </c>
      <c r="M55" s="7">
        <v>676315</v>
      </c>
      <c r="N55" s="7">
        <v>222026</v>
      </c>
      <c r="O55" s="7">
        <v>1165800</v>
      </c>
      <c r="P55" s="7">
        <v>591428</v>
      </c>
      <c r="Q55" s="48">
        <v>24</v>
      </c>
      <c r="R55" s="2"/>
    </row>
    <row r="56" spans="1:18" ht="10.5" customHeight="1">
      <c r="A56" s="2">
        <v>25</v>
      </c>
      <c r="B56" s="40" t="s">
        <v>160</v>
      </c>
      <c r="C56" s="20"/>
      <c r="D56" s="7">
        <v>6300105</v>
      </c>
      <c r="E56" s="7">
        <v>1316353</v>
      </c>
      <c r="F56" s="7">
        <v>1039350</v>
      </c>
      <c r="G56" s="7">
        <v>164364</v>
      </c>
      <c r="H56" s="7">
        <v>414764</v>
      </c>
      <c r="I56" s="7">
        <v>1546</v>
      </c>
      <c r="J56" s="7">
        <v>77054</v>
      </c>
      <c r="K56" s="7">
        <v>120502</v>
      </c>
      <c r="L56" s="7">
        <v>463</v>
      </c>
      <c r="M56" s="7">
        <v>1334773</v>
      </c>
      <c r="N56" s="7">
        <v>232386</v>
      </c>
      <c r="O56" s="7">
        <v>1238900</v>
      </c>
      <c r="P56" s="7">
        <v>359650</v>
      </c>
      <c r="Q56" s="48">
        <v>25</v>
      </c>
      <c r="R56" s="2"/>
    </row>
    <row r="57" spans="1:18" ht="10.5" customHeight="1">
      <c r="A57" s="2"/>
      <c r="B57" s="40"/>
      <c r="C57" s="20"/>
      <c r="Q57" s="48"/>
      <c r="R57" s="2"/>
    </row>
    <row r="58" spans="1:18" ht="10.5" customHeight="1">
      <c r="A58" s="194" t="s">
        <v>161</v>
      </c>
      <c r="B58" s="194"/>
      <c r="C58" s="20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48"/>
      <c r="R58" s="2"/>
    </row>
    <row r="59" spans="1:18" ht="10.5" customHeight="1">
      <c r="A59" s="2">
        <v>26</v>
      </c>
      <c r="B59" s="40" t="s">
        <v>162</v>
      </c>
      <c r="C59" s="20"/>
      <c r="D59" s="7">
        <v>6464057</v>
      </c>
      <c r="E59" s="7">
        <v>1240139</v>
      </c>
      <c r="F59" s="7">
        <v>1560489</v>
      </c>
      <c r="G59" s="7">
        <v>444701</v>
      </c>
      <c r="H59" s="7">
        <v>343689</v>
      </c>
      <c r="I59" s="7">
        <v>7509</v>
      </c>
      <c r="J59" s="7">
        <v>41326</v>
      </c>
      <c r="K59" s="7">
        <v>168296</v>
      </c>
      <c r="L59" s="7">
        <v>718</v>
      </c>
      <c r="M59" s="7">
        <v>185022</v>
      </c>
      <c r="N59" s="7">
        <v>238788</v>
      </c>
      <c r="O59" s="7">
        <v>1910400</v>
      </c>
      <c r="P59" s="7">
        <v>322980</v>
      </c>
      <c r="Q59" s="48">
        <v>26</v>
      </c>
      <c r="R59" s="2"/>
    </row>
    <row r="60" spans="1:18" ht="10.5" customHeight="1">
      <c r="A60" s="2"/>
      <c r="B60" s="40"/>
      <c r="C60" s="20"/>
      <c r="Q60" s="48"/>
      <c r="R60" s="2"/>
    </row>
    <row r="61" spans="1:18" ht="10.5" customHeight="1">
      <c r="A61" s="2" t="s">
        <v>163</v>
      </c>
      <c r="B61" s="40"/>
      <c r="C61" s="20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48"/>
      <c r="R61" s="2"/>
    </row>
    <row r="62" spans="1:18" ht="10.5" customHeight="1">
      <c r="A62" s="2">
        <v>27</v>
      </c>
      <c r="B62" s="40" t="s">
        <v>164</v>
      </c>
      <c r="C62" s="20"/>
      <c r="D62" s="7">
        <v>4352293</v>
      </c>
      <c r="E62" s="7">
        <v>1570871</v>
      </c>
      <c r="F62" s="7">
        <v>1122272</v>
      </c>
      <c r="G62" s="7">
        <v>126577</v>
      </c>
      <c r="H62" s="7">
        <v>207274</v>
      </c>
      <c r="I62" s="7">
        <v>38352</v>
      </c>
      <c r="J62" s="7">
        <v>72563</v>
      </c>
      <c r="K62" s="7">
        <v>54196</v>
      </c>
      <c r="L62" s="7">
        <v>0</v>
      </c>
      <c r="M62" s="7">
        <v>130433</v>
      </c>
      <c r="N62" s="7">
        <v>229307</v>
      </c>
      <c r="O62" s="7">
        <v>501900</v>
      </c>
      <c r="P62" s="7">
        <v>298548</v>
      </c>
      <c r="Q62" s="48">
        <v>27</v>
      </c>
      <c r="R62" s="2"/>
    </row>
    <row r="63" spans="1:18" ht="10.5" customHeight="1">
      <c r="A63" s="2">
        <v>28</v>
      </c>
      <c r="B63" s="40" t="s">
        <v>165</v>
      </c>
      <c r="C63" s="20"/>
      <c r="D63" s="7">
        <v>1911655</v>
      </c>
      <c r="E63" s="7">
        <v>328549</v>
      </c>
      <c r="F63" s="7">
        <v>752082</v>
      </c>
      <c r="G63" s="7">
        <v>65256</v>
      </c>
      <c r="H63" s="7">
        <v>183294</v>
      </c>
      <c r="I63" s="7">
        <v>987</v>
      </c>
      <c r="J63" s="7">
        <v>56168</v>
      </c>
      <c r="K63" s="7">
        <v>9699</v>
      </c>
      <c r="L63" s="7">
        <v>1500</v>
      </c>
      <c r="M63" s="7">
        <v>37000</v>
      </c>
      <c r="N63" s="7">
        <v>112228</v>
      </c>
      <c r="O63" s="7">
        <v>269900</v>
      </c>
      <c r="P63" s="7">
        <v>94992</v>
      </c>
      <c r="Q63" s="48">
        <v>28</v>
      </c>
      <c r="R63" s="2"/>
    </row>
    <row r="64" spans="1:18" ht="10.5" customHeight="1">
      <c r="A64" s="2">
        <v>29</v>
      </c>
      <c r="B64" s="40" t="s">
        <v>166</v>
      </c>
      <c r="C64" s="20"/>
      <c r="D64" s="7">
        <v>2721382</v>
      </c>
      <c r="E64" s="7">
        <v>432365</v>
      </c>
      <c r="F64" s="7">
        <v>990385</v>
      </c>
      <c r="G64" s="7">
        <v>67184</v>
      </c>
      <c r="H64" s="7">
        <v>201303</v>
      </c>
      <c r="I64" s="7">
        <v>7118</v>
      </c>
      <c r="J64" s="7">
        <v>91858</v>
      </c>
      <c r="K64" s="7">
        <v>37442</v>
      </c>
      <c r="L64" s="7">
        <v>3700</v>
      </c>
      <c r="M64" s="7">
        <v>25000</v>
      </c>
      <c r="N64" s="7">
        <v>126401</v>
      </c>
      <c r="O64" s="7">
        <v>529600</v>
      </c>
      <c r="P64" s="7">
        <v>209026</v>
      </c>
      <c r="Q64" s="48">
        <v>29</v>
      </c>
      <c r="R64" s="2"/>
    </row>
    <row r="65" spans="1:18" ht="10.5" customHeight="1">
      <c r="A65" s="2"/>
      <c r="B65" s="40"/>
      <c r="C65" s="20"/>
      <c r="Q65" s="48"/>
      <c r="R65" s="2"/>
    </row>
    <row r="66" spans="1:18" ht="10.5" customHeight="1">
      <c r="A66" s="194" t="s">
        <v>167</v>
      </c>
      <c r="B66" s="194"/>
      <c r="C66" s="20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48"/>
      <c r="R66" s="2"/>
    </row>
    <row r="67" spans="1:18" ht="10.5" customHeight="1">
      <c r="A67" s="2">
        <v>30</v>
      </c>
      <c r="B67" s="40" t="s">
        <v>168</v>
      </c>
      <c r="C67" s="20"/>
      <c r="D67" s="7">
        <v>4650854</v>
      </c>
      <c r="E67" s="7">
        <v>726116</v>
      </c>
      <c r="F67" s="7">
        <v>1047887</v>
      </c>
      <c r="G67" s="7">
        <v>231231</v>
      </c>
      <c r="H67" s="7">
        <v>155976</v>
      </c>
      <c r="I67" s="7">
        <v>748</v>
      </c>
      <c r="J67" s="7">
        <v>51294</v>
      </c>
      <c r="K67" s="7">
        <v>17549</v>
      </c>
      <c r="L67" s="7">
        <v>0</v>
      </c>
      <c r="M67" s="7">
        <v>734665</v>
      </c>
      <c r="N67" s="7">
        <v>106850</v>
      </c>
      <c r="O67" s="7">
        <v>459800</v>
      </c>
      <c r="P67" s="7">
        <v>1118738</v>
      </c>
      <c r="Q67" s="48">
        <v>30</v>
      </c>
      <c r="R67" s="2"/>
    </row>
    <row r="68" spans="1:18" ht="10.5" customHeight="1">
      <c r="A68" s="2">
        <v>31</v>
      </c>
      <c r="B68" s="40" t="s">
        <v>169</v>
      </c>
      <c r="C68" s="20"/>
      <c r="D68" s="7">
        <v>4298941</v>
      </c>
      <c r="E68" s="7">
        <v>980185</v>
      </c>
      <c r="F68" s="7">
        <v>1515806</v>
      </c>
      <c r="G68" s="7">
        <v>156419</v>
      </c>
      <c r="H68" s="7">
        <v>247844</v>
      </c>
      <c r="I68" s="7">
        <v>6293</v>
      </c>
      <c r="J68" s="7">
        <v>109802</v>
      </c>
      <c r="K68" s="7">
        <v>19998</v>
      </c>
      <c r="L68" s="7">
        <v>10991</v>
      </c>
      <c r="M68" s="7">
        <v>409750</v>
      </c>
      <c r="N68" s="7">
        <v>142359</v>
      </c>
      <c r="O68" s="7">
        <v>443000</v>
      </c>
      <c r="P68" s="7">
        <v>256494</v>
      </c>
      <c r="Q68" s="48">
        <v>31</v>
      </c>
      <c r="R68" s="2"/>
    </row>
    <row r="69" spans="1:18" ht="10.5" customHeight="1">
      <c r="A69" s="2">
        <v>32</v>
      </c>
      <c r="B69" s="40" t="s">
        <v>170</v>
      </c>
      <c r="C69" s="20"/>
      <c r="D69" s="7">
        <v>5856777</v>
      </c>
      <c r="E69" s="7">
        <v>1647581</v>
      </c>
      <c r="F69" s="7">
        <v>1896746</v>
      </c>
      <c r="G69" s="7">
        <v>206634</v>
      </c>
      <c r="H69" s="7">
        <v>271199</v>
      </c>
      <c r="I69" s="7">
        <v>7015</v>
      </c>
      <c r="J69" s="7">
        <v>57766</v>
      </c>
      <c r="K69" s="7">
        <v>90969</v>
      </c>
      <c r="L69" s="7">
        <v>11844</v>
      </c>
      <c r="M69" s="7">
        <v>437201</v>
      </c>
      <c r="N69" s="7">
        <v>220539</v>
      </c>
      <c r="O69" s="7">
        <v>590300</v>
      </c>
      <c r="P69" s="7">
        <v>418983</v>
      </c>
      <c r="Q69" s="48">
        <v>32</v>
      </c>
      <c r="R69" s="2"/>
    </row>
    <row r="70" spans="1:18" ht="10.5" customHeight="1">
      <c r="A70" s="2">
        <v>33</v>
      </c>
      <c r="B70" s="40" t="s">
        <v>171</v>
      </c>
      <c r="C70" s="20"/>
      <c r="D70" s="7">
        <v>3729304</v>
      </c>
      <c r="E70" s="7">
        <v>472837</v>
      </c>
      <c r="F70" s="7">
        <v>1093840</v>
      </c>
      <c r="G70" s="7">
        <v>464833</v>
      </c>
      <c r="H70" s="7">
        <v>124097</v>
      </c>
      <c r="I70" s="7">
        <v>1409</v>
      </c>
      <c r="J70" s="7">
        <v>2117</v>
      </c>
      <c r="K70" s="7">
        <v>44552</v>
      </c>
      <c r="L70" s="7">
        <v>1617</v>
      </c>
      <c r="M70" s="7">
        <v>400000</v>
      </c>
      <c r="N70" s="7">
        <v>228853</v>
      </c>
      <c r="O70" s="7">
        <v>769800</v>
      </c>
      <c r="P70" s="7">
        <v>125349</v>
      </c>
      <c r="Q70" s="48">
        <v>33</v>
      </c>
      <c r="R70" s="2"/>
    </row>
    <row r="71" spans="1:18" ht="10.5" customHeight="1">
      <c r="A71" s="2">
        <v>34</v>
      </c>
      <c r="B71" s="40" t="s">
        <v>172</v>
      </c>
      <c r="C71" s="20"/>
      <c r="D71" s="7">
        <v>3673772</v>
      </c>
      <c r="E71" s="7">
        <v>1386015</v>
      </c>
      <c r="F71" s="7">
        <v>721692</v>
      </c>
      <c r="G71" s="7">
        <v>165876</v>
      </c>
      <c r="H71" s="7">
        <v>172389</v>
      </c>
      <c r="I71" s="7">
        <v>17297</v>
      </c>
      <c r="J71" s="7">
        <v>82288</v>
      </c>
      <c r="K71" s="7">
        <v>26976</v>
      </c>
      <c r="L71" s="7">
        <v>539</v>
      </c>
      <c r="M71" s="7">
        <v>90000</v>
      </c>
      <c r="N71" s="7">
        <v>323603</v>
      </c>
      <c r="O71" s="7">
        <v>422900</v>
      </c>
      <c r="P71" s="7">
        <v>264197</v>
      </c>
      <c r="Q71" s="48">
        <v>34</v>
      </c>
      <c r="R71" s="2"/>
    </row>
    <row r="72" spans="1:18" ht="3" customHeight="1" thickBot="1">
      <c r="A72" s="14"/>
      <c r="B72" s="14"/>
      <c r="C72" s="1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50"/>
      <c r="R72" s="2"/>
    </row>
    <row r="73" spans="1:18" ht="3" customHeight="1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35"/>
      <c r="R73" s="2"/>
    </row>
    <row r="74" spans="1:24" ht="11.25" customHeight="1">
      <c r="A74" s="198" t="s">
        <v>487</v>
      </c>
      <c r="B74" s="198"/>
      <c r="C74" s="198"/>
      <c r="D74" s="198"/>
      <c r="E74" s="198"/>
      <c r="F74" s="198"/>
      <c r="G74" s="198"/>
      <c r="H74" s="198"/>
      <c r="I74" s="198"/>
      <c r="J74" s="200" t="s">
        <v>488</v>
      </c>
      <c r="K74" s="201"/>
      <c r="L74" s="201"/>
      <c r="M74" s="201"/>
      <c r="N74" s="201"/>
      <c r="O74" s="201"/>
      <c r="P74" s="201"/>
      <c r="Q74" s="201"/>
      <c r="R74" s="6"/>
      <c r="S74" s="6"/>
      <c r="T74" s="6"/>
      <c r="U74" s="6"/>
      <c r="V74" s="6"/>
      <c r="W74" s="6"/>
      <c r="X74" s="6"/>
    </row>
    <row r="75" spans="1:18" ht="11.25">
      <c r="A75" s="199"/>
      <c r="B75" s="199"/>
      <c r="C75" s="199"/>
      <c r="D75" s="199"/>
      <c r="E75" s="199"/>
      <c r="F75" s="199"/>
      <c r="G75" s="199"/>
      <c r="H75" s="199"/>
      <c r="I75" s="199"/>
      <c r="J75" s="2"/>
      <c r="K75" s="2"/>
      <c r="L75" s="2"/>
      <c r="M75" s="2"/>
      <c r="N75" s="2"/>
      <c r="O75" s="2"/>
      <c r="P75" s="2"/>
      <c r="Q75" s="30"/>
      <c r="R75" s="2"/>
    </row>
    <row r="76" spans="1:18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0"/>
      <c r="R76" s="2"/>
    </row>
    <row r="77" spans="1:18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0"/>
      <c r="R77" s="2"/>
    </row>
    <row r="78" spans="1:17" ht="24" customHeight="1">
      <c r="A78" s="177" t="s">
        <v>418</v>
      </c>
      <c r="B78" s="177"/>
      <c r="C78" s="177"/>
      <c r="D78" s="177"/>
      <c r="E78" s="177"/>
      <c r="F78" s="177"/>
      <c r="G78" s="177"/>
      <c r="H78" s="177"/>
      <c r="I78" s="177"/>
      <c r="J78" s="183" t="s">
        <v>565</v>
      </c>
      <c r="K78" s="183"/>
      <c r="L78" s="183"/>
      <c r="M78" s="183"/>
      <c r="N78" s="183"/>
      <c r="O78" s="183"/>
      <c r="P78" s="183"/>
      <c r="Q78" s="183"/>
    </row>
    <row r="79" spans="1:18" ht="30" customHeight="1">
      <c r="A79" s="202" t="s">
        <v>559</v>
      </c>
      <c r="B79" s="202"/>
      <c r="C79" s="202"/>
      <c r="D79" s="202"/>
      <c r="E79" s="202"/>
      <c r="F79" s="202"/>
      <c r="G79" s="202"/>
      <c r="H79" s="202"/>
      <c r="I79" s="202"/>
      <c r="J79" s="195" t="s">
        <v>489</v>
      </c>
      <c r="K79" s="195"/>
      <c r="L79" s="195"/>
      <c r="M79" s="195"/>
      <c r="N79" s="195"/>
      <c r="O79" s="195"/>
      <c r="P79" s="195"/>
      <c r="Q79" s="195"/>
      <c r="R79" s="2"/>
    </row>
    <row r="80" spans="1:18" ht="12" thickBot="1">
      <c r="A80" s="196"/>
      <c r="B80" s="196"/>
      <c r="C80" s="196"/>
      <c r="D80" s="196"/>
      <c r="E80" s="196"/>
      <c r="F80" s="196"/>
      <c r="G80" s="196"/>
      <c r="H80" s="196"/>
      <c r="I80" s="196"/>
      <c r="J80" s="197"/>
      <c r="K80" s="197"/>
      <c r="L80" s="197"/>
      <c r="M80" s="197"/>
      <c r="N80" s="197"/>
      <c r="O80" s="197"/>
      <c r="P80" s="197"/>
      <c r="Q80" s="197"/>
      <c r="R80" s="2"/>
    </row>
    <row r="81" spans="1:18" ht="38.25" customHeight="1">
      <c r="A81" s="193" t="s">
        <v>490</v>
      </c>
      <c r="B81" s="187"/>
      <c r="C81" s="187"/>
      <c r="D81" s="9" t="s">
        <v>467</v>
      </c>
      <c r="E81" s="9" t="s">
        <v>468</v>
      </c>
      <c r="F81" s="9" t="s">
        <v>469</v>
      </c>
      <c r="G81" s="9" t="s">
        <v>470</v>
      </c>
      <c r="H81" s="9" t="s">
        <v>471</v>
      </c>
      <c r="I81" s="9" t="s">
        <v>472</v>
      </c>
      <c r="J81" s="41" t="s">
        <v>473</v>
      </c>
      <c r="K81" s="41" t="s">
        <v>474</v>
      </c>
      <c r="L81" s="9" t="s">
        <v>475</v>
      </c>
      <c r="M81" s="9" t="s">
        <v>476</v>
      </c>
      <c r="N81" s="9" t="s">
        <v>477</v>
      </c>
      <c r="O81" s="9" t="s">
        <v>478</v>
      </c>
      <c r="P81" s="9" t="s">
        <v>479</v>
      </c>
      <c r="Q81" s="120" t="s">
        <v>491</v>
      </c>
      <c r="R81" s="2"/>
    </row>
    <row r="82" spans="1:18" ht="3" customHeight="1">
      <c r="A82" s="42"/>
      <c r="B82" s="42"/>
      <c r="C82" s="4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7"/>
      <c r="R82" s="2"/>
    </row>
    <row r="83" spans="1:18" ht="10.5" customHeight="1">
      <c r="A83" s="194" t="s">
        <v>173</v>
      </c>
      <c r="B83" s="194"/>
      <c r="C83" s="2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8"/>
      <c r="R83" s="2"/>
    </row>
    <row r="84" spans="1:18" ht="10.5" customHeight="1">
      <c r="A84" s="2">
        <v>35</v>
      </c>
      <c r="B84" s="40" t="s">
        <v>174</v>
      </c>
      <c r="C84" s="20"/>
      <c r="D84" s="7">
        <v>6490622</v>
      </c>
      <c r="E84" s="7">
        <v>1319951</v>
      </c>
      <c r="F84" s="7">
        <v>2503529</v>
      </c>
      <c r="G84" s="7">
        <v>222588</v>
      </c>
      <c r="H84" s="7">
        <v>523738</v>
      </c>
      <c r="I84" s="7">
        <v>35989</v>
      </c>
      <c r="J84" s="7">
        <v>172393</v>
      </c>
      <c r="K84" s="7">
        <v>157454</v>
      </c>
      <c r="L84" s="7">
        <v>33546</v>
      </c>
      <c r="M84" s="7">
        <v>212401</v>
      </c>
      <c r="N84" s="7">
        <v>149232</v>
      </c>
      <c r="O84" s="7">
        <v>646500</v>
      </c>
      <c r="P84" s="7">
        <v>513301</v>
      </c>
      <c r="Q84" s="48">
        <v>35</v>
      </c>
      <c r="R84" s="2"/>
    </row>
    <row r="85" spans="1:18" ht="10.5" customHeight="1">
      <c r="A85" s="2">
        <v>36</v>
      </c>
      <c r="B85" s="40" t="s">
        <v>175</v>
      </c>
      <c r="C85" s="20"/>
      <c r="D85" s="7">
        <v>3656050</v>
      </c>
      <c r="E85" s="7">
        <v>299367</v>
      </c>
      <c r="F85" s="7">
        <v>1594814</v>
      </c>
      <c r="G85" s="7">
        <v>117607</v>
      </c>
      <c r="H85" s="7">
        <v>138534</v>
      </c>
      <c r="I85" s="7">
        <v>4159</v>
      </c>
      <c r="J85" s="7">
        <v>21012</v>
      </c>
      <c r="K85" s="7">
        <v>104800</v>
      </c>
      <c r="L85" s="7">
        <v>500</v>
      </c>
      <c r="M85" s="7">
        <v>272948</v>
      </c>
      <c r="N85" s="7">
        <v>116732</v>
      </c>
      <c r="O85" s="7">
        <v>784900</v>
      </c>
      <c r="P85" s="7">
        <v>200677</v>
      </c>
      <c r="Q85" s="48">
        <v>36</v>
      </c>
      <c r="R85" s="2"/>
    </row>
    <row r="86" spans="1:18" ht="10.5" customHeight="1">
      <c r="A86" s="2"/>
      <c r="B86" s="40"/>
      <c r="C86" s="20"/>
      <c r="Q86" s="48"/>
      <c r="R86" s="2"/>
    </row>
    <row r="87" spans="1:18" ht="10.5" customHeight="1">
      <c r="A87" s="194" t="s">
        <v>176</v>
      </c>
      <c r="B87" s="194"/>
      <c r="C87" s="20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48"/>
      <c r="R87" s="2"/>
    </row>
    <row r="88" spans="1:18" ht="10.5" customHeight="1">
      <c r="A88" s="2">
        <v>37</v>
      </c>
      <c r="B88" s="40" t="s">
        <v>177</v>
      </c>
      <c r="C88" s="20"/>
      <c r="D88" s="7">
        <v>3403054</v>
      </c>
      <c r="E88" s="7">
        <v>366941</v>
      </c>
      <c r="F88" s="7">
        <v>1641705</v>
      </c>
      <c r="G88" s="7">
        <v>110115</v>
      </c>
      <c r="H88" s="7">
        <v>131680</v>
      </c>
      <c r="I88" s="7">
        <v>39378</v>
      </c>
      <c r="J88" s="7">
        <v>20431</v>
      </c>
      <c r="K88" s="7">
        <v>49429</v>
      </c>
      <c r="L88" s="7">
        <v>288</v>
      </c>
      <c r="M88" s="7">
        <v>4677</v>
      </c>
      <c r="N88" s="7">
        <v>337224</v>
      </c>
      <c r="O88" s="7">
        <v>503600</v>
      </c>
      <c r="P88" s="7">
        <v>197586</v>
      </c>
      <c r="Q88" s="48">
        <v>37</v>
      </c>
      <c r="R88" s="2"/>
    </row>
    <row r="89" spans="1:18" ht="10.5" customHeight="1">
      <c r="A89" s="2"/>
      <c r="B89" s="40"/>
      <c r="C89" s="20"/>
      <c r="Q89" s="48"/>
      <c r="R89" s="2"/>
    </row>
    <row r="90" spans="1:18" ht="10.5" customHeight="1">
      <c r="A90" s="194" t="s">
        <v>178</v>
      </c>
      <c r="B90" s="194"/>
      <c r="C90" s="20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48"/>
      <c r="R90" s="2"/>
    </row>
    <row r="91" spans="1:18" ht="10.5" customHeight="1">
      <c r="A91" s="2">
        <v>38</v>
      </c>
      <c r="B91" s="40" t="s">
        <v>179</v>
      </c>
      <c r="C91" s="20"/>
      <c r="D91" s="7">
        <v>7716165</v>
      </c>
      <c r="E91" s="7">
        <v>1798728</v>
      </c>
      <c r="F91" s="7">
        <v>2824201</v>
      </c>
      <c r="G91" s="7">
        <v>382523</v>
      </c>
      <c r="H91" s="7">
        <v>350818</v>
      </c>
      <c r="I91" s="7">
        <v>5519</v>
      </c>
      <c r="J91" s="7">
        <v>65138</v>
      </c>
      <c r="K91" s="7">
        <v>108621</v>
      </c>
      <c r="L91" s="7">
        <v>40</v>
      </c>
      <c r="M91" s="7">
        <v>437360</v>
      </c>
      <c r="N91" s="7">
        <v>421349</v>
      </c>
      <c r="O91" s="7">
        <v>844900</v>
      </c>
      <c r="P91" s="7">
        <v>476968</v>
      </c>
      <c r="Q91" s="48">
        <v>38</v>
      </c>
      <c r="R91" s="2"/>
    </row>
    <row r="92" spans="1:18" ht="10.5" customHeight="1">
      <c r="A92" s="2"/>
      <c r="B92" s="40"/>
      <c r="C92" s="20"/>
      <c r="Q92" s="48"/>
      <c r="R92" s="2"/>
    </row>
    <row r="93" spans="1:18" ht="10.5" customHeight="1">
      <c r="A93" s="194" t="s">
        <v>180</v>
      </c>
      <c r="B93" s="194"/>
      <c r="C93" s="20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48"/>
      <c r="R93" s="2"/>
    </row>
    <row r="94" spans="1:18" ht="10.5" customHeight="1">
      <c r="A94" s="2">
        <v>39</v>
      </c>
      <c r="B94" s="40" t="s">
        <v>181</v>
      </c>
      <c r="C94" s="20"/>
      <c r="D94" s="7">
        <v>3346553</v>
      </c>
      <c r="E94" s="7">
        <v>173467</v>
      </c>
      <c r="F94" s="7">
        <v>1272155</v>
      </c>
      <c r="G94" s="7">
        <v>198052</v>
      </c>
      <c r="H94" s="7">
        <v>278888</v>
      </c>
      <c r="I94" s="7">
        <v>4145</v>
      </c>
      <c r="J94" s="7">
        <v>11753</v>
      </c>
      <c r="K94" s="7">
        <v>39963</v>
      </c>
      <c r="L94" s="7">
        <v>1200</v>
      </c>
      <c r="M94" s="7">
        <v>282700</v>
      </c>
      <c r="N94" s="7">
        <v>227118</v>
      </c>
      <c r="O94" s="7">
        <v>722800</v>
      </c>
      <c r="P94" s="7">
        <v>134312</v>
      </c>
      <c r="Q94" s="48">
        <v>39</v>
      </c>
      <c r="R94" s="2"/>
    </row>
    <row r="95" spans="1:18" ht="10.5" customHeight="1">
      <c r="A95" s="2">
        <v>40</v>
      </c>
      <c r="B95" s="40" t="s">
        <v>182</v>
      </c>
      <c r="C95" s="20"/>
      <c r="D95" s="7">
        <v>3855256</v>
      </c>
      <c r="E95" s="7">
        <v>492617</v>
      </c>
      <c r="F95" s="7">
        <v>1585720</v>
      </c>
      <c r="G95" s="7">
        <v>174848</v>
      </c>
      <c r="H95" s="7">
        <v>231648</v>
      </c>
      <c r="I95" s="7">
        <v>1298</v>
      </c>
      <c r="J95" s="7">
        <v>25969</v>
      </c>
      <c r="K95" s="7">
        <v>51465</v>
      </c>
      <c r="L95" s="7">
        <v>56327</v>
      </c>
      <c r="M95" s="7">
        <v>251152</v>
      </c>
      <c r="N95" s="7">
        <v>123111</v>
      </c>
      <c r="O95" s="7">
        <v>641100</v>
      </c>
      <c r="P95" s="7">
        <v>220001</v>
      </c>
      <c r="Q95" s="48">
        <v>40</v>
      </c>
      <c r="R95" s="2"/>
    </row>
    <row r="96" spans="1:18" ht="10.5" customHeight="1">
      <c r="A96" s="2">
        <v>41</v>
      </c>
      <c r="B96" s="40" t="s">
        <v>183</v>
      </c>
      <c r="C96" s="20"/>
      <c r="D96" s="7">
        <v>5820558</v>
      </c>
      <c r="E96" s="7">
        <v>724754</v>
      </c>
      <c r="F96" s="7">
        <v>2156935</v>
      </c>
      <c r="G96" s="7">
        <v>436073</v>
      </c>
      <c r="H96" s="7">
        <v>547642</v>
      </c>
      <c r="I96" s="7">
        <v>6316</v>
      </c>
      <c r="J96" s="7">
        <v>28930</v>
      </c>
      <c r="K96" s="7">
        <v>72492</v>
      </c>
      <c r="L96" s="7">
        <v>0</v>
      </c>
      <c r="M96" s="7">
        <v>148839</v>
      </c>
      <c r="N96" s="7">
        <v>260317</v>
      </c>
      <c r="O96" s="7">
        <v>1099400</v>
      </c>
      <c r="P96" s="7">
        <v>338860</v>
      </c>
      <c r="Q96" s="48">
        <v>41</v>
      </c>
      <c r="R96" s="2"/>
    </row>
    <row r="97" spans="1:18" ht="10.5" customHeight="1">
      <c r="A97" s="2"/>
      <c r="B97" s="40"/>
      <c r="C97" s="20"/>
      <c r="Q97" s="48"/>
      <c r="R97" s="2"/>
    </row>
    <row r="98" spans="1:18" ht="10.5" customHeight="1">
      <c r="A98" s="194" t="s">
        <v>184</v>
      </c>
      <c r="B98" s="194"/>
      <c r="C98" s="20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48"/>
      <c r="R98" s="2"/>
    </row>
    <row r="99" spans="1:18" ht="10.5" customHeight="1">
      <c r="A99" s="2">
        <v>42</v>
      </c>
      <c r="B99" s="40" t="s">
        <v>185</v>
      </c>
      <c r="C99" s="20"/>
      <c r="D99" s="7">
        <v>4281156</v>
      </c>
      <c r="E99" s="7">
        <v>527888</v>
      </c>
      <c r="F99" s="7">
        <v>1744379</v>
      </c>
      <c r="G99" s="7">
        <v>177433</v>
      </c>
      <c r="H99" s="7">
        <v>202601</v>
      </c>
      <c r="I99" s="7">
        <v>2044</v>
      </c>
      <c r="J99" s="7">
        <v>21539</v>
      </c>
      <c r="K99" s="7">
        <v>145749</v>
      </c>
      <c r="L99" s="7">
        <v>196</v>
      </c>
      <c r="M99" s="7">
        <v>156328</v>
      </c>
      <c r="N99" s="7">
        <v>152672</v>
      </c>
      <c r="O99" s="7">
        <v>754500</v>
      </c>
      <c r="P99" s="7">
        <v>395827</v>
      </c>
      <c r="Q99" s="48">
        <v>42</v>
      </c>
      <c r="R99" s="2"/>
    </row>
    <row r="100" spans="1:18" ht="10.5" customHeight="1">
      <c r="A100" s="2">
        <v>43</v>
      </c>
      <c r="B100" s="40" t="s">
        <v>186</v>
      </c>
      <c r="C100" s="20"/>
      <c r="D100" s="7">
        <v>2817781</v>
      </c>
      <c r="E100" s="7">
        <v>211423</v>
      </c>
      <c r="F100" s="7">
        <v>1472694</v>
      </c>
      <c r="G100" s="7">
        <v>76225</v>
      </c>
      <c r="H100" s="7">
        <v>144167</v>
      </c>
      <c r="I100" s="7">
        <v>3444</v>
      </c>
      <c r="J100" s="7">
        <v>28723</v>
      </c>
      <c r="K100" s="7">
        <v>106112</v>
      </c>
      <c r="L100" s="7">
        <v>0</v>
      </c>
      <c r="M100" s="7">
        <v>114016</v>
      </c>
      <c r="N100" s="7">
        <v>24715</v>
      </c>
      <c r="O100" s="7">
        <v>432600</v>
      </c>
      <c r="P100" s="7">
        <v>203662</v>
      </c>
      <c r="Q100" s="48">
        <v>43</v>
      </c>
      <c r="R100" s="2"/>
    </row>
    <row r="101" spans="1:18" ht="10.5" customHeight="1">
      <c r="A101" s="2">
        <v>44</v>
      </c>
      <c r="B101" s="40" t="s">
        <v>187</v>
      </c>
      <c r="C101" s="20"/>
      <c r="D101" s="7">
        <v>3750230</v>
      </c>
      <c r="E101" s="7">
        <v>312260</v>
      </c>
      <c r="F101" s="7">
        <v>1402243</v>
      </c>
      <c r="G101" s="7">
        <v>55957</v>
      </c>
      <c r="H101" s="7">
        <v>309458</v>
      </c>
      <c r="I101" s="7">
        <v>499</v>
      </c>
      <c r="J101" s="7">
        <v>27900</v>
      </c>
      <c r="K101" s="7">
        <v>164874</v>
      </c>
      <c r="L101" s="7">
        <v>15</v>
      </c>
      <c r="M101" s="7">
        <v>383728</v>
      </c>
      <c r="N101" s="7">
        <v>470281</v>
      </c>
      <c r="O101" s="7">
        <v>501600</v>
      </c>
      <c r="P101" s="7">
        <v>121415</v>
      </c>
      <c r="Q101" s="48">
        <v>44</v>
      </c>
      <c r="R101" s="2"/>
    </row>
    <row r="102" spans="1:18" ht="10.5" customHeight="1">
      <c r="A102" s="2"/>
      <c r="B102" s="40"/>
      <c r="C102" s="20"/>
      <c r="Q102" s="48"/>
      <c r="R102" s="2"/>
    </row>
    <row r="103" spans="1:18" ht="10.5" customHeight="1">
      <c r="A103" s="194" t="s">
        <v>188</v>
      </c>
      <c r="B103" s="194"/>
      <c r="C103" s="20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48"/>
      <c r="R103" s="2"/>
    </row>
    <row r="104" spans="1:18" ht="10.5" customHeight="1">
      <c r="A104" s="2">
        <v>45</v>
      </c>
      <c r="B104" s="40" t="s">
        <v>189</v>
      </c>
      <c r="C104" s="20"/>
      <c r="D104" s="7">
        <v>4095897</v>
      </c>
      <c r="E104" s="7">
        <v>213387</v>
      </c>
      <c r="F104" s="7">
        <v>1716164</v>
      </c>
      <c r="G104" s="7">
        <v>60512</v>
      </c>
      <c r="H104" s="7">
        <v>315445</v>
      </c>
      <c r="I104" s="7">
        <v>20779</v>
      </c>
      <c r="J104" s="7">
        <v>37702</v>
      </c>
      <c r="K104" s="7">
        <v>50977</v>
      </c>
      <c r="L104" s="7">
        <v>0</v>
      </c>
      <c r="M104" s="7">
        <v>389745</v>
      </c>
      <c r="N104" s="7">
        <v>136879</v>
      </c>
      <c r="O104" s="7">
        <v>1030400</v>
      </c>
      <c r="P104" s="7">
        <v>123907</v>
      </c>
      <c r="Q104" s="48">
        <v>45</v>
      </c>
      <c r="R104" s="2"/>
    </row>
    <row r="105" spans="1:18" ht="10.5" customHeight="1">
      <c r="A105" s="2">
        <v>46</v>
      </c>
      <c r="B105" s="40" t="s">
        <v>190</v>
      </c>
      <c r="C105" s="20"/>
      <c r="D105" s="7">
        <v>3589311</v>
      </c>
      <c r="E105" s="7">
        <v>153066</v>
      </c>
      <c r="F105" s="7">
        <v>1454180</v>
      </c>
      <c r="G105" s="7">
        <v>64015</v>
      </c>
      <c r="H105" s="7">
        <v>625649</v>
      </c>
      <c r="I105" s="7">
        <v>19342</v>
      </c>
      <c r="J105" s="7">
        <v>27274</v>
      </c>
      <c r="K105" s="7">
        <v>29690</v>
      </c>
      <c r="L105" s="7">
        <v>87000</v>
      </c>
      <c r="M105" s="7">
        <v>220000</v>
      </c>
      <c r="N105" s="7">
        <v>68547</v>
      </c>
      <c r="O105" s="7">
        <v>730300</v>
      </c>
      <c r="P105" s="7">
        <v>110248</v>
      </c>
      <c r="Q105" s="48">
        <v>46</v>
      </c>
      <c r="R105" s="2"/>
    </row>
    <row r="106" spans="1:18" ht="10.5" customHeight="1">
      <c r="A106" s="2">
        <v>47</v>
      </c>
      <c r="B106" s="40" t="s">
        <v>191</v>
      </c>
      <c r="C106" s="20"/>
      <c r="D106" s="7">
        <v>3836892</v>
      </c>
      <c r="E106" s="7">
        <v>242361</v>
      </c>
      <c r="F106" s="7">
        <v>1587279</v>
      </c>
      <c r="G106" s="7">
        <v>120519</v>
      </c>
      <c r="H106" s="7">
        <v>277509</v>
      </c>
      <c r="I106" s="7">
        <v>58791</v>
      </c>
      <c r="J106" s="7">
        <v>29150</v>
      </c>
      <c r="K106" s="7">
        <v>35099</v>
      </c>
      <c r="L106" s="7">
        <v>63405</v>
      </c>
      <c r="M106" s="7">
        <v>195480</v>
      </c>
      <c r="N106" s="7">
        <v>141741</v>
      </c>
      <c r="O106" s="7">
        <v>795700</v>
      </c>
      <c r="P106" s="7">
        <v>289858</v>
      </c>
      <c r="Q106" s="48">
        <v>47</v>
      </c>
      <c r="R106" s="2"/>
    </row>
    <row r="107" spans="1:18" ht="10.5" customHeight="1">
      <c r="A107" s="2">
        <v>48</v>
      </c>
      <c r="B107" s="40" t="s">
        <v>192</v>
      </c>
      <c r="C107" s="20"/>
      <c r="D107" s="7">
        <v>3119689</v>
      </c>
      <c r="E107" s="7">
        <v>186519</v>
      </c>
      <c r="F107" s="7">
        <v>1413914</v>
      </c>
      <c r="G107" s="7">
        <v>167606</v>
      </c>
      <c r="H107" s="7">
        <v>212224</v>
      </c>
      <c r="I107" s="7">
        <v>3999</v>
      </c>
      <c r="J107" s="7">
        <v>71134</v>
      </c>
      <c r="K107" s="7">
        <v>33155</v>
      </c>
      <c r="L107" s="7">
        <v>7600</v>
      </c>
      <c r="M107" s="7">
        <v>106564</v>
      </c>
      <c r="N107" s="7">
        <v>249694</v>
      </c>
      <c r="O107" s="7">
        <v>543500</v>
      </c>
      <c r="P107" s="7">
        <v>123780</v>
      </c>
      <c r="Q107" s="48">
        <v>48</v>
      </c>
      <c r="R107" s="2"/>
    </row>
    <row r="108" spans="1:18" ht="10.5" customHeight="1">
      <c r="A108" s="2"/>
      <c r="B108" s="40"/>
      <c r="C108" s="20"/>
      <c r="Q108" s="48"/>
      <c r="R108" s="2"/>
    </row>
    <row r="109" spans="1:18" ht="10.5" customHeight="1">
      <c r="A109" s="194" t="s">
        <v>193</v>
      </c>
      <c r="B109" s="194"/>
      <c r="C109" s="20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48"/>
      <c r="R109" s="2"/>
    </row>
    <row r="110" spans="1:18" ht="10.5" customHeight="1">
      <c r="A110" s="2">
        <v>49</v>
      </c>
      <c r="B110" s="40" t="s">
        <v>194</v>
      </c>
      <c r="C110" s="20"/>
      <c r="D110" s="7">
        <v>4983416</v>
      </c>
      <c r="E110" s="7">
        <v>786270</v>
      </c>
      <c r="F110" s="7">
        <v>2030722</v>
      </c>
      <c r="G110" s="7">
        <v>149204</v>
      </c>
      <c r="H110" s="7">
        <v>297906</v>
      </c>
      <c r="I110" s="7">
        <v>61715</v>
      </c>
      <c r="J110" s="7">
        <v>73039</v>
      </c>
      <c r="K110" s="7">
        <v>167477</v>
      </c>
      <c r="L110" s="7">
        <v>221</v>
      </c>
      <c r="M110" s="7">
        <v>7027</v>
      </c>
      <c r="N110" s="7">
        <v>294210</v>
      </c>
      <c r="O110" s="7">
        <v>742200</v>
      </c>
      <c r="P110" s="7">
        <v>373425</v>
      </c>
      <c r="Q110" s="48">
        <v>49</v>
      </c>
      <c r="R110" s="2"/>
    </row>
    <row r="111" spans="1:18" ht="10.5" customHeight="1">
      <c r="A111" s="2">
        <v>50</v>
      </c>
      <c r="B111" s="40" t="s">
        <v>195</v>
      </c>
      <c r="C111" s="20"/>
      <c r="D111" s="7">
        <v>6568676</v>
      </c>
      <c r="E111" s="7">
        <v>1440495</v>
      </c>
      <c r="F111" s="7">
        <v>2738202</v>
      </c>
      <c r="G111" s="7">
        <v>273334</v>
      </c>
      <c r="H111" s="7">
        <v>383375</v>
      </c>
      <c r="I111" s="7">
        <v>13706</v>
      </c>
      <c r="J111" s="7">
        <v>52819</v>
      </c>
      <c r="K111" s="7">
        <v>111753</v>
      </c>
      <c r="L111" s="7">
        <v>0</v>
      </c>
      <c r="M111" s="7">
        <v>188465</v>
      </c>
      <c r="N111" s="7">
        <v>175864</v>
      </c>
      <c r="O111" s="7">
        <v>772600</v>
      </c>
      <c r="P111" s="7">
        <v>418063</v>
      </c>
      <c r="Q111" s="48">
        <v>50</v>
      </c>
      <c r="R111" s="2"/>
    </row>
    <row r="112" spans="1:18" ht="10.5" customHeight="1">
      <c r="A112" s="2">
        <v>51</v>
      </c>
      <c r="B112" s="40" t="s">
        <v>196</v>
      </c>
      <c r="C112" s="20"/>
      <c r="D112" s="7">
        <v>3513313</v>
      </c>
      <c r="E112" s="7">
        <v>370736</v>
      </c>
      <c r="F112" s="7">
        <v>1420518</v>
      </c>
      <c r="G112" s="7">
        <v>72275</v>
      </c>
      <c r="H112" s="7">
        <v>226545</v>
      </c>
      <c r="I112" s="7">
        <v>11572</v>
      </c>
      <c r="J112" s="7">
        <v>14737</v>
      </c>
      <c r="K112" s="7">
        <v>38016</v>
      </c>
      <c r="L112" s="7">
        <v>41669</v>
      </c>
      <c r="M112" s="7">
        <v>554106</v>
      </c>
      <c r="N112" s="7">
        <v>192130</v>
      </c>
      <c r="O112" s="7">
        <v>274000</v>
      </c>
      <c r="P112" s="7">
        <v>297009</v>
      </c>
      <c r="Q112" s="48">
        <v>51</v>
      </c>
      <c r="R112" s="2"/>
    </row>
    <row r="113" spans="1:18" ht="10.5" customHeight="1">
      <c r="A113" s="2">
        <v>52</v>
      </c>
      <c r="B113" s="40" t="s">
        <v>197</v>
      </c>
      <c r="C113" s="20"/>
      <c r="D113" s="7">
        <v>6155107</v>
      </c>
      <c r="E113" s="7">
        <v>1300834</v>
      </c>
      <c r="F113" s="7">
        <v>1605356</v>
      </c>
      <c r="G113" s="7">
        <v>529508</v>
      </c>
      <c r="H113" s="7">
        <v>246894</v>
      </c>
      <c r="I113" s="7">
        <v>16771</v>
      </c>
      <c r="J113" s="7">
        <v>95618</v>
      </c>
      <c r="K113" s="7">
        <v>212808</v>
      </c>
      <c r="L113" s="7">
        <v>0</v>
      </c>
      <c r="M113" s="7">
        <v>350134</v>
      </c>
      <c r="N113" s="7">
        <v>302909</v>
      </c>
      <c r="O113" s="7">
        <v>1172200</v>
      </c>
      <c r="P113" s="7">
        <v>322075</v>
      </c>
      <c r="Q113" s="48">
        <v>52</v>
      </c>
      <c r="R113" s="2"/>
    </row>
    <row r="114" spans="1:18" ht="10.5" customHeight="1">
      <c r="A114" s="2"/>
      <c r="B114" s="40"/>
      <c r="C114" s="20"/>
      <c r="Q114" s="48"/>
      <c r="R114" s="2"/>
    </row>
    <row r="115" spans="1:18" ht="10.5" customHeight="1">
      <c r="A115" s="2">
        <v>53</v>
      </c>
      <c r="B115" s="40" t="s">
        <v>198</v>
      </c>
      <c r="C115" s="20"/>
      <c r="D115" s="7">
        <v>2785082</v>
      </c>
      <c r="E115" s="7">
        <v>118917</v>
      </c>
      <c r="F115" s="7">
        <v>786721</v>
      </c>
      <c r="G115" s="7">
        <v>169329</v>
      </c>
      <c r="H115" s="7">
        <v>316817</v>
      </c>
      <c r="I115" s="7">
        <v>3869</v>
      </c>
      <c r="J115" s="7">
        <v>22735</v>
      </c>
      <c r="K115" s="7">
        <v>49723</v>
      </c>
      <c r="L115" s="7">
        <v>0</v>
      </c>
      <c r="M115" s="7">
        <v>190970</v>
      </c>
      <c r="N115" s="7">
        <v>699892</v>
      </c>
      <c r="O115" s="7">
        <v>364800</v>
      </c>
      <c r="P115" s="7">
        <v>61309</v>
      </c>
      <c r="Q115" s="48" t="s">
        <v>492</v>
      </c>
      <c r="R115" s="2"/>
    </row>
    <row r="116" spans="1:18" ht="10.5" customHeight="1">
      <c r="A116" s="2">
        <v>54</v>
      </c>
      <c r="B116" s="40" t="s">
        <v>199</v>
      </c>
      <c r="C116" s="20"/>
      <c r="D116" s="7">
        <v>1632891</v>
      </c>
      <c r="E116" s="7">
        <v>316268</v>
      </c>
      <c r="F116" s="7">
        <v>605569</v>
      </c>
      <c r="G116" s="7">
        <v>27443</v>
      </c>
      <c r="H116" s="7">
        <v>112551</v>
      </c>
      <c r="I116" s="7">
        <v>15467</v>
      </c>
      <c r="J116" s="7">
        <v>3928</v>
      </c>
      <c r="K116" s="7">
        <v>16381</v>
      </c>
      <c r="L116" s="7">
        <v>1100</v>
      </c>
      <c r="M116" s="7">
        <v>77000</v>
      </c>
      <c r="N116" s="7">
        <v>141229</v>
      </c>
      <c r="O116" s="7">
        <v>227400</v>
      </c>
      <c r="P116" s="7">
        <v>88555</v>
      </c>
      <c r="Q116" s="48">
        <v>54</v>
      </c>
      <c r="R116" s="2"/>
    </row>
    <row r="117" spans="1:18" ht="10.5" customHeight="1">
      <c r="A117" s="2">
        <v>55</v>
      </c>
      <c r="B117" s="40" t="s">
        <v>200</v>
      </c>
      <c r="C117" s="20"/>
      <c r="D117" s="7">
        <v>1956929</v>
      </c>
      <c r="E117" s="7">
        <v>265246</v>
      </c>
      <c r="F117" s="7">
        <v>953292</v>
      </c>
      <c r="G117" s="7">
        <v>100887</v>
      </c>
      <c r="H117" s="7">
        <v>107084</v>
      </c>
      <c r="I117" s="7">
        <v>15420</v>
      </c>
      <c r="J117" s="7">
        <v>19895</v>
      </c>
      <c r="K117" s="7">
        <v>19982</v>
      </c>
      <c r="L117" s="7">
        <v>2500</v>
      </c>
      <c r="M117" s="7">
        <v>102555</v>
      </c>
      <c r="N117" s="7">
        <v>57859</v>
      </c>
      <c r="O117" s="7">
        <v>234600</v>
      </c>
      <c r="P117" s="7">
        <v>77609</v>
      </c>
      <c r="Q117" s="48">
        <v>55</v>
      </c>
      <c r="R117" s="2"/>
    </row>
    <row r="118" spans="1:18" ht="10.5" customHeight="1">
      <c r="A118" s="2">
        <v>56</v>
      </c>
      <c r="B118" s="40" t="s">
        <v>201</v>
      </c>
      <c r="C118" s="20"/>
      <c r="D118" s="7">
        <v>3079175</v>
      </c>
      <c r="E118" s="7">
        <v>268639</v>
      </c>
      <c r="F118" s="7">
        <v>1088518</v>
      </c>
      <c r="G118" s="7">
        <v>50639</v>
      </c>
      <c r="H118" s="7">
        <v>689524</v>
      </c>
      <c r="I118" s="7">
        <v>11339</v>
      </c>
      <c r="J118" s="7">
        <v>319668</v>
      </c>
      <c r="K118" s="7">
        <v>35487</v>
      </c>
      <c r="L118" s="7">
        <v>3412</v>
      </c>
      <c r="M118" s="7">
        <v>52849</v>
      </c>
      <c r="N118" s="7">
        <v>120285</v>
      </c>
      <c r="O118" s="7">
        <v>289700</v>
      </c>
      <c r="P118" s="7">
        <v>149115</v>
      </c>
      <c r="Q118" s="48">
        <v>56</v>
      </c>
      <c r="R118" s="2"/>
    </row>
    <row r="119" spans="1:18" ht="10.5" customHeight="1">
      <c r="A119" s="2">
        <v>57</v>
      </c>
      <c r="B119" s="40" t="s">
        <v>202</v>
      </c>
      <c r="C119" s="20"/>
      <c r="D119" s="7">
        <v>1256392</v>
      </c>
      <c r="E119" s="7">
        <v>81442</v>
      </c>
      <c r="F119" s="7">
        <v>618000</v>
      </c>
      <c r="G119" s="7">
        <v>111793</v>
      </c>
      <c r="H119" s="7">
        <v>45831</v>
      </c>
      <c r="I119" s="7">
        <v>2542</v>
      </c>
      <c r="J119" s="7">
        <v>5722</v>
      </c>
      <c r="K119" s="7">
        <v>6924</v>
      </c>
      <c r="L119" s="7">
        <v>0</v>
      </c>
      <c r="M119" s="7">
        <v>144003</v>
      </c>
      <c r="N119" s="7">
        <v>49444</v>
      </c>
      <c r="O119" s="7">
        <v>156200</v>
      </c>
      <c r="P119" s="7">
        <v>34491</v>
      </c>
      <c r="Q119" s="48">
        <v>57</v>
      </c>
      <c r="R119" s="2"/>
    </row>
    <row r="120" spans="1:18" ht="10.5" customHeight="1">
      <c r="A120" s="2"/>
      <c r="B120" s="40"/>
      <c r="C120" s="20"/>
      <c r="Q120" s="48"/>
      <c r="R120" s="2"/>
    </row>
    <row r="121" spans="1:18" ht="10.5" customHeight="1">
      <c r="A121" s="194" t="s">
        <v>203</v>
      </c>
      <c r="B121" s="194"/>
      <c r="C121" s="20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48"/>
      <c r="R121" s="2"/>
    </row>
    <row r="122" spans="1:17" ht="10.5" customHeight="1">
      <c r="A122" s="2">
        <v>58</v>
      </c>
      <c r="B122" s="40" t="s">
        <v>204</v>
      </c>
      <c r="C122" s="20"/>
      <c r="D122" s="7">
        <v>4764059</v>
      </c>
      <c r="E122" s="7">
        <v>401871</v>
      </c>
      <c r="F122" s="7">
        <v>1586864</v>
      </c>
      <c r="G122" s="7">
        <v>172184</v>
      </c>
      <c r="H122" s="7">
        <v>265117</v>
      </c>
      <c r="I122" s="7">
        <v>94025</v>
      </c>
      <c r="J122" s="7">
        <v>21893</v>
      </c>
      <c r="K122" s="7">
        <v>62856</v>
      </c>
      <c r="L122" s="7">
        <v>100</v>
      </c>
      <c r="M122" s="7">
        <v>855418</v>
      </c>
      <c r="N122" s="7">
        <v>288051</v>
      </c>
      <c r="O122" s="7">
        <v>815300</v>
      </c>
      <c r="P122" s="7">
        <v>200380</v>
      </c>
      <c r="Q122" s="48">
        <v>58</v>
      </c>
    </row>
    <row r="123" spans="1:18" ht="10.5" customHeight="1">
      <c r="A123" s="2">
        <v>59</v>
      </c>
      <c r="B123" s="40" t="s">
        <v>205</v>
      </c>
      <c r="C123" s="20"/>
      <c r="D123" s="7">
        <v>1613165</v>
      </c>
      <c r="E123" s="7">
        <v>73726</v>
      </c>
      <c r="F123" s="7">
        <v>662911</v>
      </c>
      <c r="G123" s="7">
        <v>75228</v>
      </c>
      <c r="H123" s="7">
        <v>119807</v>
      </c>
      <c r="I123" s="7">
        <v>9215</v>
      </c>
      <c r="J123" s="7">
        <v>2690</v>
      </c>
      <c r="K123" s="7">
        <v>11805</v>
      </c>
      <c r="L123" s="7">
        <v>0</v>
      </c>
      <c r="M123" s="7">
        <v>244470</v>
      </c>
      <c r="N123" s="7">
        <v>56488</v>
      </c>
      <c r="O123" s="7">
        <v>322100</v>
      </c>
      <c r="P123" s="7">
        <v>34725</v>
      </c>
      <c r="Q123" s="48">
        <v>59</v>
      </c>
      <c r="R123" s="2"/>
    </row>
    <row r="124" spans="1:18" ht="10.5" customHeight="1">
      <c r="A124" s="2">
        <v>60</v>
      </c>
      <c r="B124" s="40" t="s">
        <v>206</v>
      </c>
      <c r="C124" s="20"/>
      <c r="D124" s="7">
        <v>3672443</v>
      </c>
      <c r="E124" s="7">
        <v>410898</v>
      </c>
      <c r="F124" s="7">
        <v>1217761</v>
      </c>
      <c r="G124" s="7">
        <v>98169</v>
      </c>
      <c r="H124" s="7">
        <v>282917</v>
      </c>
      <c r="I124" s="7">
        <v>52988</v>
      </c>
      <c r="J124" s="7">
        <v>52113</v>
      </c>
      <c r="K124" s="7">
        <v>39376</v>
      </c>
      <c r="L124" s="7">
        <v>1512</v>
      </c>
      <c r="M124" s="7">
        <v>339118</v>
      </c>
      <c r="N124" s="7">
        <v>162631</v>
      </c>
      <c r="O124" s="7">
        <v>692700</v>
      </c>
      <c r="P124" s="7">
        <v>322260</v>
      </c>
      <c r="Q124" s="48">
        <v>60</v>
      </c>
      <c r="R124" s="2"/>
    </row>
    <row r="125" spans="1:18" ht="10.5" customHeight="1">
      <c r="A125" s="2">
        <v>61</v>
      </c>
      <c r="B125" s="40" t="s">
        <v>207</v>
      </c>
      <c r="C125" s="20"/>
      <c r="D125" s="7">
        <v>1814422</v>
      </c>
      <c r="E125" s="7">
        <v>297056</v>
      </c>
      <c r="F125" s="7">
        <v>474337</v>
      </c>
      <c r="G125" s="7">
        <v>370318</v>
      </c>
      <c r="H125" s="7">
        <v>196497</v>
      </c>
      <c r="I125" s="7">
        <v>51073</v>
      </c>
      <c r="J125" s="7">
        <v>3808</v>
      </c>
      <c r="K125" s="7">
        <v>27661</v>
      </c>
      <c r="L125" s="7">
        <v>0</v>
      </c>
      <c r="M125" s="7">
        <v>109397</v>
      </c>
      <c r="N125" s="7">
        <v>41140</v>
      </c>
      <c r="O125" s="7">
        <v>146000</v>
      </c>
      <c r="P125" s="7">
        <v>97135</v>
      </c>
      <c r="Q125" s="48">
        <v>61</v>
      </c>
      <c r="R125" s="2"/>
    </row>
    <row r="126" spans="1:18" ht="10.5" customHeight="1">
      <c r="A126" s="2">
        <v>62</v>
      </c>
      <c r="B126" s="40" t="s">
        <v>208</v>
      </c>
      <c r="C126" s="20"/>
      <c r="D126" s="7">
        <v>1211837</v>
      </c>
      <c r="E126" s="7">
        <v>47832</v>
      </c>
      <c r="F126" s="7">
        <v>571497</v>
      </c>
      <c r="G126" s="7">
        <v>32849</v>
      </c>
      <c r="H126" s="7">
        <v>176254</v>
      </c>
      <c r="I126" s="7">
        <v>5175</v>
      </c>
      <c r="J126" s="7">
        <v>2169</v>
      </c>
      <c r="K126" s="7">
        <v>5783</v>
      </c>
      <c r="L126" s="7">
        <v>20</v>
      </c>
      <c r="M126" s="7">
        <v>73400</v>
      </c>
      <c r="N126" s="7">
        <v>66765</v>
      </c>
      <c r="O126" s="7">
        <v>156400</v>
      </c>
      <c r="P126" s="7">
        <v>73693</v>
      </c>
      <c r="Q126" s="48">
        <v>62</v>
      </c>
      <c r="R126" s="2"/>
    </row>
    <row r="127" spans="1:18" ht="10.5" customHeight="1">
      <c r="A127" s="2">
        <v>63</v>
      </c>
      <c r="B127" s="40" t="s">
        <v>209</v>
      </c>
      <c r="C127" s="20"/>
      <c r="D127" s="7">
        <v>6466006</v>
      </c>
      <c r="E127" s="7">
        <v>1147420</v>
      </c>
      <c r="F127" s="7">
        <v>1942654</v>
      </c>
      <c r="G127" s="7">
        <v>458963</v>
      </c>
      <c r="H127" s="7">
        <v>364771</v>
      </c>
      <c r="I127" s="7">
        <v>13291</v>
      </c>
      <c r="J127" s="7">
        <v>105861</v>
      </c>
      <c r="K127" s="7">
        <v>99527</v>
      </c>
      <c r="L127" s="7">
        <v>2941</v>
      </c>
      <c r="M127" s="7">
        <v>437552</v>
      </c>
      <c r="N127" s="7">
        <v>433561</v>
      </c>
      <c r="O127" s="7">
        <v>1083900</v>
      </c>
      <c r="P127" s="7">
        <v>375565</v>
      </c>
      <c r="Q127" s="48">
        <v>63</v>
      </c>
      <c r="R127" s="2"/>
    </row>
    <row r="128" spans="1:18" ht="10.5" customHeight="1">
      <c r="A128" s="2"/>
      <c r="B128" s="40"/>
      <c r="C128" s="20"/>
      <c r="Q128" s="48"/>
      <c r="R128" s="2"/>
    </row>
    <row r="129" spans="1:18" ht="10.5" customHeight="1">
      <c r="A129" s="194" t="s">
        <v>210</v>
      </c>
      <c r="B129" s="194"/>
      <c r="C129" s="20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48"/>
      <c r="R129" s="2"/>
    </row>
    <row r="130" spans="1:18" ht="10.5" customHeight="1">
      <c r="A130" s="2">
        <v>64</v>
      </c>
      <c r="B130" s="40" t="s">
        <v>211</v>
      </c>
      <c r="C130" s="20"/>
      <c r="D130" s="7">
        <v>3588785</v>
      </c>
      <c r="E130" s="7">
        <v>300968</v>
      </c>
      <c r="F130" s="7">
        <v>1361880</v>
      </c>
      <c r="G130" s="7">
        <v>130157</v>
      </c>
      <c r="H130" s="7">
        <v>206074</v>
      </c>
      <c r="I130" s="7">
        <v>2629</v>
      </c>
      <c r="J130" s="7">
        <v>15019</v>
      </c>
      <c r="K130" s="7">
        <v>51439</v>
      </c>
      <c r="L130" s="7">
        <v>12227</v>
      </c>
      <c r="M130" s="7">
        <v>250389</v>
      </c>
      <c r="N130" s="7">
        <v>273224</v>
      </c>
      <c r="O130" s="7">
        <v>786000</v>
      </c>
      <c r="P130" s="7">
        <v>198779</v>
      </c>
      <c r="Q130" s="48">
        <v>64</v>
      </c>
      <c r="R130" s="2"/>
    </row>
    <row r="131" spans="1:18" ht="10.5" customHeight="1">
      <c r="A131" s="2">
        <v>65</v>
      </c>
      <c r="B131" s="40" t="s">
        <v>212</v>
      </c>
      <c r="C131" s="20"/>
      <c r="D131" s="7">
        <v>6851614</v>
      </c>
      <c r="E131" s="7">
        <v>1660189</v>
      </c>
      <c r="F131" s="7">
        <v>1262111</v>
      </c>
      <c r="G131" s="7">
        <v>248925</v>
      </c>
      <c r="H131" s="7">
        <v>568653</v>
      </c>
      <c r="I131" s="7">
        <v>3892</v>
      </c>
      <c r="J131" s="7">
        <v>44331</v>
      </c>
      <c r="K131" s="7">
        <v>135422</v>
      </c>
      <c r="L131" s="7">
        <v>2249</v>
      </c>
      <c r="M131" s="7">
        <v>338943</v>
      </c>
      <c r="N131" s="7">
        <v>406154</v>
      </c>
      <c r="O131" s="7">
        <v>1805600</v>
      </c>
      <c r="P131" s="7">
        <v>375145</v>
      </c>
      <c r="Q131" s="48">
        <v>65</v>
      </c>
      <c r="R131" s="2"/>
    </row>
    <row r="132" spans="1:18" ht="10.5" customHeight="1">
      <c r="A132" s="2">
        <v>66</v>
      </c>
      <c r="B132" s="40" t="s">
        <v>213</v>
      </c>
      <c r="C132" s="20"/>
      <c r="D132" s="7">
        <v>3643604</v>
      </c>
      <c r="E132" s="7">
        <v>515687</v>
      </c>
      <c r="F132" s="7">
        <v>1391665</v>
      </c>
      <c r="G132" s="7">
        <v>265712</v>
      </c>
      <c r="H132" s="7">
        <v>209592</v>
      </c>
      <c r="I132" s="7">
        <v>36260</v>
      </c>
      <c r="J132" s="7">
        <v>39878</v>
      </c>
      <c r="K132" s="7">
        <v>75277</v>
      </c>
      <c r="L132" s="7">
        <v>656</v>
      </c>
      <c r="M132" s="7">
        <v>9397</v>
      </c>
      <c r="N132" s="7">
        <v>290435</v>
      </c>
      <c r="O132" s="7">
        <v>430100</v>
      </c>
      <c r="P132" s="7">
        <v>378945</v>
      </c>
      <c r="Q132" s="48">
        <v>66</v>
      </c>
      <c r="R132" s="2"/>
    </row>
    <row r="133" spans="1:18" ht="10.5" customHeight="1">
      <c r="A133" s="2">
        <v>67</v>
      </c>
      <c r="B133" s="40" t="s">
        <v>214</v>
      </c>
      <c r="C133" s="20"/>
      <c r="D133" s="7">
        <v>4585196</v>
      </c>
      <c r="E133" s="7">
        <v>492987</v>
      </c>
      <c r="F133" s="7">
        <v>1691581</v>
      </c>
      <c r="G133" s="7">
        <v>378605</v>
      </c>
      <c r="H133" s="7">
        <v>288358</v>
      </c>
      <c r="I133" s="7">
        <v>6979</v>
      </c>
      <c r="J133" s="7">
        <v>52980</v>
      </c>
      <c r="K133" s="7">
        <v>73411</v>
      </c>
      <c r="L133" s="7">
        <v>141</v>
      </c>
      <c r="M133" s="7">
        <v>612740</v>
      </c>
      <c r="N133" s="7">
        <v>164074</v>
      </c>
      <c r="O133" s="7">
        <v>545600</v>
      </c>
      <c r="P133" s="7">
        <v>277740</v>
      </c>
      <c r="Q133" s="48">
        <v>67</v>
      </c>
      <c r="R133" s="2"/>
    </row>
    <row r="134" spans="1:18" ht="10.5" customHeight="1">
      <c r="A134" s="2"/>
      <c r="B134" s="40"/>
      <c r="C134" s="20"/>
      <c r="Q134" s="48"/>
      <c r="R134" s="2"/>
    </row>
    <row r="135" spans="1:18" ht="10.5" customHeight="1">
      <c r="A135" s="194" t="s">
        <v>215</v>
      </c>
      <c r="B135" s="194"/>
      <c r="C135" s="20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48"/>
      <c r="R135" s="2"/>
    </row>
    <row r="136" spans="1:18" ht="10.5" customHeight="1">
      <c r="A136" s="2">
        <v>68</v>
      </c>
      <c r="B136" s="40" t="s">
        <v>216</v>
      </c>
      <c r="C136" s="20"/>
      <c r="D136" s="7">
        <v>3991206</v>
      </c>
      <c r="E136" s="7">
        <v>358211</v>
      </c>
      <c r="F136" s="7">
        <v>2022386</v>
      </c>
      <c r="G136" s="7">
        <v>136706</v>
      </c>
      <c r="H136" s="7">
        <v>137538</v>
      </c>
      <c r="I136" s="7">
        <v>60166</v>
      </c>
      <c r="J136" s="7">
        <v>31177</v>
      </c>
      <c r="K136" s="7">
        <v>53394</v>
      </c>
      <c r="L136" s="7">
        <v>0</v>
      </c>
      <c r="M136" s="7">
        <v>14449</v>
      </c>
      <c r="N136" s="7">
        <v>243751</v>
      </c>
      <c r="O136" s="7">
        <v>650500</v>
      </c>
      <c r="P136" s="7">
        <v>282928</v>
      </c>
      <c r="Q136" s="48">
        <v>68</v>
      </c>
      <c r="R136" s="2"/>
    </row>
    <row r="137" spans="1:18" ht="10.5" customHeight="1">
      <c r="A137" s="2">
        <v>69</v>
      </c>
      <c r="B137" s="40" t="s">
        <v>217</v>
      </c>
      <c r="C137" s="20"/>
      <c r="D137" s="7">
        <v>1573134</v>
      </c>
      <c r="E137" s="7">
        <v>83708</v>
      </c>
      <c r="F137" s="7">
        <v>853261</v>
      </c>
      <c r="G137" s="7">
        <v>33023</v>
      </c>
      <c r="H137" s="7">
        <v>241196</v>
      </c>
      <c r="I137" s="7">
        <v>13366</v>
      </c>
      <c r="J137" s="7">
        <v>7363</v>
      </c>
      <c r="K137" s="7">
        <v>18715</v>
      </c>
      <c r="L137" s="7">
        <v>300</v>
      </c>
      <c r="M137" s="7">
        <v>32414</v>
      </c>
      <c r="N137" s="7">
        <v>82064</v>
      </c>
      <c r="O137" s="7">
        <v>156300</v>
      </c>
      <c r="P137" s="7">
        <v>51424</v>
      </c>
      <c r="Q137" s="48">
        <v>69</v>
      </c>
      <c r="R137" s="2"/>
    </row>
    <row r="138" spans="1:18" ht="10.5" customHeight="1">
      <c r="A138" s="2">
        <v>70</v>
      </c>
      <c r="B138" s="40" t="s">
        <v>218</v>
      </c>
      <c r="C138" s="20"/>
      <c r="D138" s="7">
        <v>2232578</v>
      </c>
      <c r="E138" s="7">
        <v>127853</v>
      </c>
      <c r="F138" s="7">
        <v>947313</v>
      </c>
      <c r="G138" s="7">
        <v>21972</v>
      </c>
      <c r="H138" s="7">
        <v>341795</v>
      </c>
      <c r="I138" s="7">
        <v>7047</v>
      </c>
      <c r="J138" s="7">
        <v>29722</v>
      </c>
      <c r="K138" s="7">
        <v>61832</v>
      </c>
      <c r="L138" s="7">
        <v>1206</v>
      </c>
      <c r="M138" s="7">
        <v>48469</v>
      </c>
      <c r="N138" s="7">
        <v>77339</v>
      </c>
      <c r="O138" s="7">
        <v>231400</v>
      </c>
      <c r="P138" s="7">
        <v>336630</v>
      </c>
      <c r="Q138" s="48">
        <v>70</v>
      </c>
      <c r="R138" s="2"/>
    </row>
    <row r="139" spans="1:18" ht="10.5" customHeight="1">
      <c r="A139" s="2">
        <v>71</v>
      </c>
      <c r="B139" s="40" t="s">
        <v>219</v>
      </c>
      <c r="C139" s="20"/>
      <c r="D139" s="7">
        <v>5623416</v>
      </c>
      <c r="E139" s="7">
        <v>1417698</v>
      </c>
      <c r="F139" s="7">
        <v>1767696</v>
      </c>
      <c r="G139" s="7">
        <v>275199</v>
      </c>
      <c r="H139" s="7">
        <v>365954</v>
      </c>
      <c r="I139" s="7">
        <v>33658</v>
      </c>
      <c r="J139" s="7">
        <v>36164</v>
      </c>
      <c r="K139" s="7">
        <v>104952</v>
      </c>
      <c r="L139" s="7">
        <v>3456</v>
      </c>
      <c r="M139" s="7">
        <v>137604</v>
      </c>
      <c r="N139" s="7">
        <v>140634</v>
      </c>
      <c r="O139" s="7">
        <v>909700</v>
      </c>
      <c r="P139" s="7">
        <v>430701</v>
      </c>
      <c r="Q139" s="48">
        <v>71</v>
      </c>
      <c r="R139" s="2"/>
    </row>
    <row r="140" spans="1:18" ht="10.5" customHeight="1">
      <c r="A140" s="2">
        <v>72</v>
      </c>
      <c r="B140" s="40" t="s">
        <v>220</v>
      </c>
      <c r="C140" s="20"/>
      <c r="D140" s="7">
        <v>5828170</v>
      </c>
      <c r="E140" s="7">
        <v>494343</v>
      </c>
      <c r="F140" s="7">
        <v>2886430</v>
      </c>
      <c r="G140" s="7">
        <v>147538</v>
      </c>
      <c r="H140" s="7">
        <v>401420</v>
      </c>
      <c r="I140" s="7">
        <v>1545</v>
      </c>
      <c r="J140" s="7">
        <v>45993</v>
      </c>
      <c r="K140" s="7">
        <v>102705</v>
      </c>
      <c r="L140" s="7">
        <v>106428</v>
      </c>
      <c r="M140" s="7">
        <v>403000</v>
      </c>
      <c r="N140" s="7">
        <v>196231</v>
      </c>
      <c r="O140" s="7">
        <v>704800</v>
      </c>
      <c r="P140" s="7">
        <v>337737</v>
      </c>
      <c r="Q140" s="48">
        <v>72</v>
      </c>
      <c r="R140" s="2"/>
    </row>
    <row r="141" spans="1:18" ht="10.5" customHeight="1">
      <c r="A141" s="2">
        <v>73</v>
      </c>
      <c r="B141" s="40" t="s">
        <v>221</v>
      </c>
      <c r="C141" s="20"/>
      <c r="D141" s="7">
        <v>3008408</v>
      </c>
      <c r="E141" s="7">
        <v>276298</v>
      </c>
      <c r="F141" s="7">
        <v>1243753</v>
      </c>
      <c r="G141" s="7">
        <v>67102</v>
      </c>
      <c r="H141" s="7">
        <v>147423</v>
      </c>
      <c r="I141" s="7">
        <v>637</v>
      </c>
      <c r="J141" s="7">
        <v>36678</v>
      </c>
      <c r="K141" s="7">
        <v>253739</v>
      </c>
      <c r="L141" s="7">
        <v>305</v>
      </c>
      <c r="M141" s="7">
        <v>212592</v>
      </c>
      <c r="N141" s="7">
        <v>165085</v>
      </c>
      <c r="O141" s="7">
        <v>491500</v>
      </c>
      <c r="P141" s="7">
        <v>113296</v>
      </c>
      <c r="Q141" s="48">
        <v>73</v>
      </c>
      <c r="R141" s="2"/>
    </row>
    <row r="142" spans="1:18" ht="10.5" customHeight="1">
      <c r="A142" s="2"/>
      <c r="B142" s="40"/>
      <c r="C142" s="20"/>
      <c r="Q142" s="48"/>
      <c r="R142" s="2"/>
    </row>
    <row r="143" spans="1:18" ht="10.5" customHeight="1">
      <c r="A143" s="194" t="s">
        <v>222</v>
      </c>
      <c r="B143" s="194"/>
      <c r="C143" s="20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48"/>
      <c r="R143" s="2"/>
    </row>
    <row r="144" spans="1:18" ht="10.5" customHeight="1">
      <c r="A144" s="2">
        <v>74</v>
      </c>
      <c r="B144" s="40" t="s">
        <v>223</v>
      </c>
      <c r="C144" s="20"/>
      <c r="D144" s="7">
        <v>6117191</v>
      </c>
      <c r="E144" s="7">
        <v>503786</v>
      </c>
      <c r="F144" s="7">
        <v>1958521</v>
      </c>
      <c r="G144" s="7">
        <v>269148</v>
      </c>
      <c r="H144" s="7">
        <v>392477</v>
      </c>
      <c r="I144" s="7">
        <v>12984</v>
      </c>
      <c r="J144" s="7">
        <v>5494</v>
      </c>
      <c r="K144" s="7">
        <v>46839</v>
      </c>
      <c r="L144" s="7">
        <v>4535</v>
      </c>
      <c r="M144" s="7">
        <v>314561</v>
      </c>
      <c r="N144" s="7">
        <v>392921</v>
      </c>
      <c r="O144" s="7">
        <v>1917200</v>
      </c>
      <c r="P144" s="7">
        <v>298725</v>
      </c>
      <c r="Q144" s="48">
        <v>74</v>
      </c>
      <c r="R144" s="2"/>
    </row>
    <row r="145" spans="1:18" ht="10.5" customHeight="1">
      <c r="A145" s="2">
        <v>75</v>
      </c>
      <c r="B145" s="40" t="s">
        <v>224</v>
      </c>
      <c r="C145" s="20"/>
      <c r="D145" s="7">
        <v>3111088</v>
      </c>
      <c r="E145" s="7">
        <v>183941</v>
      </c>
      <c r="F145" s="7">
        <v>1703776</v>
      </c>
      <c r="G145" s="7">
        <v>69091</v>
      </c>
      <c r="H145" s="7">
        <v>189906</v>
      </c>
      <c r="I145" s="7">
        <v>588</v>
      </c>
      <c r="J145" s="7">
        <v>41329</v>
      </c>
      <c r="K145" s="7">
        <v>57288</v>
      </c>
      <c r="L145" s="7">
        <v>0</v>
      </c>
      <c r="M145" s="7">
        <v>107990</v>
      </c>
      <c r="N145" s="7">
        <v>134234</v>
      </c>
      <c r="O145" s="7">
        <v>455400</v>
      </c>
      <c r="P145" s="7">
        <v>167545</v>
      </c>
      <c r="Q145" s="48">
        <v>75</v>
      </c>
      <c r="R145" s="2"/>
    </row>
    <row r="146" spans="1:18" ht="10.5" customHeight="1">
      <c r="A146" s="2">
        <v>76</v>
      </c>
      <c r="B146" s="40" t="s">
        <v>225</v>
      </c>
      <c r="C146" s="20"/>
      <c r="D146" s="7">
        <v>3815407</v>
      </c>
      <c r="E146" s="7">
        <v>402330</v>
      </c>
      <c r="F146" s="7">
        <v>1736031</v>
      </c>
      <c r="G146" s="7">
        <v>131846</v>
      </c>
      <c r="H146" s="7">
        <v>298599</v>
      </c>
      <c r="I146" s="7">
        <v>6726</v>
      </c>
      <c r="J146" s="7">
        <v>51634</v>
      </c>
      <c r="K146" s="7">
        <v>66121</v>
      </c>
      <c r="L146" s="7">
        <v>870</v>
      </c>
      <c r="M146" s="7">
        <v>164728</v>
      </c>
      <c r="N146" s="7">
        <v>137424</v>
      </c>
      <c r="O146" s="7">
        <v>576000</v>
      </c>
      <c r="P146" s="7">
        <v>243098</v>
      </c>
      <c r="Q146" s="48">
        <v>76</v>
      </c>
      <c r="R146" s="2"/>
    </row>
    <row r="147" spans="1:18" ht="10.5" customHeight="1">
      <c r="A147" s="2">
        <v>77</v>
      </c>
      <c r="B147" s="40" t="s">
        <v>226</v>
      </c>
      <c r="C147" s="20"/>
      <c r="D147" s="7">
        <v>4574293</v>
      </c>
      <c r="E147" s="7">
        <v>558364</v>
      </c>
      <c r="F147" s="7">
        <v>2037425</v>
      </c>
      <c r="G147" s="7">
        <v>137752</v>
      </c>
      <c r="H147" s="7">
        <v>298670</v>
      </c>
      <c r="I147" s="7">
        <v>1409</v>
      </c>
      <c r="J147" s="7">
        <v>25426</v>
      </c>
      <c r="K147" s="7">
        <v>76923</v>
      </c>
      <c r="L147" s="7">
        <v>200</v>
      </c>
      <c r="M147" s="7">
        <v>72200</v>
      </c>
      <c r="N147" s="7">
        <v>285118</v>
      </c>
      <c r="O147" s="7">
        <v>754400</v>
      </c>
      <c r="P147" s="7">
        <v>326406</v>
      </c>
      <c r="Q147" s="48">
        <v>77</v>
      </c>
      <c r="R147" s="2"/>
    </row>
    <row r="148" spans="1:18" ht="10.5" customHeight="1">
      <c r="A148" s="2">
        <v>78</v>
      </c>
      <c r="B148" s="40" t="s">
        <v>227</v>
      </c>
      <c r="C148" s="20"/>
      <c r="D148" s="7">
        <v>4091105</v>
      </c>
      <c r="E148" s="7">
        <v>473121</v>
      </c>
      <c r="F148" s="7">
        <v>1898898</v>
      </c>
      <c r="G148" s="7">
        <v>195803</v>
      </c>
      <c r="H148" s="7">
        <v>196455</v>
      </c>
      <c r="I148" s="7">
        <v>8955</v>
      </c>
      <c r="J148" s="7">
        <v>53089</v>
      </c>
      <c r="K148" s="7">
        <v>55413</v>
      </c>
      <c r="L148" s="7">
        <v>25223</v>
      </c>
      <c r="M148" s="7">
        <v>129880</v>
      </c>
      <c r="N148" s="7">
        <v>12413</v>
      </c>
      <c r="O148" s="7">
        <v>746700</v>
      </c>
      <c r="P148" s="7">
        <v>295155</v>
      </c>
      <c r="Q148" s="48">
        <v>78</v>
      </c>
      <c r="R148" s="2"/>
    </row>
    <row r="149" spans="1:18" ht="3" customHeight="1" thickBot="1">
      <c r="A149" s="14"/>
      <c r="B149" s="14"/>
      <c r="C149" s="19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51"/>
      <c r="R149" s="2"/>
    </row>
  </sheetData>
  <sheetProtection/>
  <mergeCells count="47">
    <mergeCell ref="A10:C10"/>
    <mergeCell ref="A3:Q3"/>
    <mergeCell ref="A4:C4"/>
    <mergeCell ref="A19:C19"/>
    <mergeCell ref="A20:C20"/>
    <mergeCell ref="A1:I1"/>
    <mergeCell ref="J1:Q1"/>
    <mergeCell ref="A2:I2"/>
    <mergeCell ref="J2:Q2"/>
    <mergeCell ref="A12:C12"/>
    <mergeCell ref="A7:C7"/>
    <mergeCell ref="A21:C21"/>
    <mergeCell ref="A6:C6"/>
    <mergeCell ref="A15:C15"/>
    <mergeCell ref="A16:C16"/>
    <mergeCell ref="A17:C17"/>
    <mergeCell ref="A18:C18"/>
    <mergeCell ref="A8:C8"/>
    <mergeCell ref="A14:C14"/>
    <mergeCell ref="A13:C13"/>
    <mergeCell ref="A11:C11"/>
    <mergeCell ref="J78:Q78"/>
    <mergeCell ref="A79:I79"/>
    <mergeCell ref="A35:B35"/>
    <mergeCell ref="A40:B40"/>
    <mergeCell ref="A47:B47"/>
    <mergeCell ref="A53:B53"/>
    <mergeCell ref="A129:B129"/>
    <mergeCell ref="A135:B135"/>
    <mergeCell ref="J79:Q79"/>
    <mergeCell ref="A80:I80"/>
    <mergeCell ref="J80:Q80"/>
    <mergeCell ref="A58:B58"/>
    <mergeCell ref="A66:B66"/>
    <mergeCell ref="A74:I75"/>
    <mergeCell ref="A78:I78"/>
    <mergeCell ref="J74:Q74"/>
    <mergeCell ref="A81:C81"/>
    <mergeCell ref="A83:B83"/>
    <mergeCell ref="A87:B87"/>
    <mergeCell ref="A90:B90"/>
    <mergeCell ref="A143:B143"/>
    <mergeCell ref="A93:B93"/>
    <mergeCell ref="A98:B98"/>
    <mergeCell ref="A103:B103"/>
    <mergeCell ref="A109:B109"/>
    <mergeCell ref="A121:B121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150" zoomScaleNormal="150" zoomScalePageLayoutView="0" workbookViewId="0" topLeftCell="D1">
      <selection activeCell="A1" sqref="A1:I1"/>
    </sheetView>
  </sheetViews>
  <sheetFormatPr defaultColWidth="9.00390625" defaultRowHeight="12"/>
  <cols>
    <col min="1" max="1" width="3.125" style="0" customWidth="1"/>
    <col min="3" max="3" width="15.00390625" style="0" customWidth="1"/>
    <col min="4" max="4" width="13.125" style="0" customWidth="1"/>
    <col min="5" max="5" width="15.125" style="0" customWidth="1"/>
    <col min="6" max="6" width="17.50390625" style="0" bestFit="1" customWidth="1"/>
    <col min="7" max="7" width="16.125" style="0" bestFit="1" customWidth="1"/>
    <col min="8" max="8" width="14.875" style="0" bestFit="1" customWidth="1"/>
    <col min="9" max="9" width="16.125" style="0" bestFit="1" customWidth="1"/>
    <col min="10" max="10" width="16.875" style="0" bestFit="1" customWidth="1"/>
    <col min="11" max="11" width="17.50390625" style="0" bestFit="1" customWidth="1"/>
    <col min="12" max="12" width="16.125" style="0" bestFit="1" customWidth="1"/>
    <col min="13" max="13" width="16.875" style="0" bestFit="1" customWidth="1"/>
    <col min="14" max="14" width="15.125" style="0" bestFit="1" customWidth="1"/>
    <col min="15" max="15" width="15.875" style="0" bestFit="1" customWidth="1"/>
    <col min="16" max="17" width="11.875" style="0" customWidth="1"/>
    <col min="18" max="18" width="8.625" style="0" customWidth="1"/>
  </cols>
  <sheetData>
    <row r="1" spans="1:18" s="91" customFormat="1" ht="24" customHeight="1">
      <c r="A1" s="217" t="s">
        <v>566</v>
      </c>
      <c r="B1" s="217"/>
      <c r="C1" s="217"/>
      <c r="D1" s="217"/>
      <c r="E1" s="217"/>
      <c r="F1" s="217"/>
      <c r="G1" s="217"/>
      <c r="H1" s="217"/>
      <c r="I1" s="217"/>
      <c r="J1" s="218" t="s">
        <v>567</v>
      </c>
      <c r="K1" s="218"/>
      <c r="L1" s="218"/>
      <c r="M1" s="218"/>
      <c r="N1" s="218"/>
      <c r="O1" s="218"/>
      <c r="P1" s="218"/>
      <c r="Q1" s="218"/>
      <c r="R1" s="218"/>
    </row>
    <row r="2" spans="1:18" s="2" customFormat="1" ht="30" customHeight="1">
      <c r="A2" s="202" t="s">
        <v>560</v>
      </c>
      <c r="B2" s="202"/>
      <c r="C2" s="202"/>
      <c r="D2" s="202"/>
      <c r="E2" s="202"/>
      <c r="F2" s="202"/>
      <c r="G2" s="202"/>
      <c r="H2" s="202"/>
      <c r="I2" s="202"/>
      <c r="J2" s="195" t="s">
        <v>426</v>
      </c>
      <c r="K2" s="195"/>
      <c r="L2" s="195"/>
      <c r="M2" s="195"/>
      <c r="N2" s="195"/>
      <c r="O2" s="195"/>
      <c r="P2" s="195"/>
      <c r="Q2" s="195"/>
      <c r="R2" s="195"/>
    </row>
    <row r="3" spans="1:18" s="2" customFormat="1" ht="12" thickBot="1">
      <c r="A3" s="179" t="s">
        <v>423</v>
      </c>
      <c r="B3" s="179"/>
      <c r="C3" s="179"/>
      <c r="D3" s="179"/>
      <c r="E3" s="179"/>
      <c r="F3" s="179"/>
      <c r="G3" s="179"/>
      <c r="H3" s="179"/>
      <c r="I3" s="179"/>
      <c r="J3" s="180"/>
      <c r="K3" s="180"/>
      <c r="L3" s="180"/>
      <c r="M3" s="180"/>
      <c r="N3" s="180"/>
      <c r="O3" s="180"/>
      <c r="P3" s="180"/>
      <c r="Q3" s="180"/>
      <c r="R3" s="180"/>
    </row>
    <row r="4" spans="1:18" s="2" customFormat="1" ht="38.25" customHeight="1">
      <c r="A4" s="193" t="s">
        <v>493</v>
      </c>
      <c r="B4" s="187"/>
      <c r="C4" s="9" t="s">
        <v>467</v>
      </c>
      <c r="D4" s="9" t="s">
        <v>494</v>
      </c>
      <c r="E4" s="9" t="s">
        <v>495</v>
      </c>
      <c r="F4" s="9" t="s">
        <v>496</v>
      </c>
      <c r="G4" s="9" t="s">
        <v>497</v>
      </c>
      <c r="H4" s="9" t="s">
        <v>498</v>
      </c>
      <c r="I4" s="41" t="s">
        <v>499</v>
      </c>
      <c r="J4" s="9" t="s">
        <v>500</v>
      </c>
      <c r="K4" s="9" t="s">
        <v>501</v>
      </c>
      <c r="L4" s="9" t="s">
        <v>502</v>
      </c>
      <c r="M4" s="9" t="s">
        <v>503</v>
      </c>
      <c r="N4" s="9" t="s">
        <v>504</v>
      </c>
      <c r="O4" s="9" t="s">
        <v>505</v>
      </c>
      <c r="P4" s="9" t="s">
        <v>506</v>
      </c>
      <c r="Q4" s="41" t="s">
        <v>507</v>
      </c>
      <c r="R4" s="120" t="s">
        <v>436</v>
      </c>
    </row>
    <row r="5" spans="1:18" s="2" customFormat="1" ht="11.25" customHeight="1">
      <c r="A5" s="42"/>
      <c r="B5" s="43"/>
      <c r="R5" s="75" t="s">
        <v>480</v>
      </c>
    </row>
    <row r="6" spans="1:18" s="2" customFormat="1" ht="11.25">
      <c r="A6" s="191" t="s">
        <v>481</v>
      </c>
      <c r="B6" s="204"/>
      <c r="C6" s="67">
        <v>879589009</v>
      </c>
      <c r="D6" s="67">
        <v>9159873</v>
      </c>
      <c r="E6" s="67">
        <v>107567501</v>
      </c>
      <c r="F6" s="67">
        <v>193675757</v>
      </c>
      <c r="G6" s="67">
        <v>83006178</v>
      </c>
      <c r="H6" s="67">
        <v>3014669</v>
      </c>
      <c r="I6" s="67">
        <v>53916941</v>
      </c>
      <c r="J6" s="67">
        <v>34161391</v>
      </c>
      <c r="K6" s="67">
        <v>147684063</v>
      </c>
      <c r="L6" s="67">
        <v>28092209</v>
      </c>
      <c r="M6" s="67">
        <v>94051939</v>
      </c>
      <c r="N6" s="67">
        <v>21637324</v>
      </c>
      <c r="O6" s="67">
        <v>103559054</v>
      </c>
      <c r="P6" s="67">
        <v>62110</v>
      </c>
      <c r="Q6" s="67">
        <v>0</v>
      </c>
      <c r="R6" s="72">
        <v>11</v>
      </c>
    </row>
    <row r="7" spans="1:18" s="2" customFormat="1" ht="11.25">
      <c r="A7" s="52"/>
      <c r="B7" s="37"/>
      <c r="C7" s="7"/>
      <c r="D7" s="7"/>
      <c r="E7" s="7"/>
      <c r="F7" s="7"/>
      <c r="G7" s="7"/>
      <c r="H7" s="7"/>
      <c r="I7" s="7"/>
      <c r="N7" s="7"/>
      <c r="O7" s="7"/>
      <c r="P7" s="7"/>
      <c r="Q7" s="7"/>
      <c r="R7" s="56"/>
    </row>
    <row r="8" spans="1:18" s="2" customFormat="1" ht="11.25">
      <c r="A8" s="213" t="s">
        <v>508</v>
      </c>
      <c r="B8" s="214"/>
      <c r="C8" s="67">
        <v>836926381</v>
      </c>
      <c r="D8" s="67">
        <v>9007829</v>
      </c>
      <c r="E8" s="67">
        <v>105117508</v>
      </c>
      <c r="F8" s="67">
        <v>163127755</v>
      </c>
      <c r="G8" s="67">
        <v>83568832</v>
      </c>
      <c r="H8" s="67">
        <v>2946878</v>
      </c>
      <c r="I8" s="67">
        <v>53854052</v>
      </c>
      <c r="J8" s="67">
        <v>34046145</v>
      </c>
      <c r="K8" s="67">
        <v>143297937</v>
      </c>
      <c r="L8" s="67">
        <v>28133909</v>
      </c>
      <c r="M8" s="67">
        <v>100362293</v>
      </c>
      <c r="N8" s="67">
        <v>5997410</v>
      </c>
      <c r="O8" s="67">
        <v>107444251</v>
      </c>
      <c r="P8" s="67">
        <v>21582</v>
      </c>
      <c r="Q8" s="67">
        <v>0</v>
      </c>
      <c r="R8" s="72">
        <v>12</v>
      </c>
    </row>
    <row r="9" spans="1:18" s="2" customFormat="1" ht="11.25">
      <c r="A9" s="84"/>
      <c r="B9" s="31"/>
      <c r="C9" s="67"/>
      <c r="D9" s="67"/>
      <c r="E9" s="67"/>
      <c r="F9" s="67"/>
      <c r="G9" s="67"/>
      <c r="H9" s="67"/>
      <c r="I9" s="67"/>
      <c r="J9" s="68"/>
      <c r="K9" s="68"/>
      <c r="L9" s="68"/>
      <c r="M9" s="67"/>
      <c r="N9" s="67"/>
      <c r="O9" s="67"/>
      <c r="P9" s="67"/>
      <c r="Q9" s="67"/>
      <c r="R9" s="72"/>
    </row>
    <row r="10" spans="1:18" s="68" customFormat="1" ht="11.25">
      <c r="A10" s="213" t="s">
        <v>509</v>
      </c>
      <c r="B10" s="214"/>
      <c r="C10" s="67">
        <v>817271894</v>
      </c>
      <c r="D10" s="67">
        <v>9018601</v>
      </c>
      <c r="E10" s="67">
        <v>103660586</v>
      </c>
      <c r="F10" s="67">
        <v>165042382</v>
      </c>
      <c r="G10" s="67">
        <v>79390542</v>
      </c>
      <c r="H10" s="67">
        <v>2786981</v>
      </c>
      <c r="I10" s="67">
        <v>51392508</v>
      </c>
      <c r="J10" s="67">
        <v>29148079</v>
      </c>
      <c r="K10" s="67">
        <v>145518593</v>
      </c>
      <c r="L10" s="67">
        <v>27646042</v>
      </c>
      <c r="M10" s="67">
        <v>93857579</v>
      </c>
      <c r="N10" s="67">
        <v>1979363</v>
      </c>
      <c r="O10" s="67">
        <v>107822333</v>
      </c>
      <c r="P10" s="67">
        <v>8305</v>
      </c>
      <c r="Q10" s="67">
        <v>0</v>
      </c>
      <c r="R10" s="72">
        <v>13</v>
      </c>
    </row>
    <row r="11" spans="1:18" s="68" customFormat="1" ht="11.25">
      <c r="A11" s="2"/>
      <c r="B11" s="2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82"/>
    </row>
    <row r="12" spans="1:18" s="12" customFormat="1" ht="11.25">
      <c r="A12" s="213" t="s">
        <v>510</v>
      </c>
      <c r="B12" s="214"/>
      <c r="C12" s="67">
        <v>810751362</v>
      </c>
      <c r="D12" s="67">
        <v>8894268</v>
      </c>
      <c r="E12" s="67">
        <v>108338357</v>
      </c>
      <c r="F12" s="67">
        <v>166775126</v>
      </c>
      <c r="G12" s="67">
        <v>82230650</v>
      </c>
      <c r="H12" s="67">
        <v>2758387</v>
      </c>
      <c r="I12" s="67">
        <v>48508719</v>
      </c>
      <c r="J12" s="77">
        <v>11353026</v>
      </c>
      <c r="K12" s="77">
        <v>145624294</v>
      </c>
      <c r="L12" s="77">
        <v>26775210</v>
      </c>
      <c r="M12" s="77">
        <v>100243920</v>
      </c>
      <c r="N12" s="77">
        <v>523810</v>
      </c>
      <c r="O12" s="77">
        <v>108709308</v>
      </c>
      <c r="P12" s="77">
        <v>16287</v>
      </c>
      <c r="Q12" s="77">
        <v>0</v>
      </c>
      <c r="R12" s="72">
        <v>14</v>
      </c>
    </row>
    <row r="13" spans="2:18" s="2" customFormat="1" ht="11.25">
      <c r="B13" s="2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82"/>
    </row>
    <row r="14" spans="1:18" s="12" customFormat="1" ht="11.25">
      <c r="A14" s="215" t="s">
        <v>482</v>
      </c>
      <c r="B14" s="216"/>
      <c r="C14" s="77">
        <v>797088029</v>
      </c>
      <c r="D14" s="77">
        <v>8603222</v>
      </c>
      <c r="E14" s="77">
        <v>104953219</v>
      </c>
      <c r="F14" s="77">
        <v>175533028</v>
      </c>
      <c r="G14" s="77">
        <v>78521166</v>
      </c>
      <c r="H14" s="77">
        <v>2560804</v>
      </c>
      <c r="I14" s="77">
        <v>45669313</v>
      </c>
      <c r="J14" s="77">
        <v>12855571</v>
      </c>
      <c r="K14" s="77">
        <v>133607650</v>
      </c>
      <c r="L14" s="77">
        <v>27091971</v>
      </c>
      <c r="M14" s="77">
        <v>95748396</v>
      </c>
      <c r="N14" s="77">
        <v>1049804</v>
      </c>
      <c r="O14" s="77">
        <v>110805855</v>
      </c>
      <c r="P14" s="77">
        <v>88030</v>
      </c>
      <c r="Q14" s="137">
        <v>0</v>
      </c>
      <c r="R14" s="140">
        <v>15</v>
      </c>
    </row>
    <row r="15" spans="1:18" s="2" customFormat="1" ht="11.25">
      <c r="A15" s="44"/>
      <c r="B15" s="36"/>
      <c r="C15" s="1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38"/>
      <c r="R15" s="44"/>
    </row>
    <row r="16" spans="1:18" s="2" customFormat="1" ht="11.25">
      <c r="A16" s="44"/>
      <c r="B16" s="36"/>
      <c r="C16" s="1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39"/>
      <c r="R16" s="44"/>
    </row>
    <row r="17" spans="1:18" s="12" customFormat="1" ht="11.25">
      <c r="A17" s="205" t="s">
        <v>433</v>
      </c>
      <c r="B17" s="206"/>
      <c r="C17" s="77">
        <v>525979547</v>
      </c>
      <c r="D17" s="77">
        <v>3873328</v>
      </c>
      <c r="E17" s="77">
        <v>56872600</v>
      </c>
      <c r="F17" s="77">
        <v>132138939</v>
      </c>
      <c r="G17" s="77">
        <v>52921041</v>
      </c>
      <c r="H17" s="77">
        <v>2418706</v>
      </c>
      <c r="I17" s="77">
        <v>17448432</v>
      </c>
      <c r="J17" s="77">
        <v>7136226</v>
      </c>
      <c r="K17" s="77">
        <v>99798215</v>
      </c>
      <c r="L17" s="77">
        <v>17565213</v>
      </c>
      <c r="M17" s="77">
        <v>62460580</v>
      </c>
      <c r="N17" s="77">
        <v>294756</v>
      </c>
      <c r="O17" s="77">
        <v>73050841</v>
      </c>
      <c r="P17" s="77">
        <v>670</v>
      </c>
      <c r="Q17" s="137">
        <v>0</v>
      </c>
      <c r="R17" s="123" t="s">
        <v>434</v>
      </c>
    </row>
    <row r="18" spans="1:18" s="2" customFormat="1" ht="11.25">
      <c r="A18" s="44"/>
      <c r="B18" s="36"/>
      <c r="C18" s="1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9"/>
      <c r="R18" s="44"/>
    </row>
    <row r="19" spans="1:18" s="2" customFormat="1" ht="11.25">
      <c r="A19" s="44"/>
      <c r="B19" s="36"/>
      <c r="C19" s="1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39"/>
      <c r="R19" s="44"/>
    </row>
    <row r="20" spans="1:18" s="100" customFormat="1" ht="11.25">
      <c r="A20" s="205" t="s">
        <v>412</v>
      </c>
      <c r="B20" s="206"/>
      <c r="C20" s="77">
        <v>271108482</v>
      </c>
      <c r="D20" s="77">
        <v>4729894</v>
      </c>
      <c r="E20" s="77">
        <v>48080619</v>
      </c>
      <c r="F20" s="77">
        <v>43394089</v>
      </c>
      <c r="G20" s="77">
        <v>25600125</v>
      </c>
      <c r="H20" s="77">
        <v>142098</v>
      </c>
      <c r="I20" s="77">
        <v>28220881</v>
      </c>
      <c r="J20" s="77">
        <v>5719345</v>
      </c>
      <c r="K20" s="77">
        <v>33809435</v>
      </c>
      <c r="L20" s="77">
        <v>9526758</v>
      </c>
      <c r="M20" s="77">
        <v>33287816</v>
      </c>
      <c r="N20" s="77">
        <v>755048</v>
      </c>
      <c r="O20" s="77">
        <v>37755014</v>
      </c>
      <c r="P20" s="77">
        <v>87360</v>
      </c>
      <c r="Q20" s="137">
        <v>0</v>
      </c>
      <c r="R20" s="123" t="s">
        <v>435</v>
      </c>
    </row>
    <row r="21" spans="1:18" s="2" customFormat="1" ht="11.25">
      <c r="A21" s="46"/>
      <c r="B21" s="2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6"/>
    </row>
    <row r="22" spans="1:18" s="2" customFormat="1" ht="11.25">
      <c r="A22" s="46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6"/>
    </row>
    <row r="23" spans="1:18" s="2" customFormat="1" ht="11.25">
      <c r="A23" s="46">
        <v>1</v>
      </c>
      <c r="B23" s="53" t="s">
        <v>511</v>
      </c>
      <c r="C23" s="7">
        <v>215861884</v>
      </c>
      <c r="D23" s="7">
        <v>1175464</v>
      </c>
      <c r="E23" s="7">
        <v>18326220</v>
      </c>
      <c r="F23" s="7">
        <v>59691970</v>
      </c>
      <c r="G23" s="7">
        <v>19937097</v>
      </c>
      <c r="H23" s="7">
        <v>504219</v>
      </c>
      <c r="I23" s="7">
        <v>7924630</v>
      </c>
      <c r="J23" s="7">
        <v>1743506</v>
      </c>
      <c r="K23" s="7">
        <v>42834345</v>
      </c>
      <c r="L23" s="7">
        <v>6121865</v>
      </c>
      <c r="M23" s="7">
        <v>22684682</v>
      </c>
      <c r="N23" s="7">
        <v>0</v>
      </c>
      <c r="O23" s="7">
        <v>34917886</v>
      </c>
      <c r="P23" s="7">
        <v>0</v>
      </c>
      <c r="Q23" s="7">
        <v>0</v>
      </c>
      <c r="R23" s="56">
        <v>1</v>
      </c>
    </row>
    <row r="24" spans="1:18" s="2" customFormat="1" ht="11.25">
      <c r="A24" s="46">
        <v>2</v>
      </c>
      <c r="B24" s="53" t="s">
        <v>512</v>
      </c>
      <c r="C24" s="7">
        <v>152859805</v>
      </c>
      <c r="D24" s="7">
        <v>852333</v>
      </c>
      <c r="E24" s="7">
        <v>17670800</v>
      </c>
      <c r="F24" s="7">
        <v>39526493</v>
      </c>
      <c r="G24" s="7">
        <v>17259926</v>
      </c>
      <c r="H24" s="7">
        <v>962780</v>
      </c>
      <c r="I24" s="7">
        <v>3122371</v>
      </c>
      <c r="J24" s="7">
        <v>1344254</v>
      </c>
      <c r="K24" s="7">
        <v>31865886</v>
      </c>
      <c r="L24" s="7">
        <v>4771927</v>
      </c>
      <c r="M24" s="7">
        <v>18556419</v>
      </c>
      <c r="N24" s="7">
        <v>0</v>
      </c>
      <c r="O24" s="7">
        <v>16925946</v>
      </c>
      <c r="P24" s="7">
        <v>670</v>
      </c>
      <c r="Q24" s="7">
        <v>0</v>
      </c>
      <c r="R24" s="56">
        <v>2</v>
      </c>
    </row>
    <row r="25" spans="1:18" s="2" customFormat="1" ht="11.25">
      <c r="A25" s="46">
        <v>3</v>
      </c>
      <c r="B25" s="53" t="s">
        <v>513</v>
      </c>
      <c r="C25" s="7">
        <v>31607160</v>
      </c>
      <c r="D25" s="7">
        <v>349877</v>
      </c>
      <c r="E25" s="7">
        <v>3443041</v>
      </c>
      <c r="F25" s="7">
        <v>8337103</v>
      </c>
      <c r="G25" s="7">
        <v>3047349</v>
      </c>
      <c r="H25" s="7">
        <v>223340</v>
      </c>
      <c r="I25" s="7">
        <v>689443</v>
      </c>
      <c r="J25" s="7">
        <v>508621</v>
      </c>
      <c r="K25" s="7">
        <v>4902479</v>
      </c>
      <c r="L25" s="7">
        <v>1487452</v>
      </c>
      <c r="M25" s="7">
        <v>4220152</v>
      </c>
      <c r="N25" s="7">
        <v>7423</v>
      </c>
      <c r="O25" s="7">
        <v>4390880</v>
      </c>
      <c r="P25" s="7">
        <v>0</v>
      </c>
      <c r="Q25" s="7">
        <v>0</v>
      </c>
      <c r="R25" s="56">
        <v>3</v>
      </c>
    </row>
    <row r="26" spans="1:18" s="2" customFormat="1" ht="11.25">
      <c r="A26" s="46">
        <v>4</v>
      </c>
      <c r="B26" s="53" t="s">
        <v>514</v>
      </c>
      <c r="C26" s="7">
        <v>23053561</v>
      </c>
      <c r="D26" s="7">
        <v>303789</v>
      </c>
      <c r="E26" s="7">
        <v>2644226</v>
      </c>
      <c r="F26" s="7">
        <v>6166388</v>
      </c>
      <c r="G26" s="7">
        <v>2153322</v>
      </c>
      <c r="H26" s="7">
        <v>199530</v>
      </c>
      <c r="I26" s="7">
        <v>695287</v>
      </c>
      <c r="J26" s="7">
        <v>479773</v>
      </c>
      <c r="K26" s="7">
        <v>3005738</v>
      </c>
      <c r="L26" s="7">
        <v>1245101</v>
      </c>
      <c r="M26" s="7">
        <v>3225329</v>
      </c>
      <c r="N26" s="7">
        <v>0</v>
      </c>
      <c r="O26" s="7">
        <v>2935078</v>
      </c>
      <c r="P26" s="7">
        <v>0</v>
      </c>
      <c r="Q26" s="7">
        <v>0</v>
      </c>
      <c r="R26" s="56">
        <v>4</v>
      </c>
    </row>
    <row r="27" spans="1:18" s="2" customFormat="1" ht="11.25">
      <c r="A27" s="46">
        <v>5</v>
      </c>
      <c r="B27" s="53" t="s">
        <v>515</v>
      </c>
      <c r="C27" s="7">
        <v>23579479</v>
      </c>
      <c r="D27" s="7">
        <v>280840</v>
      </c>
      <c r="E27" s="7">
        <v>2679694</v>
      </c>
      <c r="F27" s="7">
        <v>5184744</v>
      </c>
      <c r="G27" s="7">
        <v>3459518</v>
      </c>
      <c r="H27" s="7">
        <v>109230</v>
      </c>
      <c r="I27" s="7">
        <v>1398273</v>
      </c>
      <c r="J27" s="7">
        <v>70881</v>
      </c>
      <c r="K27" s="7">
        <v>3380511</v>
      </c>
      <c r="L27" s="7">
        <v>754517</v>
      </c>
      <c r="M27" s="7">
        <v>2845041</v>
      </c>
      <c r="N27" s="7">
        <v>0</v>
      </c>
      <c r="O27" s="7">
        <v>3416230</v>
      </c>
      <c r="P27" s="7">
        <v>0</v>
      </c>
      <c r="Q27" s="7">
        <v>0</v>
      </c>
      <c r="R27" s="56">
        <v>5</v>
      </c>
    </row>
    <row r="28" spans="1:18" s="2" customFormat="1" ht="11.25">
      <c r="A28" s="46"/>
      <c r="B28" s="53"/>
      <c r="C2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6"/>
    </row>
    <row r="29" spans="1:18" s="2" customFormat="1" ht="11.25">
      <c r="A29" s="46">
        <v>6</v>
      </c>
      <c r="B29" s="53" t="s">
        <v>516</v>
      </c>
      <c r="C29" s="7">
        <v>14980546</v>
      </c>
      <c r="D29" s="7">
        <v>174824</v>
      </c>
      <c r="E29" s="7">
        <v>3541755</v>
      </c>
      <c r="F29" s="7">
        <v>2557892</v>
      </c>
      <c r="G29" s="7">
        <v>1835748</v>
      </c>
      <c r="H29" s="7">
        <v>68430</v>
      </c>
      <c r="I29" s="7">
        <v>478207</v>
      </c>
      <c r="J29" s="7">
        <v>181123</v>
      </c>
      <c r="K29" s="7">
        <v>2464832</v>
      </c>
      <c r="L29" s="7">
        <v>513066</v>
      </c>
      <c r="M29" s="7">
        <v>1756880</v>
      </c>
      <c r="N29" s="7">
        <v>6724</v>
      </c>
      <c r="O29" s="7">
        <v>1401065</v>
      </c>
      <c r="P29" s="7">
        <v>0</v>
      </c>
      <c r="Q29" s="7">
        <v>0</v>
      </c>
      <c r="R29" s="56">
        <v>6</v>
      </c>
    </row>
    <row r="30" spans="1:18" s="2" customFormat="1" ht="11.25">
      <c r="A30" s="46">
        <v>7</v>
      </c>
      <c r="B30" s="53" t="s">
        <v>517</v>
      </c>
      <c r="C30" s="7">
        <v>21888145</v>
      </c>
      <c r="D30" s="7">
        <v>253039</v>
      </c>
      <c r="E30" s="7">
        <v>2616941</v>
      </c>
      <c r="F30" s="7">
        <v>4377765</v>
      </c>
      <c r="G30" s="7">
        <v>1746137</v>
      </c>
      <c r="H30" s="7">
        <v>118596</v>
      </c>
      <c r="I30" s="7">
        <v>944160</v>
      </c>
      <c r="J30" s="7">
        <v>642405</v>
      </c>
      <c r="K30" s="7">
        <v>4727962</v>
      </c>
      <c r="L30" s="7">
        <v>974383</v>
      </c>
      <c r="M30" s="7">
        <v>3009991</v>
      </c>
      <c r="N30" s="7">
        <v>11962</v>
      </c>
      <c r="O30" s="7">
        <v>2464804</v>
      </c>
      <c r="P30" s="7">
        <v>0</v>
      </c>
      <c r="Q30" s="7">
        <v>0</v>
      </c>
      <c r="R30" s="56">
        <v>7</v>
      </c>
    </row>
    <row r="31" spans="1:18" s="2" customFormat="1" ht="11.25">
      <c r="A31" s="46">
        <v>8</v>
      </c>
      <c r="B31" s="53" t="s">
        <v>518</v>
      </c>
      <c r="C31" s="7">
        <v>15527351</v>
      </c>
      <c r="D31" s="7">
        <v>155537</v>
      </c>
      <c r="E31" s="7">
        <v>2863960</v>
      </c>
      <c r="F31" s="7">
        <v>2029191</v>
      </c>
      <c r="G31" s="7">
        <v>1142240</v>
      </c>
      <c r="H31" s="7">
        <v>54792</v>
      </c>
      <c r="I31" s="7">
        <v>989425</v>
      </c>
      <c r="J31" s="7">
        <v>686460</v>
      </c>
      <c r="K31" s="7">
        <v>2828638</v>
      </c>
      <c r="L31" s="7">
        <v>627413</v>
      </c>
      <c r="M31" s="7">
        <v>1717726</v>
      </c>
      <c r="N31" s="7">
        <v>112662</v>
      </c>
      <c r="O31" s="7">
        <v>2319307</v>
      </c>
      <c r="P31" s="7">
        <v>0</v>
      </c>
      <c r="Q31" s="7">
        <v>0</v>
      </c>
      <c r="R31" s="56">
        <v>8</v>
      </c>
    </row>
    <row r="32" spans="1:18" s="2" customFormat="1" ht="11.25">
      <c r="A32" s="46">
        <v>9</v>
      </c>
      <c r="B32" s="53" t="s">
        <v>519</v>
      </c>
      <c r="C32" s="7">
        <v>15432047</v>
      </c>
      <c r="D32" s="7">
        <v>154977</v>
      </c>
      <c r="E32" s="7">
        <v>1823164</v>
      </c>
      <c r="F32" s="7">
        <v>1997652</v>
      </c>
      <c r="G32" s="7">
        <v>1292995</v>
      </c>
      <c r="H32" s="7">
        <v>55784</v>
      </c>
      <c r="I32" s="7">
        <v>812497</v>
      </c>
      <c r="J32" s="7">
        <v>1236577</v>
      </c>
      <c r="K32" s="7">
        <v>1242241</v>
      </c>
      <c r="L32" s="7">
        <v>563435</v>
      </c>
      <c r="M32" s="7">
        <v>3301555</v>
      </c>
      <c r="N32" s="7">
        <v>21872</v>
      </c>
      <c r="O32" s="7">
        <v>2929298</v>
      </c>
      <c r="P32" s="7">
        <v>0</v>
      </c>
      <c r="Q32" s="7">
        <v>0</v>
      </c>
      <c r="R32" s="56">
        <v>9</v>
      </c>
    </row>
    <row r="33" spans="1:18" s="2" customFormat="1" ht="11.25">
      <c r="A33" s="46">
        <v>10</v>
      </c>
      <c r="B33" s="53" t="s">
        <v>520</v>
      </c>
      <c r="C33" s="7">
        <v>11189569</v>
      </c>
      <c r="D33" s="7">
        <v>172648</v>
      </c>
      <c r="E33" s="7">
        <v>1262799</v>
      </c>
      <c r="F33" s="7">
        <v>2269741</v>
      </c>
      <c r="G33" s="7">
        <v>1046709</v>
      </c>
      <c r="H33" s="7">
        <v>122005</v>
      </c>
      <c r="I33" s="7">
        <v>394139</v>
      </c>
      <c r="J33" s="7">
        <v>242626</v>
      </c>
      <c r="K33" s="7">
        <v>2545583</v>
      </c>
      <c r="L33" s="7">
        <v>506054</v>
      </c>
      <c r="M33" s="7">
        <v>1142805</v>
      </c>
      <c r="N33" s="7">
        <v>134113</v>
      </c>
      <c r="O33" s="7">
        <v>1350347</v>
      </c>
      <c r="P33" s="7">
        <v>0</v>
      </c>
      <c r="Q33" s="7">
        <v>0</v>
      </c>
      <c r="R33" s="56">
        <v>10</v>
      </c>
    </row>
    <row r="34" spans="1:18" s="2" customFormat="1" ht="11.25">
      <c r="A34" s="46"/>
      <c r="B34" s="53"/>
      <c r="C3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6"/>
    </row>
    <row r="35" spans="1:18" s="2" customFormat="1" ht="11.25">
      <c r="A35" s="211" t="s">
        <v>521</v>
      </c>
      <c r="B35" s="212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56"/>
    </row>
    <row r="36" spans="1:18" s="2" customFormat="1" ht="11.25">
      <c r="A36" s="46">
        <v>11</v>
      </c>
      <c r="B36" s="53" t="s">
        <v>522</v>
      </c>
      <c r="C36" s="7">
        <v>5078341</v>
      </c>
      <c r="D36" s="7">
        <v>76947</v>
      </c>
      <c r="E36" s="7">
        <v>772070</v>
      </c>
      <c r="F36" s="7">
        <v>1217316</v>
      </c>
      <c r="G36" s="7">
        <v>486323</v>
      </c>
      <c r="H36" s="7">
        <v>10000</v>
      </c>
      <c r="I36" s="7">
        <v>417737</v>
      </c>
      <c r="J36" s="7">
        <v>80911</v>
      </c>
      <c r="K36" s="7">
        <v>322459</v>
      </c>
      <c r="L36" s="7">
        <v>280798</v>
      </c>
      <c r="M36" s="7">
        <v>681516</v>
      </c>
      <c r="N36" s="7">
        <v>0</v>
      </c>
      <c r="O36" s="7">
        <v>732264</v>
      </c>
      <c r="P36" s="7">
        <v>0</v>
      </c>
      <c r="Q36" s="7">
        <v>0</v>
      </c>
      <c r="R36" s="56">
        <v>11</v>
      </c>
    </row>
    <row r="37" spans="1:18" s="2" customFormat="1" ht="11.25">
      <c r="A37" s="46">
        <v>12</v>
      </c>
      <c r="B37" s="53" t="s">
        <v>523</v>
      </c>
      <c r="C37" s="7">
        <v>4276980</v>
      </c>
      <c r="D37" s="7">
        <v>68475</v>
      </c>
      <c r="E37" s="7">
        <v>1239294</v>
      </c>
      <c r="F37" s="7">
        <v>694038</v>
      </c>
      <c r="G37" s="7">
        <v>370680</v>
      </c>
      <c r="H37" s="7">
        <v>0</v>
      </c>
      <c r="I37" s="7">
        <v>227197</v>
      </c>
      <c r="J37" s="7">
        <v>301902</v>
      </c>
      <c r="K37" s="7">
        <v>290081</v>
      </c>
      <c r="L37" s="7">
        <v>63967</v>
      </c>
      <c r="M37" s="7">
        <v>312326</v>
      </c>
      <c r="N37" s="7">
        <v>0</v>
      </c>
      <c r="O37" s="7">
        <v>709020</v>
      </c>
      <c r="P37" s="7">
        <v>0</v>
      </c>
      <c r="Q37" s="7">
        <v>0</v>
      </c>
      <c r="R37" s="56">
        <v>12</v>
      </c>
    </row>
    <row r="38" spans="1:18" s="2" customFormat="1" ht="11.25">
      <c r="A38" s="46">
        <v>13</v>
      </c>
      <c r="B38" s="53" t="s">
        <v>524</v>
      </c>
      <c r="C38" s="7">
        <v>4766848</v>
      </c>
      <c r="D38" s="7">
        <v>71245</v>
      </c>
      <c r="E38" s="7">
        <v>1265382</v>
      </c>
      <c r="F38" s="7">
        <v>540581</v>
      </c>
      <c r="G38" s="7">
        <v>501986</v>
      </c>
      <c r="H38" s="7">
        <v>0</v>
      </c>
      <c r="I38" s="7">
        <v>520897</v>
      </c>
      <c r="J38" s="7">
        <v>39969</v>
      </c>
      <c r="K38" s="7">
        <v>244556</v>
      </c>
      <c r="L38" s="7">
        <v>195204</v>
      </c>
      <c r="M38" s="7">
        <v>710767</v>
      </c>
      <c r="N38" s="7">
        <v>0</v>
      </c>
      <c r="O38" s="7">
        <v>676261</v>
      </c>
      <c r="P38" s="7">
        <v>0</v>
      </c>
      <c r="Q38" s="7">
        <v>0</v>
      </c>
      <c r="R38" s="56">
        <v>13</v>
      </c>
    </row>
    <row r="39" spans="1:18" s="2" customFormat="1" ht="11.25">
      <c r="A39" s="46"/>
      <c r="B39" s="5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6"/>
    </row>
    <row r="40" spans="1:18" s="2" customFormat="1" ht="11.25">
      <c r="A40" s="211" t="s">
        <v>525</v>
      </c>
      <c r="B40" s="21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6"/>
    </row>
    <row r="41" spans="1:18" s="2" customFormat="1" ht="11.25">
      <c r="A41" s="46">
        <v>14</v>
      </c>
      <c r="B41" s="53" t="s">
        <v>526</v>
      </c>
      <c r="C41" s="7">
        <v>6285682</v>
      </c>
      <c r="D41" s="7">
        <v>97380</v>
      </c>
      <c r="E41" s="7">
        <v>1292276</v>
      </c>
      <c r="F41" s="7">
        <v>1063391</v>
      </c>
      <c r="G41" s="7">
        <v>508489</v>
      </c>
      <c r="H41" s="7">
        <v>0</v>
      </c>
      <c r="I41" s="7">
        <v>424243</v>
      </c>
      <c r="J41" s="7">
        <v>18130</v>
      </c>
      <c r="K41" s="7">
        <v>1365776</v>
      </c>
      <c r="L41" s="7">
        <v>237886</v>
      </c>
      <c r="M41" s="7">
        <v>660280</v>
      </c>
      <c r="N41" s="7">
        <v>1796</v>
      </c>
      <c r="O41" s="7">
        <v>616035</v>
      </c>
      <c r="P41" s="7">
        <v>0</v>
      </c>
      <c r="Q41" s="7">
        <v>0</v>
      </c>
      <c r="R41" s="56">
        <v>14</v>
      </c>
    </row>
    <row r="42" spans="1:18" s="2" customFormat="1" ht="11.25">
      <c r="A42" s="46">
        <v>15</v>
      </c>
      <c r="B42" s="53" t="s">
        <v>527</v>
      </c>
      <c r="C42" s="7">
        <v>7722435</v>
      </c>
      <c r="D42" s="7">
        <v>112948</v>
      </c>
      <c r="E42" s="7">
        <v>1050429</v>
      </c>
      <c r="F42" s="7">
        <v>1691578</v>
      </c>
      <c r="G42" s="7">
        <v>1589791</v>
      </c>
      <c r="H42" s="7">
        <v>0</v>
      </c>
      <c r="I42" s="7">
        <v>559471</v>
      </c>
      <c r="J42" s="7">
        <v>15994</v>
      </c>
      <c r="K42" s="7">
        <v>772166</v>
      </c>
      <c r="L42" s="7">
        <v>303418</v>
      </c>
      <c r="M42" s="7">
        <v>990451</v>
      </c>
      <c r="N42" s="7">
        <v>0</v>
      </c>
      <c r="O42" s="7">
        <v>636189</v>
      </c>
      <c r="P42" s="7">
        <v>0</v>
      </c>
      <c r="Q42" s="7">
        <v>0</v>
      </c>
      <c r="R42" s="56">
        <v>15</v>
      </c>
    </row>
    <row r="43" spans="1:18" s="2" customFormat="1" ht="11.25">
      <c r="A43" s="46">
        <v>16</v>
      </c>
      <c r="B43" s="53" t="s">
        <v>528</v>
      </c>
      <c r="C43" s="7">
        <v>2719911</v>
      </c>
      <c r="D43" s="7">
        <v>58227</v>
      </c>
      <c r="E43" s="7">
        <v>742409</v>
      </c>
      <c r="F43" s="7">
        <v>491750</v>
      </c>
      <c r="G43" s="7">
        <v>218744</v>
      </c>
      <c r="H43" s="7">
        <v>0</v>
      </c>
      <c r="I43" s="7">
        <v>408942</v>
      </c>
      <c r="J43" s="7">
        <v>37770</v>
      </c>
      <c r="K43" s="7">
        <v>76790</v>
      </c>
      <c r="L43" s="7">
        <v>108317</v>
      </c>
      <c r="M43" s="7">
        <v>293123</v>
      </c>
      <c r="N43" s="7">
        <v>2154</v>
      </c>
      <c r="O43" s="7">
        <v>281685</v>
      </c>
      <c r="P43" s="7">
        <v>0</v>
      </c>
      <c r="Q43" s="7">
        <v>0</v>
      </c>
      <c r="R43" s="56">
        <v>16</v>
      </c>
    </row>
    <row r="44" spans="1:18" s="2" customFormat="1" ht="11.25">
      <c r="A44" s="46">
        <v>17</v>
      </c>
      <c r="B44" s="53" t="s">
        <v>529</v>
      </c>
      <c r="C44" s="7">
        <v>3881285</v>
      </c>
      <c r="D44" s="7">
        <v>88914</v>
      </c>
      <c r="E44" s="7">
        <v>1038249</v>
      </c>
      <c r="F44" s="7">
        <v>771065</v>
      </c>
      <c r="G44" s="7">
        <v>347624</v>
      </c>
      <c r="H44" s="7">
        <v>12242</v>
      </c>
      <c r="I44" s="7">
        <v>201002</v>
      </c>
      <c r="J44" s="7">
        <v>8920</v>
      </c>
      <c r="K44" s="7">
        <v>467602</v>
      </c>
      <c r="L44" s="7">
        <v>132113</v>
      </c>
      <c r="M44" s="7">
        <v>373275</v>
      </c>
      <c r="N44" s="7">
        <v>6460</v>
      </c>
      <c r="O44" s="7">
        <v>433819</v>
      </c>
      <c r="P44" s="7">
        <v>0</v>
      </c>
      <c r="Q44" s="7">
        <v>0</v>
      </c>
      <c r="R44" s="56">
        <v>17</v>
      </c>
    </row>
    <row r="45" spans="1:18" s="2" customFormat="1" ht="11.25">
      <c r="A45" s="46">
        <v>18</v>
      </c>
      <c r="B45" s="53" t="s">
        <v>530</v>
      </c>
      <c r="C45" s="7">
        <v>4219224</v>
      </c>
      <c r="D45" s="7">
        <v>58918</v>
      </c>
      <c r="E45" s="7">
        <v>418923</v>
      </c>
      <c r="F45" s="7">
        <v>685752</v>
      </c>
      <c r="G45" s="7">
        <v>281230</v>
      </c>
      <c r="H45" s="7">
        <v>0</v>
      </c>
      <c r="I45" s="7">
        <v>474795</v>
      </c>
      <c r="J45" s="7">
        <v>103456</v>
      </c>
      <c r="K45" s="7">
        <v>858870</v>
      </c>
      <c r="L45" s="7">
        <v>113026</v>
      </c>
      <c r="M45" s="7">
        <v>359867</v>
      </c>
      <c r="N45" s="7">
        <v>8863</v>
      </c>
      <c r="O45" s="7">
        <v>855524</v>
      </c>
      <c r="P45" s="7">
        <v>0</v>
      </c>
      <c r="Q45" s="7">
        <v>0</v>
      </c>
      <c r="R45" s="56">
        <v>18</v>
      </c>
    </row>
    <row r="46" spans="1:18" s="2" customFormat="1" ht="11.25">
      <c r="A46" s="46"/>
      <c r="B46" s="53"/>
      <c r="C4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6"/>
    </row>
    <row r="47" spans="1:18" s="2" customFormat="1" ht="11.25">
      <c r="A47" s="211" t="s">
        <v>531</v>
      </c>
      <c r="B47" s="212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56"/>
    </row>
    <row r="48" spans="1:18" s="2" customFormat="1" ht="11.25">
      <c r="A48" s="46">
        <v>19</v>
      </c>
      <c r="B48" s="53" t="s">
        <v>532</v>
      </c>
      <c r="C48" s="7">
        <v>5052330</v>
      </c>
      <c r="D48" s="7">
        <v>84436</v>
      </c>
      <c r="E48" s="7">
        <v>682288</v>
      </c>
      <c r="F48" s="7">
        <v>521060</v>
      </c>
      <c r="G48" s="7">
        <v>423002</v>
      </c>
      <c r="H48" s="7">
        <v>580</v>
      </c>
      <c r="I48" s="7">
        <v>258777</v>
      </c>
      <c r="J48" s="7">
        <v>146857</v>
      </c>
      <c r="K48" s="7">
        <v>1610607</v>
      </c>
      <c r="L48" s="7">
        <v>194449</v>
      </c>
      <c r="M48" s="7">
        <v>717926</v>
      </c>
      <c r="N48" s="7">
        <v>15489</v>
      </c>
      <c r="O48" s="7">
        <v>396859</v>
      </c>
      <c r="P48" s="7">
        <v>0</v>
      </c>
      <c r="Q48" s="7">
        <v>0</v>
      </c>
      <c r="R48" s="56">
        <v>19</v>
      </c>
    </row>
    <row r="49" spans="1:18" s="2" customFormat="1" ht="11.25">
      <c r="A49" s="46">
        <v>20</v>
      </c>
      <c r="B49" s="53" t="s">
        <v>533</v>
      </c>
      <c r="C49" s="7">
        <v>2605692</v>
      </c>
      <c r="D49" s="7">
        <v>61844</v>
      </c>
      <c r="E49" s="7">
        <v>376149</v>
      </c>
      <c r="F49" s="7">
        <v>409203</v>
      </c>
      <c r="G49" s="7">
        <v>267522</v>
      </c>
      <c r="H49" s="7">
        <v>0</v>
      </c>
      <c r="I49" s="7">
        <v>127319</v>
      </c>
      <c r="J49" s="7">
        <v>97317</v>
      </c>
      <c r="K49" s="7">
        <v>465303</v>
      </c>
      <c r="L49" s="7">
        <v>145299</v>
      </c>
      <c r="M49" s="7">
        <v>305883</v>
      </c>
      <c r="N49" s="7">
        <v>19078</v>
      </c>
      <c r="O49" s="7">
        <v>330775</v>
      </c>
      <c r="P49" s="7">
        <v>0</v>
      </c>
      <c r="Q49" s="7">
        <v>0</v>
      </c>
      <c r="R49" s="56">
        <v>20</v>
      </c>
    </row>
    <row r="50" spans="1:18" s="2" customFormat="1" ht="11.25">
      <c r="A50" s="46">
        <v>21</v>
      </c>
      <c r="B50" s="53" t="s">
        <v>534</v>
      </c>
      <c r="C50" s="7">
        <v>2755606</v>
      </c>
      <c r="D50" s="7">
        <v>56561</v>
      </c>
      <c r="E50" s="7">
        <v>411872</v>
      </c>
      <c r="F50" s="7">
        <v>369249</v>
      </c>
      <c r="G50" s="7">
        <v>147577</v>
      </c>
      <c r="H50" s="7">
        <v>0</v>
      </c>
      <c r="I50" s="7">
        <v>323050</v>
      </c>
      <c r="J50" s="7">
        <v>120260</v>
      </c>
      <c r="K50" s="7">
        <v>398263</v>
      </c>
      <c r="L50" s="7">
        <v>129557</v>
      </c>
      <c r="M50" s="7">
        <v>341299</v>
      </c>
      <c r="N50" s="7">
        <v>0</v>
      </c>
      <c r="O50" s="7">
        <v>457918</v>
      </c>
      <c r="P50" s="7">
        <v>0</v>
      </c>
      <c r="Q50" s="7">
        <v>0</v>
      </c>
      <c r="R50" s="56">
        <v>21</v>
      </c>
    </row>
    <row r="51" spans="1:18" s="2" customFormat="1" ht="11.25">
      <c r="A51" s="46">
        <v>22</v>
      </c>
      <c r="B51" s="53" t="s">
        <v>535</v>
      </c>
      <c r="C51" s="7">
        <v>5697666</v>
      </c>
      <c r="D51" s="7">
        <v>87877</v>
      </c>
      <c r="E51" s="7">
        <v>658319</v>
      </c>
      <c r="F51" s="7">
        <v>860756</v>
      </c>
      <c r="G51" s="7">
        <v>506136</v>
      </c>
      <c r="H51" s="7">
        <v>0</v>
      </c>
      <c r="I51" s="7">
        <v>620617</v>
      </c>
      <c r="J51" s="7">
        <v>51136</v>
      </c>
      <c r="K51" s="7">
        <v>1320297</v>
      </c>
      <c r="L51" s="7">
        <v>270430</v>
      </c>
      <c r="M51" s="7">
        <v>697620</v>
      </c>
      <c r="N51" s="7">
        <v>84510</v>
      </c>
      <c r="O51" s="7">
        <v>539968</v>
      </c>
      <c r="P51" s="7">
        <v>0</v>
      </c>
      <c r="Q51" s="7">
        <v>0</v>
      </c>
      <c r="R51" s="56">
        <v>22</v>
      </c>
    </row>
    <row r="52" spans="1:18" s="2" customFormat="1" ht="11.25">
      <c r="A52" s="46"/>
      <c r="B52" s="53"/>
      <c r="C5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6"/>
    </row>
    <row r="53" spans="1:18" s="2" customFormat="1" ht="11.25">
      <c r="A53" s="211" t="s">
        <v>536</v>
      </c>
      <c r="B53" s="21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56"/>
    </row>
    <row r="54" spans="1:18" s="2" customFormat="1" ht="11.25">
      <c r="A54" s="46">
        <v>23</v>
      </c>
      <c r="B54" s="53" t="s">
        <v>537</v>
      </c>
      <c r="C54" s="7">
        <v>4369009</v>
      </c>
      <c r="D54" s="7">
        <v>71835</v>
      </c>
      <c r="E54" s="7">
        <v>559025</v>
      </c>
      <c r="F54" s="7">
        <v>697751</v>
      </c>
      <c r="G54" s="7">
        <v>652626</v>
      </c>
      <c r="H54" s="7">
        <v>0</v>
      </c>
      <c r="I54" s="7">
        <v>581617</v>
      </c>
      <c r="J54" s="7">
        <v>78873</v>
      </c>
      <c r="K54" s="7">
        <v>425650</v>
      </c>
      <c r="L54" s="7">
        <v>142121</v>
      </c>
      <c r="M54" s="7">
        <v>677797</v>
      </c>
      <c r="N54" s="7">
        <v>4297</v>
      </c>
      <c r="O54" s="7">
        <v>477417</v>
      </c>
      <c r="P54" s="7">
        <v>0</v>
      </c>
      <c r="Q54" s="7">
        <v>0</v>
      </c>
      <c r="R54" s="56">
        <v>23</v>
      </c>
    </row>
    <row r="55" spans="1:18" s="2" customFormat="1" ht="11.25">
      <c r="A55" s="46">
        <v>24</v>
      </c>
      <c r="B55" s="53" t="s">
        <v>538</v>
      </c>
      <c r="C55" s="7">
        <v>7394690</v>
      </c>
      <c r="D55" s="7">
        <v>93661</v>
      </c>
      <c r="E55" s="7">
        <v>1319122</v>
      </c>
      <c r="F55" s="7">
        <v>1418189</v>
      </c>
      <c r="G55" s="7">
        <v>904436</v>
      </c>
      <c r="H55" s="7">
        <v>0</v>
      </c>
      <c r="I55" s="7">
        <v>1171492</v>
      </c>
      <c r="J55" s="7">
        <v>46239</v>
      </c>
      <c r="K55" s="7">
        <v>628819</v>
      </c>
      <c r="L55" s="7">
        <v>258774</v>
      </c>
      <c r="M55" s="7">
        <v>905345</v>
      </c>
      <c r="N55" s="7">
        <v>24321</v>
      </c>
      <c r="O55" s="7">
        <v>624292</v>
      </c>
      <c r="P55" s="7">
        <v>0</v>
      </c>
      <c r="Q55" s="7">
        <v>0</v>
      </c>
      <c r="R55" s="56">
        <v>24</v>
      </c>
    </row>
    <row r="56" spans="1:18" s="2" customFormat="1" ht="11.25">
      <c r="A56" s="46">
        <v>25</v>
      </c>
      <c r="B56" s="53" t="s">
        <v>539</v>
      </c>
      <c r="C56" s="7">
        <v>6113646</v>
      </c>
      <c r="D56" s="7">
        <v>82589</v>
      </c>
      <c r="E56" s="7">
        <v>1057486</v>
      </c>
      <c r="F56" s="7">
        <v>971821</v>
      </c>
      <c r="G56" s="7">
        <v>414441</v>
      </c>
      <c r="H56" s="7">
        <v>6080</v>
      </c>
      <c r="I56" s="7">
        <v>625392</v>
      </c>
      <c r="J56" s="7">
        <v>544447</v>
      </c>
      <c r="K56" s="7">
        <v>498589</v>
      </c>
      <c r="L56" s="7">
        <v>202023</v>
      </c>
      <c r="M56" s="7">
        <v>1204072</v>
      </c>
      <c r="N56" s="7">
        <v>3160</v>
      </c>
      <c r="O56" s="7">
        <v>503546</v>
      </c>
      <c r="P56" s="7">
        <v>0</v>
      </c>
      <c r="Q56" s="7">
        <v>0</v>
      </c>
      <c r="R56" s="56">
        <v>25</v>
      </c>
    </row>
    <row r="57" spans="1:18" s="2" customFormat="1" ht="11.25">
      <c r="A57" s="46"/>
      <c r="B57" s="53"/>
      <c r="C5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56"/>
    </row>
    <row r="58" spans="1:18" s="2" customFormat="1" ht="11.25">
      <c r="A58" s="211" t="s">
        <v>540</v>
      </c>
      <c r="B58" s="212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56"/>
    </row>
    <row r="59" spans="1:18" s="2" customFormat="1" ht="11.25">
      <c r="A59" s="46">
        <v>26</v>
      </c>
      <c r="B59" s="53" t="s">
        <v>541</v>
      </c>
      <c r="C59" s="7">
        <v>6143798</v>
      </c>
      <c r="D59" s="7">
        <v>81725</v>
      </c>
      <c r="E59" s="7">
        <v>1743045</v>
      </c>
      <c r="F59" s="7">
        <v>995949</v>
      </c>
      <c r="G59" s="7">
        <v>406410</v>
      </c>
      <c r="H59" s="7">
        <v>0</v>
      </c>
      <c r="I59" s="7">
        <v>315638</v>
      </c>
      <c r="J59" s="7">
        <v>13553</v>
      </c>
      <c r="K59" s="7">
        <v>926782</v>
      </c>
      <c r="L59" s="7">
        <v>323280</v>
      </c>
      <c r="M59" s="7">
        <v>811674</v>
      </c>
      <c r="N59" s="7">
        <v>0</v>
      </c>
      <c r="O59" s="7">
        <v>525742</v>
      </c>
      <c r="P59" s="7">
        <v>0</v>
      </c>
      <c r="Q59" s="7">
        <v>0</v>
      </c>
      <c r="R59" s="56">
        <v>26</v>
      </c>
    </row>
    <row r="60" spans="1:18" s="2" customFormat="1" ht="11.25">
      <c r="A60" s="46"/>
      <c r="B60" s="53"/>
      <c r="C6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56"/>
    </row>
    <row r="61" spans="1:18" s="2" customFormat="1" ht="11.25">
      <c r="A61" s="211" t="s">
        <v>542</v>
      </c>
      <c r="B61" s="212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56"/>
    </row>
    <row r="62" spans="1:18" s="2" customFormat="1" ht="11.25">
      <c r="A62" s="46">
        <v>27</v>
      </c>
      <c r="B62" s="53" t="s">
        <v>543</v>
      </c>
      <c r="C62" s="7">
        <v>4109363</v>
      </c>
      <c r="D62" s="7">
        <v>85711</v>
      </c>
      <c r="E62" s="7">
        <v>599638</v>
      </c>
      <c r="F62" s="7">
        <v>721554</v>
      </c>
      <c r="G62" s="7">
        <v>320155</v>
      </c>
      <c r="H62" s="7">
        <v>7446</v>
      </c>
      <c r="I62" s="7">
        <v>238766</v>
      </c>
      <c r="J62" s="7">
        <v>111924</v>
      </c>
      <c r="K62" s="7">
        <v>797833</v>
      </c>
      <c r="L62" s="7">
        <v>149416</v>
      </c>
      <c r="M62" s="7">
        <v>412064</v>
      </c>
      <c r="N62" s="7">
        <v>0</v>
      </c>
      <c r="O62" s="7">
        <v>664856</v>
      </c>
      <c r="P62" s="7">
        <v>0</v>
      </c>
      <c r="Q62" s="7">
        <v>0</v>
      </c>
      <c r="R62" s="56">
        <v>27</v>
      </c>
    </row>
    <row r="63" spans="1:18" s="2" customFormat="1" ht="11.25">
      <c r="A63" s="46">
        <v>28</v>
      </c>
      <c r="B63" s="53" t="s">
        <v>544</v>
      </c>
      <c r="C63" s="7">
        <v>1797794</v>
      </c>
      <c r="D63" s="7">
        <v>65465</v>
      </c>
      <c r="E63" s="7">
        <v>289270</v>
      </c>
      <c r="F63" s="7">
        <v>383651</v>
      </c>
      <c r="G63" s="7">
        <v>166914</v>
      </c>
      <c r="H63" s="7">
        <v>162</v>
      </c>
      <c r="I63" s="7">
        <v>213286</v>
      </c>
      <c r="J63" s="7">
        <v>92274</v>
      </c>
      <c r="K63" s="7">
        <v>165010</v>
      </c>
      <c r="L63" s="7">
        <v>87706</v>
      </c>
      <c r="M63" s="7">
        <v>181123</v>
      </c>
      <c r="N63" s="7">
        <v>0</v>
      </c>
      <c r="O63" s="7">
        <v>152933</v>
      </c>
      <c r="P63" s="7">
        <v>0</v>
      </c>
      <c r="Q63" s="7">
        <v>0</v>
      </c>
      <c r="R63" s="56">
        <v>28</v>
      </c>
    </row>
    <row r="64" spans="1:18" s="2" customFormat="1" ht="11.25">
      <c r="A64" s="46">
        <v>29</v>
      </c>
      <c r="B64" s="53" t="s">
        <v>545</v>
      </c>
      <c r="C64" s="7">
        <v>2514196</v>
      </c>
      <c r="D64" s="7">
        <v>54380</v>
      </c>
      <c r="E64" s="7">
        <v>387970</v>
      </c>
      <c r="F64" s="7">
        <v>404020</v>
      </c>
      <c r="G64" s="7">
        <v>164506</v>
      </c>
      <c r="H64" s="7">
        <v>116</v>
      </c>
      <c r="I64" s="7">
        <v>456314</v>
      </c>
      <c r="J64" s="7">
        <v>7197</v>
      </c>
      <c r="K64" s="7">
        <v>369800</v>
      </c>
      <c r="L64" s="7">
        <v>112848</v>
      </c>
      <c r="M64" s="7">
        <v>308948</v>
      </c>
      <c r="N64" s="7">
        <v>0</v>
      </c>
      <c r="O64" s="7">
        <v>248097</v>
      </c>
      <c r="P64" s="7">
        <v>0</v>
      </c>
      <c r="Q64" s="7">
        <v>0</v>
      </c>
      <c r="R64" s="56">
        <v>29</v>
      </c>
    </row>
    <row r="65" spans="1:18" s="2" customFormat="1" ht="11.25">
      <c r="A65" s="46"/>
      <c r="B65" s="53"/>
      <c r="C6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56"/>
    </row>
    <row r="66" spans="1:18" s="2" customFormat="1" ht="11.25">
      <c r="A66" s="211" t="s">
        <v>546</v>
      </c>
      <c r="B66" s="212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56"/>
    </row>
    <row r="67" spans="1:18" s="2" customFormat="1" ht="11.25">
      <c r="A67" s="46">
        <v>30</v>
      </c>
      <c r="B67" s="53" t="s">
        <v>547</v>
      </c>
      <c r="C67" s="7">
        <v>4523767</v>
      </c>
      <c r="D67" s="7">
        <v>71940</v>
      </c>
      <c r="E67" s="7">
        <v>1946990</v>
      </c>
      <c r="F67" s="7">
        <v>517299</v>
      </c>
      <c r="G67" s="7">
        <v>239005</v>
      </c>
      <c r="H67" s="7">
        <v>0</v>
      </c>
      <c r="I67" s="7">
        <v>417667</v>
      </c>
      <c r="J67" s="7">
        <v>12363</v>
      </c>
      <c r="K67" s="7">
        <v>494965</v>
      </c>
      <c r="L67" s="7">
        <v>105504</v>
      </c>
      <c r="M67" s="7">
        <v>377217</v>
      </c>
      <c r="N67" s="7">
        <v>2673</v>
      </c>
      <c r="O67" s="7">
        <v>338144</v>
      </c>
      <c r="P67" s="7">
        <v>0</v>
      </c>
      <c r="Q67" s="7">
        <v>0</v>
      </c>
      <c r="R67" s="56">
        <v>30</v>
      </c>
    </row>
    <row r="68" spans="1:18" s="2" customFormat="1" ht="11.25">
      <c r="A68" s="46">
        <v>31</v>
      </c>
      <c r="B68" s="53" t="s">
        <v>548</v>
      </c>
      <c r="C68" s="7">
        <v>3993130</v>
      </c>
      <c r="D68" s="7">
        <v>85091</v>
      </c>
      <c r="E68" s="7">
        <v>827802</v>
      </c>
      <c r="F68" s="7">
        <v>654944</v>
      </c>
      <c r="G68" s="7">
        <v>520559</v>
      </c>
      <c r="H68" s="7">
        <v>0</v>
      </c>
      <c r="I68" s="7">
        <v>336377</v>
      </c>
      <c r="J68" s="7">
        <v>12555</v>
      </c>
      <c r="K68" s="7">
        <v>560830</v>
      </c>
      <c r="L68" s="7">
        <v>151428</v>
      </c>
      <c r="M68" s="7">
        <v>469274</v>
      </c>
      <c r="N68" s="7">
        <v>0</v>
      </c>
      <c r="O68" s="7">
        <v>374270</v>
      </c>
      <c r="P68" s="7">
        <v>0</v>
      </c>
      <c r="Q68" s="7">
        <v>0</v>
      </c>
      <c r="R68" s="56">
        <v>31</v>
      </c>
    </row>
    <row r="69" spans="1:18" s="2" customFormat="1" ht="11.25">
      <c r="A69" s="46">
        <v>32</v>
      </c>
      <c r="B69" s="53" t="s">
        <v>549</v>
      </c>
      <c r="C69" s="7">
        <v>5363309</v>
      </c>
      <c r="D69" s="7">
        <v>101970</v>
      </c>
      <c r="E69" s="7">
        <v>730906</v>
      </c>
      <c r="F69" s="7">
        <v>1025303</v>
      </c>
      <c r="G69" s="7">
        <v>603142</v>
      </c>
      <c r="H69" s="7">
        <v>0</v>
      </c>
      <c r="I69" s="7">
        <v>393587</v>
      </c>
      <c r="J69" s="7">
        <v>18126</v>
      </c>
      <c r="K69" s="7">
        <v>874659</v>
      </c>
      <c r="L69" s="7">
        <v>284907</v>
      </c>
      <c r="M69" s="7">
        <v>749110</v>
      </c>
      <c r="N69" s="7">
        <v>0</v>
      </c>
      <c r="O69" s="7">
        <v>581599</v>
      </c>
      <c r="P69" s="7">
        <v>0</v>
      </c>
      <c r="Q69" s="7">
        <v>0</v>
      </c>
      <c r="R69" s="56">
        <v>32</v>
      </c>
    </row>
    <row r="70" spans="1:18" s="2" customFormat="1" ht="11.25">
      <c r="A70" s="46">
        <v>33</v>
      </c>
      <c r="B70" s="53" t="s">
        <v>550</v>
      </c>
      <c r="C70" s="7">
        <v>3226335</v>
      </c>
      <c r="D70" s="7">
        <v>65173</v>
      </c>
      <c r="E70" s="7">
        <v>367900</v>
      </c>
      <c r="F70" s="7">
        <v>506700</v>
      </c>
      <c r="G70" s="7">
        <v>188163</v>
      </c>
      <c r="H70" s="7">
        <v>0</v>
      </c>
      <c r="I70" s="7">
        <v>103817</v>
      </c>
      <c r="J70" s="7">
        <v>16523</v>
      </c>
      <c r="K70" s="7">
        <v>491001</v>
      </c>
      <c r="L70" s="7">
        <v>138140</v>
      </c>
      <c r="M70" s="7">
        <v>1079222</v>
      </c>
      <c r="N70" s="7">
        <v>0</v>
      </c>
      <c r="O70" s="7">
        <v>269696</v>
      </c>
      <c r="P70" s="7">
        <v>0</v>
      </c>
      <c r="Q70" s="7">
        <v>0</v>
      </c>
      <c r="R70" s="56">
        <v>33</v>
      </c>
    </row>
    <row r="71" spans="1:18" s="2" customFormat="1" ht="11.25">
      <c r="A71" s="46">
        <v>34</v>
      </c>
      <c r="B71" s="53" t="s">
        <v>551</v>
      </c>
      <c r="C71" s="7">
        <v>3307670</v>
      </c>
      <c r="D71" s="7">
        <v>63962</v>
      </c>
      <c r="E71" s="7">
        <v>738094</v>
      </c>
      <c r="F71" s="7">
        <v>756504</v>
      </c>
      <c r="G71" s="7">
        <v>359451</v>
      </c>
      <c r="H71" s="7">
        <v>0</v>
      </c>
      <c r="I71" s="7">
        <v>144862</v>
      </c>
      <c r="J71" s="7">
        <v>12607</v>
      </c>
      <c r="K71" s="7">
        <v>436143</v>
      </c>
      <c r="L71" s="7">
        <v>187295</v>
      </c>
      <c r="M71" s="7">
        <v>407248</v>
      </c>
      <c r="N71" s="7">
        <v>433</v>
      </c>
      <c r="O71" s="7">
        <v>201071</v>
      </c>
      <c r="P71" s="7">
        <v>0</v>
      </c>
      <c r="Q71" s="7">
        <v>0</v>
      </c>
      <c r="R71" s="56">
        <v>34</v>
      </c>
    </row>
    <row r="72" spans="1:18" s="2" customFormat="1" ht="3" customHeight="1" thickBot="1">
      <c r="A72" s="14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7"/>
    </row>
    <row r="73" spans="1:18" s="2" customFormat="1" ht="3" customHeight="1">
      <c r="A73" s="46"/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44"/>
    </row>
    <row r="74" spans="2:26" s="2" customFormat="1" ht="11.25">
      <c r="B74" s="4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6" t="s">
        <v>552</v>
      </c>
      <c r="S74" s="6"/>
      <c r="T74" s="6"/>
      <c r="U74" s="6"/>
      <c r="V74" s="6"/>
      <c r="W74" s="6"/>
      <c r="X74" s="6"/>
      <c r="Y74" s="6"/>
      <c r="Z74" s="6"/>
    </row>
    <row r="75" spans="1:18" ht="24" customHeight="1">
      <c r="A75" s="177" t="s">
        <v>569</v>
      </c>
      <c r="B75" s="177"/>
      <c r="C75" s="177"/>
      <c r="D75" s="177"/>
      <c r="E75" s="177"/>
      <c r="F75" s="177"/>
      <c r="G75" s="177"/>
      <c r="H75" s="177"/>
      <c r="I75" s="177"/>
      <c r="J75" s="183" t="s">
        <v>568</v>
      </c>
      <c r="K75" s="183"/>
      <c r="L75" s="183"/>
      <c r="M75" s="183"/>
      <c r="N75" s="183"/>
      <c r="O75" s="183"/>
      <c r="P75" s="183"/>
      <c r="Q75" s="183"/>
      <c r="R75" s="183"/>
    </row>
    <row r="76" spans="1:18" s="2" customFormat="1" ht="30" customHeight="1">
      <c r="A76" s="202" t="s">
        <v>560</v>
      </c>
      <c r="B76" s="202"/>
      <c r="C76" s="202"/>
      <c r="D76" s="202"/>
      <c r="E76" s="202"/>
      <c r="F76" s="202"/>
      <c r="G76" s="202"/>
      <c r="H76" s="202"/>
      <c r="I76" s="202"/>
      <c r="J76" s="195" t="s">
        <v>553</v>
      </c>
      <c r="K76" s="195"/>
      <c r="L76" s="195"/>
      <c r="M76" s="195"/>
      <c r="N76" s="195"/>
      <c r="O76" s="195"/>
      <c r="P76" s="195"/>
      <c r="Q76" s="195"/>
      <c r="R76" s="195"/>
    </row>
    <row r="77" spans="1:18" s="2" customFormat="1" ht="12" thickBot="1">
      <c r="A77" s="196"/>
      <c r="B77" s="196"/>
      <c r="C77" s="196"/>
      <c r="D77" s="196"/>
      <c r="E77" s="196"/>
      <c r="F77" s="196"/>
      <c r="G77" s="196"/>
      <c r="H77" s="196"/>
      <c r="I77" s="196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s="2" customFormat="1" ht="38.25" customHeight="1">
      <c r="A78" s="193" t="s">
        <v>554</v>
      </c>
      <c r="B78" s="187"/>
      <c r="C78" s="9" t="s">
        <v>467</v>
      </c>
      <c r="D78" s="9" t="s">
        <v>494</v>
      </c>
      <c r="E78" s="9" t="s">
        <v>495</v>
      </c>
      <c r="F78" s="9" t="s">
        <v>496</v>
      </c>
      <c r="G78" s="9" t="s">
        <v>497</v>
      </c>
      <c r="H78" s="9" t="s">
        <v>498</v>
      </c>
      <c r="I78" s="41" t="s">
        <v>499</v>
      </c>
      <c r="J78" s="9" t="s">
        <v>500</v>
      </c>
      <c r="K78" s="9" t="s">
        <v>501</v>
      </c>
      <c r="L78" s="9" t="s">
        <v>502</v>
      </c>
      <c r="M78" s="9" t="s">
        <v>503</v>
      </c>
      <c r="N78" s="9" t="s">
        <v>504</v>
      </c>
      <c r="O78" s="9" t="s">
        <v>505</v>
      </c>
      <c r="P78" s="9" t="s">
        <v>506</v>
      </c>
      <c r="Q78" s="41" t="s">
        <v>507</v>
      </c>
      <c r="R78" s="120" t="s">
        <v>491</v>
      </c>
    </row>
    <row r="79" spans="1:18" s="2" customFormat="1" ht="3" customHeight="1">
      <c r="A79" s="42"/>
      <c r="B79" s="43"/>
      <c r="R79" s="47"/>
    </row>
    <row r="80" spans="1:18" s="2" customFormat="1" ht="11.25">
      <c r="A80" s="211" t="s">
        <v>173</v>
      </c>
      <c r="B80" s="21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56"/>
    </row>
    <row r="81" spans="1:18" s="2" customFormat="1" ht="11.25">
      <c r="A81" s="46">
        <v>35</v>
      </c>
      <c r="B81" s="53" t="s">
        <v>174</v>
      </c>
      <c r="C81" s="7">
        <v>6109892</v>
      </c>
      <c r="D81" s="7">
        <v>95046</v>
      </c>
      <c r="E81" s="7">
        <v>716207</v>
      </c>
      <c r="F81" s="7">
        <v>1317755</v>
      </c>
      <c r="G81" s="7">
        <v>633335</v>
      </c>
      <c r="H81" s="7">
        <v>0</v>
      </c>
      <c r="I81" s="7">
        <v>800524</v>
      </c>
      <c r="J81" s="7">
        <v>51520</v>
      </c>
      <c r="K81" s="7">
        <v>661406</v>
      </c>
      <c r="L81" s="7">
        <v>220981</v>
      </c>
      <c r="M81" s="7">
        <v>545991</v>
      </c>
      <c r="N81" s="7">
        <v>9849</v>
      </c>
      <c r="O81" s="7">
        <v>1057278</v>
      </c>
      <c r="P81" s="7">
        <v>0</v>
      </c>
      <c r="Q81" s="7">
        <v>0</v>
      </c>
      <c r="R81" s="56">
        <v>35</v>
      </c>
    </row>
    <row r="82" spans="1:18" s="2" customFormat="1" ht="11.25">
      <c r="A82" s="46">
        <v>36</v>
      </c>
      <c r="B82" s="53" t="s">
        <v>175</v>
      </c>
      <c r="C82" s="7">
        <v>3399301</v>
      </c>
      <c r="D82" s="7">
        <v>71690</v>
      </c>
      <c r="E82" s="7">
        <v>501916</v>
      </c>
      <c r="F82" s="7">
        <v>386146</v>
      </c>
      <c r="G82" s="7">
        <v>740718</v>
      </c>
      <c r="H82" s="7">
        <v>0</v>
      </c>
      <c r="I82" s="7">
        <v>363293</v>
      </c>
      <c r="J82" s="7">
        <v>32332</v>
      </c>
      <c r="K82" s="7">
        <v>473316</v>
      </c>
      <c r="L82" s="7">
        <v>124688</v>
      </c>
      <c r="M82" s="7">
        <v>365744</v>
      </c>
      <c r="N82" s="7">
        <v>13696</v>
      </c>
      <c r="O82" s="7">
        <v>325762</v>
      </c>
      <c r="P82" s="7">
        <v>0</v>
      </c>
      <c r="Q82" s="7">
        <v>0</v>
      </c>
      <c r="R82" s="56">
        <v>36</v>
      </c>
    </row>
    <row r="83" spans="1:18" s="2" customFormat="1" ht="11.25">
      <c r="A83" s="46"/>
      <c r="B83" s="53"/>
      <c r="C83"/>
      <c r="R83" s="56"/>
    </row>
    <row r="84" spans="1:18" s="2" customFormat="1" ht="11.25">
      <c r="A84" s="211" t="s">
        <v>176</v>
      </c>
      <c r="B84" s="212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56"/>
    </row>
    <row r="85" spans="1:18" s="2" customFormat="1" ht="11.25">
      <c r="A85" s="46">
        <v>37</v>
      </c>
      <c r="B85" s="53" t="s">
        <v>177</v>
      </c>
      <c r="C85" s="7">
        <v>3032159</v>
      </c>
      <c r="D85" s="7">
        <v>76731</v>
      </c>
      <c r="E85" s="7">
        <v>479011</v>
      </c>
      <c r="F85" s="7">
        <v>540402</v>
      </c>
      <c r="G85" s="7">
        <v>207030</v>
      </c>
      <c r="H85" s="7">
        <v>4070</v>
      </c>
      <c r="I85" s="7">
        <v>145723</v>
      </c>
      <c r="J85" s="7">
        <v>19753</v>
      </c>
      <c r="K85" s="7">
        <v>604395</v>
      </c>
      <c r="L85" s="7">
        <v>111280</v>
      </c>
      <c r="M85" s="7">
        <v>337767</v>
      </c>
      <c r="N85" s="7">
        <v>13089</v>
      </c>
      <c r="O85" s="7">
        <v>492908</v>
      </c>
      <c r="P85" s="7">
        <v>0</v>
      </c>
      <c r="Q85" s="7">
        <v>0</v>
      </c>
      <c r="R85" s="56">
        <v>37</v>
      </c>
    </row>
    <row r="86" spans="1:18" s="2" customFormat="1" ht="11.25">
      <c r="A86" s="46"/>
      <c r="B86" s="53"/>
      <c r="C86"/>
      <c r="R86" s="56"/>
    </row>
    <row r="87" spans="1:18" s="2" customFormat="1" ht="11.25">
      <c r="A87" s="211" t="s">
        <v>178</v>
      </c>
      <c r="B87" s="212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56"/>
    </row>
    <row r="88" spans="1:18" s="2" customFormat="1" ht="11.25">
      <c r="A88" s="46">
        <v>38</v>
      </c>
      <c r="B88" s="53" t="s">
        <v>179</v>
      </c>
      <c r="C88" s="7">
        <v>7077073</v>
      </c>
      <c r="D88" s="7">
        <v>113207</v>
      </c>
      <c r="E88" s="7">
        <v>856758</v>
      </c>
      <c r="F88" s="7">
        <v>1208317</v>
      </c>
      <c r="G88" s="7">
        <v>1265709</v>
      </c>
      <c r="H88" s="7">
        <v>17375</v>
      </c>
      <c r="I88" s="7">
        <v>305332</v>
      </c>
      <c r="J88" s="7">
        <v>22302</v>
      </c>
      <c r="K88" s="7">
        <v>776477</v>
      </c>
      <c r="L88" s="7">
        <v>324747</v>
      </c>
      <c r="M88" s="7">
        <v>1271277</v>
      </c>
      <c r="N88" s="7">
        <v>0</v>
      </c>
      <c r="O88" s="7">
        <v>915572</v>
      </c>
      <c r="P88" s="7">
        <v>0</v>
      </c>
      <c r="Q88" s="7">
        <v>0</v>
      </c>
      <c r="R88" s="56">
        <v>38</v>
      </c>
    </row>
    <row r="89" spans="1:18" s="2" customFormat="1" ht="11.25">
      <c r="A89" s="46"/>
      <c r="B89" s="53"/>
      <c r="C89"/>
      <c r="R89" s="56"/>
    </row>
    <row r="90" spans="1:18" s="2" customFormat="1" ht="11.25">
      <c r="A90" s="211" t="s">
        <v>180</v>
      </c>
      <c r="B90" s="212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56"/>
    </row>
    <row r="91" spans="1:18" s="2" customFormat="1" ht="11.25">
      <c r="A91" s="46">
        <v>39</v>
      </c>
      <c r="B91" s="53" t="s">
        <v>181</v>
      </c>
      <c r="C91" s="7">
        <v>3190667</v>
      </c>
      <c r="D91" s="7">
        <v>54646</v>
      </c>
      <c r="E91" s="7">
        <v>923927</v>
      </c>
      <c r="F91" s="7">
        <v>295065</v>
      </c>
      <c r="G91" s="7">
        <v>191112</v>
      </c>
      <c r="H91" s="7">
        <v>139</v>
      </c>
      <c r="I91" s="7">
        <v>460351</v>
      </c>
      <c r="J91" s="7">
        <v>16381</v>
      </c>
      <c r="K91" s="7">
        <v>295771</v>
      </c>
      <c r="L91" s="7">
        <v>55792</v>
      </c>
      <c r="M91" s="7">
        <v>311460</v>
      </c>
      <c r="N91" s="7">
        <v>38110</v>
      </c>
      <c r="O91" s="7">
        <v>547913</v>
      </c>
      <c r="P91" s="7">
        <v>0</v>
      </c>
      <c r="Q91" s="7">
        <v>0</v>
      </c>
      <c r="R91" s="56">
        <v>39</v>
      </c>
    </row>
    <row r="92" spans="1:18" s="2" customFormat="1" ht="11.25">
      <c r="A92" s="46">
        <v>40</v>
      </c>
      <c r="B92" s="53" t="s">
        <v>182</v>
      </c>
      <c r="C92" s="7">
        <v>3623982</v>
      </c>
      <c r="D92" s="7">
        <v>64404</v>
      </c>
      <c r="E92" s="7">
        <v>683434</v>
      </c>
      <c r="F92" s="7">
        <v>620226</v>
      </c>
      <c r="G92" s="7">
        <v>426797</v>
      </c>
      <c r="H92" s="7">
        <v>0</v>
      </c>
      <c r="I92" s="7">
        <v>393038</v>
      </c>
      <c r="J92" s="7">
        <v>22043</v>
      </c>
      <c r="K92" s="7">
        <v>269366</v>
      </c>
      <c r="L92" s="7">
        <v>235769</v>
      </c>
      <c r="M92" s="7">
        <v>330938</v>
      </c>
      <c r="N92" s="7">
        <v>2285</v>
      </c>
      <c r="O92" s="7">
        <v>575682</v>
      </c>
      <c r="P92" s="7">
        <v>0</v>
      </c>
      <c r="Q92" s="7">
        <v>0</v>
      </c>
      <c r="R92" s="56">
        <v>40</v>
      </c>
    </row>
    <row r="93" spans="1:18" s="2" customFormat="1" ht="11.25">
      <c r="A93" s="46">
        <v>41</v>
      </c>
      <c r="B93" s="53" t="s">
        <v>183</v>
      </c>
      <c r="C93" s="7">
        <v>5622335</v>
      </c>
      <c r="D93" s="7">
        <v>76843</v>
      </c>
      <c r="E93" s="7">
        <v>859347</v>
      </c>
      <c r="F93" s="7">
        <v>909693</v>
      </c>
      <c r="G93" s="7">
        <v>613094</v>
      </c>
      <c r="H93" s="7">
        <v>4043</v>
      </c>
      <c r="I93" s="7">
        <v>708610</v>
      </c>
      <c r="J93" s="7">
        <v>33707</v>
      </c>
      <c r="K93" s="7">
        <v>391730</v>
      </c>
      <c r="L93" s="7">
        <v>214539</v>
      </c>
      <c r="M93" s="7">
        <v>1026635</v>
      </c>
      <c r="N93" s="7">
        <v>2562</v>
      </c>
      <c r="O93" s="7">
        <v>781274</v>
      </c>
      <c r="P93" s="7">
        <v>258</v>
      </c>
      <c r="Q93" s="7">
        <v>0</v>
      </c>
      <c r="R93" s="56">
        <v>41</v>
      </c>
    </row>
    <row r="94" spans="1:18" s="2" customFormat="1" ht="11.25">
      <c r="A94" s="46"/>
      <c r="B94" s="53"/>
      <c r="C94"/>
      <c r="R94" s="56"/>
    </row>
    <row r="95" spans="1:18" s="2" customFormat="1" ht="11.25">
      <c r="A95" s="211" t="s">
        <v>184</v>
      </c>
      <c r="B95" s="212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56"/>
    </row>
    <row r="96" spans="1:18" s="2" customFormat="1" ht="11.25">
      <c r="A96" s="46">
        <v>42</v>
      </c>
      <c r="B96" s="53" t="s">
        <v>185</v>
      </c>
      <c r="C96" s="7">
        <v>4120754</v>
      </c>
      <c r="D96" s="7">
        <v>64982</v>
      </c>
      <c r="E96" s="7">
        <v>575185</v>
      </c>
      <c r="F96" s="7">
        <v>576737</v>
      </c>
      <c r="G96" s="7">
        <v>685013</v>
      </c>
      <c r="H96" s="7">
        <v>3000</v>
      </c>
      <c r="I96" s="7">
        <v>374542</v>
      </c>
      <c r="J96" s="7">
        <v>56732</v>
      </c>
      <c r="K96" s="7">
        <v>479862</v>
      </c>
      <c r="L96" s="7">
        <v>102175</v>
      </c>
      <c r="M96" s="7">
        <v>432970</v>
      </c>
      <c r="N96" s="7">
        <v>14136</v>
      </c>
      <c r="O96" s="7">
        <v>755420</v>
      </c>
      <c r="P96" s="7">
        <v>0</v>
      </c>
      <c r="Q96" s="7">
        <v>0</v>
      </c>
      <c r="R96" s="56">
        <v>42</v>
      </c>
    </row>
    <row r="97" spans="1:18" s="2" customFormat="1" ht="11.25">
      <c r="A97" s="46">
        <v>43</v>
      </c>
      <c r="B97" s="53" t="s">
        <v>186</v>
      </c>
      <c r="C97" s="7">
        <v>2738383</v>
      </c>
      <c r="D97" s="7">
        <v>57364</v>
      </c>
      <c r="E97" s="7">
        <v>368409</v>
      </c>
      <c r="F97" s="7">
        <v>429524</v>
      </c>
      <c r="G97" s="7">
        <v>206417</v>
      </c>
      <c r="H97" s="7">
        <v>0</v>
      </c>
      <c r="I97" s="7">
        <v>496317</v>
      </c>
      <c r="J97" s="7">
        <v>122988</v>
      </c>
      <c r="K97" s="7">
        <v>197409</v>
      </c>
      <c r="L97" s="7">
        <v>79943</v>
      </c>
      <c r="M97" s="7">
        <v>242476</v>
      </c>
      <c r="N97" s="7">
        <v>0</v>
      </c>
      <c r="O97" s="7">
        <v>537536</v>
      </c>
      <c r="P97" s="7">
        <v>0</v>
      </c>
      <c r="Q97" s="7">
        <v>0</v>
      </c>
      <c r="R97" s="56">
        <v>43</v>
      </c>
    </row>
    <row r="98" spans="1:18" s="2" customFormat="1" ht="11.25">
      <c r="A98" s="46">
        <v>44</v>
      </c>
      <c r="B98" s="53" t="s">
        <v>187</v>
      </c>
      <c r="C98" s="7">
        <v>3548541</v>
      </c>
      <c r="D98" s="7">
        <v>63035</v>
      </c>
      <c r="E98" s="7">
        <v>960678</v>
      </c>
      <c r="F98" s="7">
        <v>347522</v>
      </c>
      <c r="G98" s="7">
        <v>280499</v>
      </c>
      <c r="H98" s="7">
        <v>0</v>
      </c>
      <c r="I98" s="7">
        <v>750713</v>
      </c>
      <c r="J98" s="7">
        <v>26650</v>
      </c>
      <c r="K98" s="7">
        <v>301019</v>
      </c>
      <c r="L98" s="7">
        <v>66623</v>
      </c>
      <c r="M98" s="7">
        <v>211484</v>
      </c>
      <c r="N98" s="7">
        <v>2696</v>
      </c>
      <c r="O98" s="7">
        <v>537532</v>
      </c>
      <c r="P98" s="7">
        <v>90</v>
      </c>
      <c r="Q98" s="7">
        <v>0</v>
      </c>
      <c r="R98" s="56">
        <v>44</v>
      </c>
    </row>
    <row r="99" spans="1:18" s="2" customFormat="1" ht="11.25">
      <c r="A99" s="46"/>
      <c r="B99" s="53"/>
      <c r="C99"/>
      <c r="R99" s="56"/>
    </row>
    <row r="100" spans="1:18" s="2" customFormat="1" ht="11.25">
      <c r="A100" s="211" t="s">
        <v>188</v>
      </c>
      <c r="B100" s="212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56"/>
    </row>
    <row r="101" spans="1:18" s="2" customFormat="1" ht="11.25">
      <c r="A101" s="46">
        <v>45</v>
      </c>
      <c r="B101" s="53" t="s">
        <v>189</v>
      </c>
      <c r="C101" s="7">
        <v>3946771</v>
      </c>
      <c r="D101" s="7">
        <v>57984</v>
      </c>
      <c r="E101" s="7">
        <v>1097951</v>
      </c>
      <c r="F101" s="7">
        <v>388283</v>
      </c>
      <c r="G101" s="7">
        <v>164235</v>
      </c>
      <c r="H101" s="7">
        <v>60</v>
      </c>
      <c r="I101" s="7">
        <v>374559</v>
      </c>
      <c r="J101" s="7">
        <v>75552</v>
      </c>
      <c r="K101" s="7">
        <v>638782</v>
      </c>
      <c r="L101" s="7">
        <v>121525</v>
      </c>
      <c r="M101" s="7">
        <v>389652</v>
      </c>
      <c r="N101" s="7">
        <v>698</v>
      </c>
      <c r="O101" s="7">
        <v>637490</v>
      </c>
      <c r="P101" s="7">
        <v>0</v>
      </c>
      <c r="Q101" s="7">
        <v>0</v>
      </c>
      <c r="R101" s="56">
        <v>45</v>
      </c>
    </row>
    <row r="102" spans="1:18" s="2" customFormat="1" ht="11.25">
      <c r="A102" s="46">
        <v>46</v>
      </c>
      <c r="B102" s="53" t="s">
        <v>190</v>
      </c>
      <c r="C102" s="7">
        <v>3472866</v>
      </c>
      <c r="D102" s="7">
        <v>50933</v>
      </c>
      <c r="E102" s="7">
        <v>525007</v>
      </c>
      <c r="F102" s="7">
        <v>328313</v>
      </c>
      <c r="G102" s="7">
        <v>340968</v>
      </c>
      <c r="H102" s="7">
        <v>118</v>
      </c>
      <c r="I102" s="7">
        <v>813149</v>
      </c>
      <c r="J102" s="7">
        <v>127664</v>
      </c>
      <c r="K102" s="7">
        <v>347338</v>
      </c>
      <c r="L102" s="7">
        <v>98143</v>
      </c>
      <c r="M102" s="7">
        <v>185226</v>
      </c>
      <c r="N102" s="7">
        <v>26609</v>
      </c>
      <c r="O102" s="7">
        <v>542386</v>
      </c>
      <c r="P102" s="7">
        <v>87012</v>
      </c>
      <c r="Q102" s="7">
        <v>0</v>
      </c>
      <c r="R102" s="56">
        <v>46</v>
      </c>
    </row>
    <row r="103" spans="1:18" s="2" customFormat="1" ht="11.25">
      <c r="A103" s="46">
        <v>47</v>
      </c>
      <c r="B103" s="53" t="s">
        <v>191</v>
      </c>
      <c r="C103" s="7">
        <v>3674622</v>
      </c>
      <c r="D103" s="7">
        <v>65312</v>
      </c>
      <c r="E103" s="7">
        <v>687583</v>
      </c>
      <c r="F103" s="7">
        <v>361442</v>
      </c>
      <c r="G103" s="7">
        <v>361880</v>
      </c>
      <c r="H103" s="7">
        <v>4517</v>
      </c>
      <c r="I103" s="7">
        <v>466840</v>
      </c>
      <c r="J103" s="7">
        <v>31921</v>
      </c>
      <c r="K103" s="7">
        <v>525508</v>
      </c>
      <c r="L103" s="7">
        <v>116811</v>
      </c>
      <c r="M103" s="7">
        <v>402394</v>
      </c>
      <c r="N103" s="7">
        <v>22552</v>
      </c>
      <c r="O103" s="7">
        <v>627862</v>
      </c>
      <c r="P103" s="7">
        <v>0</v>
      </c>
      <c r="Q103" s="7">
        <v>0</v>
      </c>
      <c r="R103" s="56">
        <v>47</v>
      </c>
    </row>
    <row r="104" spans="1:18" s="2" customFormat="1" ht="11.25">
      <c r="A104" s="46">
        <v>48</v>
      </c>
      <c r="B104" s="53" t="s">
        <v>192</v>
      </c>
      <c r="C104" s="7">
        <v>2918688</v>
      </c>
      <c r="D104" s="7">
        <v>57891</v>
      </c>
      <c r="E104" s="7">
        <v>462962</v>
      </c>
      <c r="F104" s="7">
        <v>631426</v>
      </c>
      <c r="G104" s="7">
        <v>148538</v>
      </c>
      <c r="H104" s="7">
        <v>4862</v>
      </c>
      <c r="I104" s="7">
        <v>224472</v>
      </c>
      <c r="J104" s="7">
        <v>12749</v>
      </c>
      <c r="K104" s="7">
        <v>527250</v>
      </c>
      <c r="L104" s="7">
        <v>107713</v>
      </c>
      <c r="M104" s="7">
        <v>210915</v>
      </c>
      <c r="N104" s="7">
        <v>13439</v>
      </c>
      <c r="O104" s="7">
        <v>516471</v>
      </c>
      <c r="P104" s="7">
        <v>0</v>
      </c>
      <c r="Q104" s="7">
        <v>0</v>
      </c>
      <c r="R104" s="56">
        <v>48</v>
      </c>
    </row>
    <row r="105" spans="1:18" s="2" customFormat="1" ht="11.25">
      <c r="A105" s="46"/>
      <c r="B105" s="53"/>
      <c r="C105"/>
      <c r="R105" s="56"/>
    </row>
    <row r="106" spans="1:18" s="2" customFormat="1" ht="11.25">
      <c r="A106" s="211" t="s">
        <v>193</v>
      </c>
      <c r="B106" s="212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56"/>
    </row>
    <row r="107" spans="1:18" s="2" customFormat="1" ht="11.25">
      <c r="A107" s="46">
        <v>49</v>
      </c>
      <c r="B107" s="53" t="s">
        <v>194</v>
      </c>
      <c r="C107" s="7">
        <v>4606709</v>
      </c>
      <c r="D107" s="7">
        <v>79594</v>
      </c>
      <c r="E107" s="7">
        <v>701334</v>
      </c>
      <c r="F107" s="7">
        <v>777821</v>
      </c>
      <c r="G107" s="7">
        <v>432146</v>
      </c>
      <c r="H107" s="7">
        <v>0</v>
      </c>
      <c r="I107" s="7">
        <v>396701</v>
      </c>
      <c r="J107" s="7">
        <v>137186</v>
      </c>
      <c r="K107" s="7">
        <v>584902</v>
      </c>
      <c r="L107" s="7">
        <v>162121</v>
      </c>
      <c r="M107" s="7">
        <v>340058</v>
      </c>
      <c r="N107" s="7">
        <v>2795</v>
      </c>
      <c r="O107" s="7">
        <v>992051</v>
      </c>
      <c r="P107" s="7">
        <v>0</v>
      </c>
      <c r="Q107" s="7">
        <v>0</v>
      </c>
      <c r="R107" s="56">
        <v>49</v>
      </c>
    </row>
    <row r="108" spans="1:18" s="2" customFormat="1" ht="11.25">
      <c r="A108" s="46">
        <v>50</v>
      </c>
      <c r="B108" s="53" t="s">
        <v>195</v>
      </c>
      <c r="C108" s="7">
        <v>6365144</v>
      </c>
      <c r="D108" s="7">
        <v>102740</v>
      </c>
      <c r="E108" s="7">
        <v>920840</v>
      </c>
      <c r="F108" s="7">
        <v>1264609</v>
      </c>
      <c r="G108" s="7">
        <v>1048532</v>
      </c>
      <c r="H108" s="7">
        <v>510</v>
      </c>
      <c r="I108" s="7">
        <v>531318</v>
      </c>
      <c r="J108" s="7">
        <v>54341</v>
      </c>
      <c r="K108" s="7">
        <v>617505</v>
      </c>
      <c r="L108" s="7">
        <v>222988</v>
      </c>
      <c r="M108" s="7">
        <v>647961</v>
      </c>
      <c r="N108" s="7">
        <v>16514</v>
      </c>
      <c r="O108" s="7">
        <v>937286</v>
      </c>
      <c r="P108" s="7">
        <v>0</v>
      </c>
      <c r="Q108" s="7">
        <v>0</v>
      </c>
      <c r="R108" s="56">
        <v>50</v>
      </c>
    </row>
    <row r="109" spans="1:18" s="2" customFormat="1" ht="11.25">
      <c r="A109" s="46">
        <v>51</v>
      </c>
      <c r="B109" s="53" t="s">
        <v>196</v>
      </c>
      <c r="C109" s="7">
        <v>2780089</v>
      </c>
      <c r="D109" s="7">
        <v>73135</v>
      </c>
      <c r="E109" s="7">
        <v>602632</v>
      </c>
      <c r="F109" s="7">
        <v>474069</v>
      </c>
      <c r="G109" s="7">
        <v>296500</v>
      </c>
      <c r="H109" s="7">
        <v>2052</v>
      </c>
      <c r="I109" s="7">
        <v>254372</v>
      </c>
      <c r="J109" s="7">
        <v>45802</v>
      </c>
      <c r="K109" s="7">
        <v>194252</v>
      </c>
      <c r="L109" s="7">
        <v>110139</v>
      </c>
      <c r="M109" s="7">
        <v>182913</v>
      </c>
      <c r="N109" s="7">
        <v>3341</v>
      </c>
      <c r="O109" s="7">
        <v>540882</v>
      </c>
      <c r="P109" s="7">
        <v>0</v>
      </c>
      <c r="Q109" s="7">
        <v>0</v>
      </c>
      <c r="R109" s="56">
        <v>51</v>
      </c>
    </row>
    <row r="110" spans="1:18" s="2" customFormat="1" ht="11.25">
      <c r="A110" s="46">
        <v>52</v>
      </c>
      <c r="B110" s="53" t="s">
        <v>197</v>
      </c>
      <c r="C110" s="7">
        <v>5740285</v>
      </c>
      <c r="D110" s="7">
        <v>80958</v>
      </c>
      <c r="E110" s="7">
        <v>872103</v>
      </c>
      <c r="F110" s="7">
        <v>888716</v>
      </c>
      <c r="G110" s="7">
        <v>725059</v>
      </c>
      <c r="H110" s="7">
        <v>4000</v>
      </c>
      <c r="I110" s="7">
        <v>127379</v>
      </c>
      <c r="J110" s="7">
        <v>45221</v>
      </c>
      <c r="K110" s="7">
        <v>530835</v>
      </c>
      <c r="L110" s="7">
        <v>186482</v>
      </c>
      <c r="M110" s="7">
        <v>1600662</v>
      </c>
      <c r="N110" s="7">
        <v>751</v>
      </c>
      <c r="O110" s="7">
        <v>678119</v>
      </c>
      <c r="P110" s="7">
        <v>0</v>
      </c>
      <c r="Q110" s="7">
        <v>0</v>
      </c>
      <c r="R110" s="56">
        <v>52</v>
      </c>
    </row>
    <row r="111" spans="1:18" s="2" customFormat="1" ht="11.25">
      <c r="A111" s="46"/>
      <c r="B111" s="53"/>
      <c r="C111"/>
      <c r="R111" s="56"/>
    </row>
    <row r="112" spans="1:18" s="2" customFormat="1" ht="11.25">
      <c r="A112" s="46">
        <v>53</v>
      </c>
      <c r="B112" s="53" t="s">
        <v>198</v>
      </c>
      <c r="C112" s="7">
        <v>2672411</v>
      </c>
      <c r="D112" s="7">
        <v>44868</v>
      </c>
      <c r="E112" s="7">
        <v>1104496</v>
      </c>
      <c r="F112" s="7">
        <v>190619</v>
      </c>
      <c r="G112" s="7">
        <v>139391</v>
      </c>
      <c r="H112" s="7">
        <v>0</v>
      </c>
      <c r="I112" s="7">
        <v>447442</v>
      </c>
      <c r="J112" s="7">
        <v>37348</v>
      </c>
      <c r="K112" s="7">
        <v>290848</v>
      </c>
      <c r="L112" s="7">
        <v>54838</v>
      </c>
      <c r="M112" s="7">
        <v>129541</v>
      </c>
      <c r="N112" s="7">
        <v>0</v>
      </c>
      <c r="O112" s="7">
        <v>233020</v>
      </c>
      <c r="P112" s="7">
        <v>0</v>
      </c>
      <c r="Q112" s="7">
        <v>0</v>
      </c>
      <c r="R112" s="56">
        <v>53</v>
      </c>
    </row>
    <row r="113" spans="1:18" s="2" customFormat="1" ht="11.25">
      <c r="A113" s="46">
        <v>54</v>
      </c>
      <c r="B113" s="53" t="s">
        <v>199</v>
      </c>
      <c r="C113" s="7">
        <v>1471493</v>
      </c>
      <c r="D113" s="7">
        <v>41550</v>
      </c>
      <c r="E113" s="7">
        <v>249149</v>
      </c>
      <c r="F113" s="7">
        <v>161798</v>
      </c>
      <c r="G113" s="7">
        <v>104602</v>
      </c>
      <c r="H113" s="7">
        <v>0</v>
      </c>
      <c r="I113" s="7">
        <v>240143</v>
      </c>
      <c r="J113" s="7">
        <v>68700</v>
      </c>
      <c r="K113" s="7">
        <v>203127</v>
      </c>
      <c r="L113" s="7">
        <v>45290</v>
      </c>
      <c r="M113" s="7">
        <v>115238</v>
      </c>
      <c r="N113" s="7">
        <v>966</v>
      </c>
      <c r="O113" s="7">
        <v>240930</v>
      </c>
      <c r="P113" s="7">
        <v>0</v>
      </c>
      <c r="Q113" s="7">
        <v>0</v>
      </c>
      <c r="R113" s="56">
        <v>54</v>
      </c>
    </row>
    <row r="114" spans="1:18" s="2" customFormat="1" ht="11.25">
      <c r="A114" s="46">
        <v>55</v>
      </c>
      <c r="B114" s="53" t="s">
        <v>200</v>
      </c>
      <c r="C114" s="7">
        <v>1858236</v>
      </c>
      <c r="D114" s="7">
        <v>44056</v>
      </c>
      <c r="E114" s="7">
        <v>296620</v>
      </c>
      <c r="F114" s="7">
        <v>232263</v>
      </c>
      <c r="G114" s="7">
        <v>125822</v>
      </c>
      <c r="H114" s="7">
        <v>0</v>
      </c>
      <c r="I114" s="7">
        <v>217956</v>
      </c>
      <c r="J114" s="7">
        <v>23456</v>
      </c>
      <c r="K114" s="7">
        <v>353521</v>
      </c>
      <c r="L114" s="7">
        <v>65244</v>
      </c>
      <c r="M114" s="7">
        <v>139739</v>
      </c>
      <c r="N114" s="7">
        <v>0</v>
      </c>
      <c r="O114" s="7">
        <v>359559</v>
      </c>
      <c r="P114" s="7">
        <v>0</v>
      </c>
      <c r="Q114" s="7">
        <v>0</v>
      </c>
      <c r="R114" s="56">
        <v>55</v>
      </c>
    </row>
    <row r="115" spans="1:18" s="2" customFormat="1" ht="11.25">
      <c r="A115" s="46">
        <v>56</v>
      </c>
      <c r="B115" s="53" t="s">
        <v>201</v>
      </c>
      <c r="C115" s="7">
        <v>2948664</v>
      </c>
      <c r="D115" s="7">
        <v>47544</v>
      </c>
      <c r="E115" s="7">
        <v>406427</v>
      </c>
      <c r="F115" s="7">
        <v>312015</v>
      </c>
      <c r="G115" s="7">
        <v>121244</v>
      </c>
      <c r="H115" s="7">
        <v>0</v>
      </c>
      <c r="I115" s="7">
        <v>978269</v>
      </c>
      <c r="J115" s="7">
        <v>21417</v>
      </c>
      <c r="K115" s="7">
        <v>255103</v>
      </c>
      <c r="L115" s="7">
        <v>73913</v>
      </c>
      <c r="M115" s="7">
        <v>435398</v>
      </c>
      <c r="N115" s="7">
        <v>0</v>
      </c>
      <c r="O115" s="7">
        <v>297334</v>
      </c>
      <c r="P115" s="7">
        <v>0</v>
      </c>
      <c r="Q115" s="7">
        <v>0</v>
      </c>
      <c r="R115" s="56">
        <v>56</v>
      </c>
    </row>
    <row r="116" spans="1:18" s="2" customFormat="1" ht="11.25">
      <c r="A116" s="46">
        <v>57</v>
      </c>
      <c r="B116" s="53" t="s">
        <v>202</v>
      </c>
      <c r="C116" s="7">
        <v>1211990</v>
      </c>
      <c r="D116" s="7">
        <v>40747</v>
      </c>
      <c r="E116" s="7">
        <v>276894</v>
      </c>
      <c r="F116" s="7">
        <v>133738</v>
      </c>
      <c r="G116" s="7">
        <v>227679</v>
      </c>
      <c r="H116" s="7">
        <v>0</v>
      </c>
      <c r="I116" s="7">
        <v>95269</v>
      </c>
      <c r="J116" s="7">
        <v>74713</v>
      </c>
      <c r="K116" s="7">
        <v>169268</v>
      </c>
      <c r="L116" s="7">
        <v>23595</v>
      </c>
      <c r="M116" s="7">
        <v>60377</v>
      </c>
      <c r="N116" s="7">
        <v>0</v>
      </c>
      <c r="O116" s="7">
        <v>109710</v>
      </c>
      <c r="P116" s="7">
        <v>0</v>
      </c>
      <c r="Q116" s="7">
        <v>0</v>
      </c>
      <c r="R116" s="56">
        <v>57</v>
      </c>
    </row>
    <row r="117" spans="1:18" s="2" customFormat="1" ht="11.25">
      <c r="A117" s="46"/>
      <c r="B117" s="53"/>
      <c r="C117"/>
      <c r="R117" s="56"/>
    </row>
    <row r="118" spans="1:18" s="2" customFormat="1" ht="11.25">
      <c r="A118" s="211" t="s">
        <v>203</v>
      </c>
      <c r="B118" s="212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56"/>
    </row>
    <row r="119" spans="1:18" s="2" customFormat="1" ht="11.25">
      <c r="A119" s="46">
        <v>58</v>
      </c>
      <c r="B119" s="53" t="s">
        <v>204</v>
      </c>
      <c r="C119" s="7">
        <v>4258495</v>
      </c>
      <c r="D119" s="7">
        <v>79973</v>
      </c>
      <c r="E119" s="7">
        <v>886684</v>
      </c>
      <c r="F119" s="7">
        <v>663243</v>
      </c>
      <c r="G119" s="7">
        <v>227793</v>
      </c>
      <c r="H119" s="7">
        <v>4600</v>
      </c>
      <c r="I119" s="7">
        <v>417403</v>
      </c>
      <c r="J119" s="7">
        <v>230218</v>
      </c>
      <c r="K119" s="7">
        <v>637040</v>
      </c>
      <c r="L119" s="7">
        <v>141220</v>
      </c>
      <c r="M119" s="7">
        <v>448541</v>
      </c>
      <c r="N119" s="7">
        <v>640</v>
      </c>
      <c r="O119" s="7">
        <v>521140</v>
      </c>
      <c r="P119" s="7">
        <v>0</v>
      </c>
      <c r="Q119" s="7">
        <v>0</v>
      </c>
      <c r="R119" s="56">
        <v>58</v>
      </c>
    </row>
    <row r="120" spans="1:18" s="2" customFormat="1" ht="11.25">
      <c r="A120" s="46">
        <v>59</v>
      </c>
      <c r="B120" s="53" t="s">
        <v>205</v>
      </c>
      <c r="C120" s="7">
        <v>1553362</v>
      </c>
      <c r="D120" s="7">
        <v>41068</v>
      </c>
      <c r="E120" s="7">
        <v>361284</v>
      </c>
      <c r="F120" s="7">
        <v>172965</v>
      </c>
      <c r="G120" s="7">
        <v>85331</v>
      </c>
      <c r="H120" s="7">
        <v>1000</v>
      </c>
      <c r="I120" s="7">
        <v>327377</v>
      </c>
      <c r="J120" s="7">
        <v>5348</v>
      </c>
      <c r="K120" s="7">
        <v>59918</v>
      </c>
      <c r="L120" s="7">
        <v>18979</v>
      </c>
      <c r="M120" s="7">
        <v>202631</v>
      </c>
      <c r="N120" s="7">
        <v>7726</v>
      </c>
      <c r="O120" s="7">
        <v>269735</v>
      </c>
      <c r="P120" s="7">
        <v>0</v>
      </c>
      <c r="Q120" s="7">
        <v>0</v>
      </c>
      <c r="R120" s="56">
        <v>59</v>
      </c>
    </row>
    <row r="121" spans="1:18" s="2" customFormat="1" ht="11.25">
      <c r="A121" s="46">
        <v>60</v>
      </c>
      <c r="B121" s="53" t="s">
        <v>206</v>
      </c>
      <c r="C121" s="7">
        <v>3472077</v>
      </c>
      <c r="D121" s="7">
        <v>53562</v>
      </c>
      <c r="E121" s="7">
        <v>736363</v>
      </c>
      <c r="F121" s="7">
        <v>378742</v>
      </c>
      <c r="G121" s="7">
        <v>174216</v>
      </c>
      <c r="H121" s="7">
        <v>2000</v>
      </c>
      <c r="I121" s="7">
        <v>537505</v>
      </c>
      <c r="J121" s="7">
        <v>116511</v>
      </c>
      <c r="K121" s="7">
        <v>373527</v>
      </c>
      <c r="L121" s="7">
        <v>55684</v>
      </c>
      <c r="M121" s="7">
        <v>199614</v>
      </c>
      <c r="N121" s="7">
        <v>3314</v>
      </c>
      <c r="O121" s="7">
        <v>841039</v>
      </c>
      <c r="P121" s="7">
        <v>0</v>
      </c>
      <c r="Q121" s="7">
        <v>0</v>
      </c>
      <c r="R121" s="56">
        <v>60</v>
      </c>
    </row>
    <row r="122" spans="1:18" s="2" customFormat="1" ht="11.25">
      <c r="A122" s="46">
        <v>61</v>
      </c>
      <c r="B122" s="53" t="s">
        <v>207</v>
      </c>
      <c r="C122" s="7">
        <v>1802323</v>
      </c>
      <c r="D122" s="7">
        <v>43009</v>
      </c>
      <c r="E122" s="7">
        <v>437933</v>
      </c>
      <c r="F122" s="7">
        <v>137507</v>
      </c>
      <c r="G122" s="7">
        <v>117188</v>
      </c>
      <c r="H122" s="7">
        <v>1000</v>
      </c>
      <c r="I122" s="7">
        <v>165179</v>
      </c>
      <c r="J122" s="7">
        <v>198484</v>
      </c>
      <c r="K122" s="7">
        <v>188138</v>
      </c>
      <c r="L122" s="7">
        <v>21850</v>
      </c>
      <c r="M122" s="7">
        <v>141170</v>
      </c>
      <c r="N122" s="7">
        <v>46597</v>
      </c>
      <c r="O122" s="7">
        <v>304268</v>
      </c>
      <c r="P122" s="7">
        <v>0</v>
      </c>
      <c r="Q122" s="7">
        <v>0</v>
      </c>
      <c r="R122" s="56">
        <v>61</v>
      </c>
    </row>
    <row r="123" spans="1:18" s="2" customFormat="1" ht="11.25">
      <c r="A123" s="46">
        <v>62</v>
      </c>
      <c r="B123" s="53" t="s">
        <v>208</v>
      </c>
      <c r="C123" s="7">
        <v>1128878</v>
      </c>
      <c r="D123" s="7">
        <v>38666</v>
      </c>
      <c r="E123" s="7">
        <v>193189</v>
      </c>
      <c r="F123" s="7">
        <v>90283</v>
      </c>
      <c r="G123" s="7">
        <v>43192</v>
      </c>
      <c r="H123" s="7">
        <v>11466</v>
      </c>
      <c r="I123" s="7">
        <v>382206</v>
      </c>
      <c r="J123" s="7">
        <v>14164</v>
      </c>
      <c r="K123" s="7">
        <v>22331</v>
      </c>
      <c r="L123" s="7">
        <v>21483</v>
      </c>
      <c r="M123" s="7">
        <v>93056</v>
      </c>
      <c r="N123" s="7">
        <v>20916</v>
      </c>
      <c r="O123" s="7">
        <v>197926</v>
      </c>
      <c r="P123" s="7">
        <v>0</v>
      </c>
      <c r="Q123" s="7">
        <v>0</v>
      </c>
      <c r="R123" s="56">
        <v>62</v>
      </c>
    </row>
    <row r="124" spans="1:18" s="2" customFormat="1" ht="11.25">
      <c r="A124" s="46">
        <v>63</v>
      </c>
      <c r="B124" s="53" t="s">
        <v>209</v>
      </c>
      <c r="C124" s="7">
        <v>6120597</v>
      </c>
      <c r="D124" s="7">
        <v>85075</v>
      </c>
      <c r="E124" s="7">
        <v>814178</v>
      </c>
      <c r="F124" s="7">
        <v>1074709</v>
      </c>
      <c r="G124" s="7">
        <v>443162</v>
      </c>
      <c r="H124" s="7">
        <v>0</v>
      </c>
      <c r="I124" s="7">
        <v>443088</v>
      </c>
      <c r="J124" s="7">
        <v>31061</v>
      </c>
      <c r="K124" s="7">
        <v>739724</v>
      </c>
      <c r="L124" s="7">
        <v>191598</v>
      </c>
      <c r="M124" s="7">
        <v>1720027</v>
      </c>
      <c r="N124" s="7">
        <v>1857</v>
      </c>
      <c r="O124" s="7">
        <v>576118</v>
      </c>
      <c r="P124" s="7">
        <v>0</v>
      </c>
      <c r="Q124" s="7">
        <v>0</v>
      </c>
      <c r="R124" s="56">
        <v>63</v>
      </c>
    </row>
    <row r="125" spans="1:18" s="2" customFormat="1" ht="11.25">
      <c r="A125" s="46"/>
      <c r="B125" s="53"/>
      <c r="C125"/>
      <c r="R125" s="56"/>
    </row>
    <row r="126" spans="1:18" s="2" customFormat="1" ht="11.25">
      <c r="A126" s="211" t="s">
        <v>210</v>
      </c>
      <c r="B126" s="212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56"/>
    </row>
    <row r="127" spans="1:18" s="2" customFormat="1" ht="11.25">
      <c r="A127" s="46">
        <v>64</v>
      </c>
      <c r="B127" s="53" t="s">
        <v>211</v>
      </c>
      <c r="C127" s="7">
        <v>3147168</v>
      </c>
      <c r="D127" s="7">
        <v>67133</v>
      </c>
      <c r="E127" s="7">
        <v>466780</v>
      </c>
      <c r="F127" s="7">
        <v>742029</v>
      </c>
      <c r="G127" s="7">
        <v>127462</v>
      </c>
      <c r="H127" s="7">
        <v>0</v>
      </c>
      <c r="I127" s="7">
        <v>179588</v>
      </c>
      <c r="J127" s="7">
        <v>24610</v>
      </c>
      <c r="K127" s="7">
        <v>219147</v>
      </c>
      <c r="L127" s="7">
        <v>90407</v>
      </c>
      <c r="M127" s="7">
        <v>707149</v>
      </c>
      <c r="N127" s="7">
        <v>12328</v>
      </c>
      <c r="O127" s="7">
        <v>510535</v>
      </c>
      <c r="P127" s="7">
        <v>0</v>
      </c>
      <c r="Q127" s="7">
        <v>0</v>
      </c>
      <c r="R127" s="56">
        <v>64</v>
      </c>
    </row>
    <row r="128" spans="1:18" s="2" customFormat="1" ht="11.25">
      <c r="A128" s="46">
        <v>65</v>
      </c>
      <c r="B128" s="53" t="s">
        <v>212</v>
      </c>
      <c r="C128" s="7">
        <v>6455640</v>
      </c>
      <c r="D128" s="7">
        <v>84973</v>
      </c>
      <c r="E128" s="7">
        <v>737851</v>
      </c>
      <c r="F128" s="7">
        <v>1130501</v>
      </c>
      <c r="G128" s="7">
        <v>798024</v>
      </c>
      <c r="H128" s="7">
        <v>5595</v>
      </c>
      <c r="I128" s="7">
        <v>431517</v>
      </c>
      <c r="J128" s="7">
        <v>158096</v>
      </c>
      <c r="K128" s="7">
        <v>809790</v>
      </c>
      <c r="L128" s="7">
        <v>195270</v>
      </c>
      <c r="M128" s="7">
        <v>1462902</v>
      </c>
      <c r="N128" s="7">
        <v>19144</v>
      </c>
      <c r="O128" s="7">
        <v>621977</v>
      </c>
      <c r="P128" s="7">
        <v>0</v>
      </c>
      <c r="Q128" s="7">
        <v>0</v>
      </c>
      <c r="R128" s="56">
        <v>65</v>
      </c>
    </row>
    <row r="129" spans="1:18" s="2" customFormat="1" ht="11.25">
      <c r="A129" s="46">
        <v>66</v>
      </c>
      <c r="B129" s="53" t="s">
        <v>213</v>
      </c>
      <c r="C129" s="7">
        <v>3314780</v>
      </c>
      <c r="D129" s="7">
        <v>62344</v>
      </c>
      <c r="E129" s="7">
        <v>457492</v>
      </c>
      <c r="F129" s="7">
        <v>549453</v>
      </c>
      <c r="G129" s="7">
        <v>400810</v>
      </c>
      <c r="H129" s="7">
        <v>3075</v>
      </c>
      <c r="I129" s="7">
        <v>338611</v>
      </c>
      <c r="J129" s="7">
        <v>54734</v>
      </c>
      <c r="K129" s="7">
        <v>435154</v>
      </c>
      <c r="L129" s="7">
        <v>132237</v>
      </c>
      <c r="M129" s="7">
        <v>406894</v>
      </c>
      <c r="N129" s="7">
        <v>4900</v>
      </c>
      <c r="O129" s="7">
        <v>469076</v>
      </c>
      <c r="P129" s="7">
        <v>0</v>
      </c>
      <c r="Q129" s="7">
        <v>0</v>
      </c>
      <c r="R129" s="56">
        <v>66</v>
      </c>
    </row>
    <row r="130" spans="1:18" s="2" customFormat="1" ht="11.25">
      <c r="A130" s="46">
        <v>67</v>
      </c>
      <c r="B130" s="53" t="s">
        <v>214</v>
      </c>
      <c r="C130" s="7">
        <v>4263923</v>
      </c>
      <c r="D130" s="7">
        <v>70947</v>
      </c>
      <c r="E130" s="7">
        <v>1034102</v>
      </c>
      <c r="F130" s="7">
        <v>724069</v>
      </c>
      <c r="G130" s="7">
        <v>265247</v>
      </c>
      <c r="H130" s="7">
        <v>0</v>
      </c>
      <c r="I130" s="7">
        <v>610496</v>
      </c>
      <c r="J130" s="7">
        <v>13812</v>
      </c>
      <c r="K130" s="7">
        <v>426182</v>
      </c>
      <c r="L130" s="7">
        <v>121148</v>
      </c>
      <c r="M130" s="7">
        <v>336112</v>
      </c>
      <c r="N130" s="7">
        <v>1815</v>
      </c>
      <c r="O130" s="7">
        <v>659993</v>
      </c>
      <c r="P130" s="7">
        <v>0</v>
      </c>
      <c r="Q130" s="7">
        <v>0</v>
      </c>
      <c r="R130" s="56">
        <v>67</v>
      </c>
    </row>
    <row r="131" spans="1:18" s="2" customFormat="1" ht="11.25">
      <c r="A131" s="46"/>
      <c r="B131" s="53"/>
      <c r="C131"/>
      <c r="R131" s="56"/>
    </row>
    <row r="132" spans="1:18" s="2" customFormat="1" ht="11.25">
      <c r="A132" s="211" t="s">
        <v>215</v>
      </c>
      <c r="B132" s="212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56"/>
    </row>
    <row r="133" spans="1:18" s="2" customFormat="1" ht="11.25">
      <c r="A133" s="46">
        <v>68</v>
      </c>
      <c r="B133" s="53" t="s">
        <v>216</v>
      </c>
      <c r="C133" s="7">
        <v>3665288</v>
      </c>
      <c r="D133" s="7">
        <v>56886</v>
      </c>
      <c r="E133" s="7">
        <v>371331</v>
      </c>
      <c r="F133" s="7">
        <v>458687</v>
      </c>
      <c r="G133" s="7">
        <v>246530</v>
      </c>
      <c r="H133" s="7">
        <v>0</v>
      </c>
      <c r="I133" s="7">
        <v>213235</v>
      </c>
      <c r="J133" s="7">
        <v>112431</v>
      </c>
      <c r="K133" s="7">
        <v>854847</v>
      </c>
      <c r="L133" s="7">
        <v>129842</v>
      </c>
      <c r="M133" s="7">
        <v>308062</v>
      </c>
      <c r="N133" s="7">
        <v>235</v>
      </c>
      <c r="O133" s="7">
        <v>913202</v>
      </c>
      <c r="P133" s="7">
        <v>0</v>
      </c>
      <c r="Q133" s="7">
        <v>0</v>
      </c>
      <c r="R133" s="56">
        <v>68</v>
      </c>
    </row>
    <row r="134" spans="1:18" s="2" customFormat="1" ht="11.25">
      <c r="A134" s="46">
        <v>69</v>
      </c>
      <c r="B134" s="53" t="s">
        <v>217</v>
      </c>
      <c r="C134" s="7">
        <v>1484411</v>
      </c>
      <c r="D134" s="7">
        <v>37517</v>
      </c>
      <c r="E134" s="7">
        <v>178050</v>
      </c>
      <c r="F134" s="7">
        <v>164895</v>
      </c>
      <c r="G134" s="7">
        <v>78052</v>
      </c>
      <c r="H134" s="7">
        <v>62</v>
      </c>
      <c r="I134" s="7">
        <v>468361</v>
      </c>
      <c r="J134" s="7">
        <v>100468</v>
      </c>
      <c r="K134" s="7">
        <v>27309</v>
      </c>
      <c r="L134" s="7">
        <v>32141</v>
      </c>
      <c r="M134" s="7">
        <v>109433</v>
      </c>
      <c r="N134" s="7">
        <v>0</v>
      </c>
      <c r="O134" s="7">
        <v>288123</v>
      </c>
      <c r="P134" s="7">
        <v>0</v>
      </c>
      <c r="Q134" s="7">
        <v>0</v>
      </c>
      <c r="R134" s="56">
        <v>69</v>
      </c>
    </row>
    <row r="135" spans="1:18" s="2" customFormat="1" ht="11.25">
      <c r="A135" s="46">
        <v>70</v>
      </c>
      <c r="B135" s="53" t="s">
        <v>218</v>
      </c>
      <c r="C135" s="7">
        <v>2142275</v>
      </c>
      <c r="D135" s="7">
        <v>41223</v>
      </c>
      <c r="E135" s="7">
        <v>231431</v>
      </c>
      <c r="F135" s="7">
        <v>182588</v>
      </c>
      <c r="G135" s="7">
        <v>109809</v>
      </c>
      <c r="H135" s="7">
        <v>0</v>
      </c>
      <c r="I135" s="7">
        <v>594759</v>
      </c>
      <c r="J135" s="7">
        <v>422709</v>
      </c>
      <c r="K135" s="7">
        <v>60480</v>
      </c>
      <c r="L135" s="7">
        <v>55418</v>
      </c>
      <c r="M135" s="7">
        <v>131827</v>
      </c>
      <c r="N135" s="7">
        <v>0</v>
      </c>
      <c r="O135" s="7">
        <v>312031</v>
      </c>
      <c r="P135" s="7">
        <v>0</v>
      </c>
      <c r="Q135" s="7">
        <v>0</v>
      </c>
      <c r="R135" s="56">
        <v>70</v>
      </c>
    </row>
    <row r="136" spans="1:18" s="2" customFormat="1" ht="11.25">
      <c r="A136" s="46">
        <v>71</v>
      </c>
      <c r="B136" s="53" t="s">
        <v>219</v>
      </c>
      <c r="C136" s="7">
        <v>5449003</v>
      </c>
      <c r="D136" s="7">
        <v>90877</v>
      </c>
      <c r="E136" s="7">
        <v>901324</v>
      </c>
      <c r="F136" s="7">
        <v>1008825</v>
      </c>
      <c r="G136" s="7">
        <v>398200</v>
      </c>
      <c r="H136" s="7">
        <v>0</v>
      </c>
      <c r="I136" s="7">
        <v>475551</v>
      </c>
      <c r="J136" s="7">
        <v>86492</v>
      </c>
      <c r="K136" s="7">
        <v>983608</v>
      </c>
      <c r="L136" s="7">
        <v>235516</v>
      </c>
      <c r="M136" s="7">
        <v>613098</v>
      </c>
      <c r="N136" s="7">
        <v>69682</v>
      </c>
      <c r="O136" s="7">
        <v>585830</v>
      </c>
      <c r="P136" s="7">
        <v>0</v>
      </c>
      <c r="Q136" s="7">
        <v>0</v>
      </c>
      <c r="R136" s="56">
        <v>71</v>
      </c>
    </row>
    <row r="137" spans="1:18" s="2" customFormat="1" ht="11.25">
      <c r="A137" s="46">
        <v>72</v>
      </c>
      <c r="B137" s="53" t="s">
        <v>220</v>
      </c>
      <c r="C137" s="7">
        <v>5612683</v>
      </c>
      <c r="D137" s="7">
        <v>84647</v>
      </c>
      <c r="E137" s="7">
        <v>532837</v>
      </c>
      <c r="F137" s="7">
        <v>688829</v>
      </c>
      <c r="G137" s="7">
        <v>355620</v>
      </c>
      <c r="H137" s="7">
        <v>7401</v>
      </c>
      <c r="I137" s="7">
        <v>610467</v>
      </c>
      <c r="J137" s="7">
        <v>641421</v>
      </c>
      <c r="K137" s="7">
        <v>791506</v>
      </c>
      <c r="L137" s="7">
        <v>150924</v>
      </c>
      <c r="M137" s="7">
        <v>295050</v>
      </c>
      <c r="N137" s="7">
        <v>101697</v>
      </c>
      <c r="O137" s="7">
        <v>1352284</v>
      </c>
      <c r="P137" s="7">
        <v>0</v>
      </c>
      <c r="Q137" s="7">
        <v>0</v>
      </c>
      <c r="R137" s="56">
        <v>72</v>
      </c>
    </row>
    <row r="138" spans="1:18" s="2" customFormat="1" ht="11.25">
      <c r="A138" s="46">
        <v>73</v>
      </c>
      <c r="B138" s="53" t="s">
        <v>221</v>
      </c>
      <c r="C138" s="7">
        <v>2807251</v>
      </c>
      <c r="D138" s="7">
        <v>52232</v>
      </c>
      <c r="E138" s="7">
        <v>532052</v>
      </c>
      <c r="F138" s="7">
        <v>314887</v>
      </c>
      <c r="G138" s="7">
        <v>116748</v>
      </c>
      <c r="H138" s="7">
        <v>0</v>
      </c>
      <c r="I138" s="7">
        <v>302527</v>
      </c>
      <c r="J138" s="7">
        <v>243049</v>
      </c>
      <c r="K138" s="7">
        <v>244189</v>
      </c>
      <c r="L138" s="7">
        <v>133163</v>
      </c>
      <c r="M138" s="7">
        <v>307859</v>
      </c>
      <c r="N138" s="7">
        <v>10704</v>
      </c>
      <c r="O138" s="7">
        <v>549841</v>
      </c>
      <c r="P138" s="7">
        <v>0</v>
      </c>
      <c r="Q138" s="7">
        <v>0</v>
      </c>
      <c r="R138" s="56">
        <v>73</v>
      </c>
    </row>
    <row r="139" spans="1:18" s="2" customFormat="1" ht="11.25">
      <c r="A139" s="46"/>
      <c r="B139" s="53"/>
      <c r="C139"/>
      <c r="R139" s="56"/>
    </row>
    <row r="140" spans="1:18" s="2" customFormat="1" ht="11.25">
      <c r="A140" s="211" t="s">
        <v>222</v>
      </c>
      <c r="B140" s="212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56"/>
    </row>
    <row r="141" spans="1:18" s="2" customFormat="1" ht="11.25">
      <c r="A141" s="46">
        <v>74</v>
      </c>
      <c r="B141" s="53" t="s">
        <v>223</v>
      </c>
      <c r="C141" s="7">
        <v>5612876</v>
      </c>
      <c r="D141" s="7">
        <v>79967</v>
      </c>
      <c r="E141" s="7">
        <v>1457048</v>
      </c>
      <c r="F141" s="7">
        <v>1149437</v>
      </c>
      <c r="G141" s="7">
        <v>424193</v>
      </c>
      <c r="H141" s="7">
        <v>5020</v>
      </c>
      <c r="I141" s="7">
        <v>488991</v>
      </c>
      <c r="J141" s="7">
        <v>19674</v>
      </c>
      <c r="K141" s="7">
        <v>812867</v>
      </c>
      <c r="L141" s="7">
        <v>116763</v>
      </c>
      <c r="M141" s="7">
        <v>258193</v>
      </c>
      <c r="N141" s="7">
        <v>27911</v>
      </c>
      <c r="O141" s="7">
        <v>772812</v>
      </c>
      <c r="P141" s="7">
        <v>0</v>
      </c>
      <c r="Q141" s="7">
        <v>0</v>
      </c>
      <c r="R141" s="56">
        <v>74</v>
      </c>
    </row>
    <row r="142" spans="1:18" s="2" customFormat="1" ht="11.25">
      <c r="A142" s="46">
        <v>75</v>
      </c>
      <c r="B142" s="53" t="s">
        <v>224</v>
      </c>
      <c r="C142" s="7">
        <v>2814357</v>
      </c>
      <c r="D142" s="7">
        <v>60128</v>
      </c>
      <c r="E142" s="7">
        <v>479331</v>
      </c>
      <c r="F142" s="7">
        <v>369250</v>
      </c>
      <c r="G142" s="7">
        <v>249459</v>
      </c>
      <c r="H142" s="7">
        <v>1500</v>
      </c>
      <c r="I142" s="7">
        <v>277186</v>
      </c>
      <c r="J142" s="7">
        <v>15502</v>
      </c>
      <c r="K142" s="7">
        <v>239401</v>
      </c>
      <c r="L142" s="7">
        <v>71462</v>
      </c>
      <c r="M142" s="7">
        <v>219690</v>
      </c>
      <c r="N142" s="7">
        <v>13564</v>
      </c>
      <c r="O142" s="7">
        <v>817884</v>
      </c>
      <c r="P142" s="7">
        <v>0</v>
      </c>
      <c r="Q142" s="7">
        <v>0</v>
      </c>
      <c r="R142" s="56">
        <v>75</v>
      </c>
    </row>
    <row r="143" spans="1:18" s="2" customFormat="1" ht="11.25">
      <c r="A143" s="46">
        <v>76</v>
      </c>
      <c r="B143" s="53" t="s">
        <v>225</v>
      </c>
      <c r="C143" s="7">
        <v>3692580</v>
      </c>
      <c r="D143" s="7">
        <v>68326</v>
      </c>
      <c r="E143" s="7">
        <v>536997</v>
      </c>
      <c r="F143" s="7">
        <v>678367</v>
      </c>
      <c r="G143" s="7">
        <v>342840</v>
      </c>
      <c r="H143" s="7">
        <v>11987</v>
      </c>
      <c r="I143" s="7">
        <v>457226</v>
      </c>
      <c r="J143" s="7">
        <v>19698</v>
      </c>
      <c r="K143" s="7">
        <v>346684</v>
      </c>
      <c r="L143" s="7">
        <v>115353</v>
      </c>
      <c r="M143" s="7">
        <v>560878</v>
      </c>
      <c r="N143" s="7">
        <v>0</v>
      </c>
      <c r="O143" s="7">
        <v>554224</v>
      </c>
      <c r="P143" s="7">
        <v>0</v>
      </c>
      <c r="Q143" s="7">
        <v>0</v>
      </c>
      <c r="R143" s="56">
        <v>76</v>
      </c>
    </row>
    <row r="144" spans="1:18" s="2" customFormat="1" ht="11.25">
      <c r="A144" s="46">
        <v>77</v>
      </c>
      <c r="B144" s="53" t="s">
        <v>226</v>
      </c>
      <c r="C144" s="7">
        <v>4198507</v>
      </c>
      <c r="D144" s="7">
        <v>82414</v>
      </c>
      <c r="E144" s="7">
        <v>569126</v>
      </c>
      <c r="F144" s="7">
        <v>770151</v>
      </c>
      <c r="G144" s="7">
        <v>237386</v>
      </c>
      <c r="H144" s="7">
        <v>6020</v>
      </c>
      <c r="I144" s="7">
        <v>550643</v>
      </c>
      <c r="J144" s="7">
        <v>38118</v>
      </c>
      <c r="K144" s="7">
        <v>597141</v>
      </c>
      <c r="L144" s="7">
        <v>136647</v>
      </c>
      <c r="M144" s="7">
        <v>305608</v>
      </c>
      <c r="N144" s="7">
        <v>13088</v>
      </c>
      <c r="O144" s="7">
        <v>892165</v>
      </c>
      <c r="P144" s="7">
        <v>0</v>
      </c>
      <c r="Q144" s="7">
        <v>0</v>
      </c>
      <c r="R144" s="56">
        <v>77</v>
      </c>
    </row>
    <row r="145" spans="1:18" s="2" customFormat="1" ht="11.25">
      <c r="A145" s="46">
        <v>78</v>
      </c>
      <c r="B145" s="53" t="s">
        <v>227</v>
      </c>
      <c r="C145" s="7">
        <v>4062246</v>
      </c>
      <c r="D145" s="7">
        <v>76393</v>
      </c>
      <c r="E145" s="7">
        <v>521458</v>
      </c>
      <c r="F145" s="7">
        <v>798749</v>
      </c>
      <c r="G145" s="7">
        <v>283631</v>
      </c>
      <c r="H145" s="7">
        <v>0</v>
      </c>
      <c r="I145" s="7">
        <v>419791</v>
      </c>
      <c r="J145" s="7">
        <v>22964</v>
      </c>
      <c r="K145" s="7">
        <v>388611</v>
      </c>
      <c r="L145" s="7">
        <v>116408</v>
      </c>
      <c r="M145" s="7">
        <v>515779</v>
      </c>
      <c r="N145" s="7">
        <v>41608</v>
      </c>
      <c r="O145" s="7">
        <v>876854</v>
      </c>
      <c r="P145" s="7">
        <v>0</v>
      </c>
      <c r="Q145" s="7">
        <v>0</v>
      </c>
      <c r="R145" s="56">
        <v>78</v>
      </c>
    </row>
    <row r="146" spans="1:18" ht="3" customHeight="1" thickBot="1">
      <c r="A146" s="39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58"/>
    </row>
  </sheetData>
  <sheetProtection/>
  <mergeCells count="38">
    <mergeCell ref="A12:B12"/>
    <mergeCell ref="A10:B10"/>
    <mergeCell ref="A14:B14"/>
    <mergeCell ref="A3:R3"/>
    <mergeCell ref="A1:I1"/>
    <mergeCell ref="J1:R1"/>
    <mergeCell ref="A2:I2"/>
    <mergeCell ref="J2:R2"/>
    <mergeCell ref="A66:B66"/>
    <mergeCell ref="A75:I75"/>
    <mergeCell ref="J75:R75"/>
    <mergeCell ref="A76:I76"/>
    <mergeCell ref="J76:R76"/>
    <mergeCell ref="A4:B4"/>
    <mergeCell ref="A6:B6"/>
    <mergeCell ref="A20:B20"/>
    <mergeCell ref="A17:B17"/>
    <mergeCell ref="A8:B8"/>
    <mergeCell ref="A35:B35"/>
    <mergeCell ref="A40:B40"/>
    <mergeCell ref="A47:B47"/>
    <mergeCell ref="A53:B53"/>
    <mergeCell ref="A58:B58"/>
    <mergeCell ref="A61:B61"/>
    <mergeCell ref="A80:B80"/>
    <mergeCell ref="A84:B84"/>
    <mergeCell ref="A87:B87"/>
    <mergeCell ref="A90:B90"/>
    <mergeCell ref="A77:I77"/>
    <mergeCell ref="J77:R77"/>
    <mergeCell ref="A78:B78"/>
    <mergeCell ref="A126:B126"/>
    <mergeCell ref="A132:B132"/>
    <mergeCell ref="A140:B140"/>
    <mergeCell ref="A95:B95"/>
    <mergeCell ref="A100:B100"/>
    <mergeCell ref="A106:B106"/>
    <mergeCell ref="A118:B118"/>
  </mergeCells>
  <printOptions/>
  <pageMargins left="0.7874015748031497" right="0.18" top="0.07874015748031496" bottom="0.1968503937007874" header="0" footer="0"/>
  <pageSetup horizontalDpi="300" verticalDpi="300" orientation="portrait" pageOrder="overThenDown" paperSize="9" scale="81" r:id="rId1"/>
  <rowBreaks count="1" manualBreakCount="1">
    <brk id="74" max="255" man="1"/>
  </rowBreaks>
  <colBreaks count="1" manualBreakCount="1">
    <brk id="9" max="1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47"/>
  <sheetViews>
    <sheetView zoomScale="125" zoomScaleNormal="125" zoomScalePageLayoutView="0" workbookViewId="0" topLeftCell="A1">
      <selection activeCell="A1" sqref="A1:H1"/>
    </sheetView>
  </sheetViews>
  <sheetFormatPr defaultColWidth="9.00390625" defaultRowHeight="12"/>
  <cols>
    <col min="1" max="1" width="3.125" style="0" customWidth="1"/>
    <col min="3" max="3" width="16.375" style="0" customWidth="1"/>
    <col min="4" max="4" width="16.125" style="0" customWidth="1"/>
    <col min="5" max="5" width="15.125" style="0" customWidth="1"/>
    <col min="6" max="6" width="15.00390625" style="0" customWidth="1"/>
    <col min="7" max="8" width="16.875" style="0" bestFit="1" customWidth="1"/>
    <col min="9" max="9" width="14.125" style="0" bestFit="1" customWidth="1"/>
    <col min="10" max="10" width="15.375" style="0" customWidth="1"/>
    <col min="11" max="11" width="14.375" style="0" customWidth="1"/>
    <col min="12" max="12" width="13.875" style="0" customWidth="1"/>
    <col min="13" max="14" width="14.125" style="0" customWidth="1"/>
    <col min="15" max="15" width="12.50390625" style="0" bestFit="1" customWidth="1"/>
    <col min="16" max="16" width="8.50390625" style="0" customWidth="1"/>
    <col min="17" max="17" width="15.50390625" style="91" bestFit="1" customWidth="1"/>
    <col min="18" max="18" width="15.50390625" style="0" customWidth="1"/>
  </cols>
  <sheetData>
    <row r="1" spans="1:17" ht="24" customHeight="1">
      <c r="A1" s="177" t="s">
        <v>570</v>
      </c>
      <c r="B1" s="177"/>
      <c r="C1" s="177"/>
      <c r="D1" s="177"/>
      <c r="E1" s="177"/>
      <c r="F1" s="177"/>
      <c r="G1" s="177"/>
      <c r="H1" s="177"/>
      <c r="I1" s="183" t="s">
        <v>571</v>
      </c>
      <c r="J1" s="183"/>
      <c r="K1" s="183"/>
      <c r="L1" s="183"/>
      <c r="M1" s="183"/>
      <c r="N1" s="183"/>
      <c r="O1" s="183"/>
      <c r="P1" s="183"/>
      <c r="Q1" s="69"/>
    </row>
    <row r="2" spans="1:17" ht="30" customHeight="1">
      <c r="A2" s="202" t="s">
        <v>448</v>
      </c>
      <c r="B2" s="202"/>
      <c r="C2" s="202"/>
      <c r="D2" s="202"/>
      <c r="E2" s="202"/>
      <c r="F2" s="202"/>
      <c r="G2" s="202"/>
      <c r="H2" s="202"/>
      <c r="I2" s="195" t="s">
        <v>427</v>
      </c>
      <c r="J2" s="195"/>
      <c r="K2" s="195"/>
      <c r="L2" s="195"/>
      <c r="M2" s="195"/>
      <c r="N2" s="195"/>
      <c r="O2" s="195"/>
      <c r="P2" s="195"/>
      <c r="Q2" s="69"/>
    </row>
    <row r="3" spans="1:17" ht="12" thickBot="1">
      <c r="A3" s="179" t="s">
        <v>423</v>
      </c>
      <c r="B3" s="179"/>
      <c r="C3" s="179"/>
      <c r="D3" s="179"/>
      <c r="E3" s="179"/>
      <c r="F3" s="179"/>
      <c r="G3" s="179"/>
      <c r="H3" s="179"/>
      <c r="I3" s="180"/>
      <c r="J3" s="180"/>
      <c r="K3" s="180"/>
      <c r="L3" s="180"/>
      <c r="M3" s="180"/>
      <c r="N3" s="180"/>
      <c r="O3" s="180"/>
      <c r="P3" s="180"/>
      <c r="Q3" s="69"/>
    </row>
    <row r="4" spans="1:17" ht="42.75" customHeight="1">
      <c r="A4" s="193" t="s">
        <v>243</v>
      </c>
      <c r="B4" s="187"/>
      <c r="C4" s="9" t="s">
        <v>229</v>
      </c>
      <c r="D4" s="9" t="s">
        <v>234</v>
      </c>
      <c r="E4" s="9" t="s">
        <v>235</v>
      </c>
      <c r="F4" s="9" t="s">
        <v>233</v>
      </c>
      <c r="G4" s="41" t="s">
        <v>236</v>
      </c>
      <c r="H4" s="41" t="s">
        <v>244</v>
      </c>
      <c r="I4" s="41" t="s">
        <v>237</v>
      </c>
      <c r="J4" s="9" t="s">
        <v>232</v>
      </c>
      <c r="K4" s="9" t="s">
        <v>238</v>
      </c>
      <c r="L4" s="41" t="s">
        <v>239</v>
      </c>
      <c r="M4" s="9" t="s">
        <v>240</v>
      </c>
      <c r="N4" s="9" t="s">
        <v>241</v>
      </c>
      <c r="O4" s="41" t="s">
        <v>242</v>
      </c>
      <c r="P4" s="120" t="s">
        <v>441</v>
      </c>
      <c r="Q4" s="176"/>
    </row>
    <row r="5" spans="1:16" ht="3" customHeight="1">
      <c r="A5" s="144"/>
      <c r="B5" s="15"/>
      <c r="C5" s="136"/>
      <c r="D5" s="136"/>
      <c r="E5" s="136"/>
      <c r="F5" s="136"/>
      <c r="G5" s="144"/>
      <c r="H5" s="144"/>
      <c r="I5" s="144"/>
      <c r="J5" s="136"/>
      <c r="K5" s="136"/>
      <c r="L5" s="144"/>
      <c r="M5" s="136"/>
      <c r="N5" s="136"/>
      <c r="O5" s="144"/>
      <c r="P5" s="145"/>
    </row>
    <row r="6" spans="1:16" ht="11.25" customHeight="1">
      <c r="A6" s="146"/>
      <c r="B6" s="147"/>
      <c r="P6" s="148" t="s">
        <v>359</v>
      </c>
    </row>
    <row r="7" spans="1:17" s="2" customFormat="1" ht="11.25" customHeight="1">
      <c r="A7" s="191" t="s">
        <v>461</v>
      </c>
      <c r="B7" s="204"/>
      <c r="C7" s="67">
        <v>879589009</v>
      </c>
      <c r="D7" s="67">
        <v>174160852</v>
      </c>
      <c r="E7" s="67">
        <v>84275746</v>
      </c>
      <c r="F7" s="67">
        <v>10662364</v>
      </c>
      <c r="G7" s="67">
        <v>172832053</v>
      </c>
      <c r="H7" s="67">
        <v>177272891</v>
      </c>
      <c r="I7" s="67">
        <v>21633182</v>
      </c>
      <c r="J7" s="67">
        <v>103503984</v>
      </c>
      <c r="K7" s="67">
        <v>33588453</v>
      </c>
      <c r="L7" s="67">
        <v>2981724</v>
      </c>
      <c r="M7" s="67">
        <v>36250662</v>
      </c>
      <c r="N7" s="67">
        <v>62427098</v>
      </c>
      <c r="O7" s="67">
        <v>0</v>
      </c>
      <c r="P7" s="86">
        <v>11</v>
      </c>
      <c r="Q7" s="175"/>
    </row>
    <row r="8" spans="1:17" s="2" customFormat="1" ht="11.25" customHeight="1">
      <c r="A8" s="52"/>
      <c r="B8" s="3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6"/>
      <c r="Q8" s="175"/>
    </row>
    <row r="9" spans="1:17" s="2" customFormat="1" ht="11.25" customHeight="1">
      <c r="A9" s="213" t="s">
        <v>413</v>
      </c>
      <c r="B9" s="214"/>
      <c r="C9" s="67">
        <v>836926381</v>
      </c>
      <c r="D9" s="67">
        <v>173268055</v>
      </c>
      <c r="E9" s="67">
        <v>84061800</v>
      </c>
      <c r="F9" s="67">
        <v>10607623</v>
      </c>
      <c r="G9" s="67">
        <v>139834679</v>
      </c>
      <c r="H9" s="67">
        <v>181213493</v>
      </c>
      <c r="I9" s="67">
        <v>5997410</v>
      </c>
      <c r="J9" s="67">
        <v>107410227</v>
      </c>
      <c r="K9" s="67">
        <v>18758172</v>
      </c>
      <c r="L9" s="67">
        <v>3825997</v>
      </c>
      <c r="M9" s="67">
        <v>34849433</v>
      </c>
      <c r="N9" s="67">
        <v>77099492</v>
      </c>
      <c r="O9" s="67">
        <v>0</v>
      </c>
      <c r="P9" s="72">
        <v>12</v>
      </c>
      <c r="Q9" s="175"/>
    </row>
    <row r="10" spans="1:17" s="2" customFormat="1" ht="11.25" customHeight="1">
      <c r="A10" s="84"/>
      <c r="B10" s="31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2"/>
      <c r="Q10" s="175"/>
    </row>
    <row r="11" spans="1:17" s="68" customFormat="1" ht="11.25" customHeight="1">
      <c r="A11" s="213" t="s">
        <v>463</v>
      </c>
      <c r="B11" s="214"/>
      <c r="C11" s="67">
        <v>817271894</v>
      </c>
      <c r="D11" s="67">
        <v>172280666</v>
      </c>
      <c r="E11" s="67">
        <v>87693379</v>
      </c>
      <c r="F11" s="67">
        <v>10335419</v>
      </c>
      <c r="G11" s="67">
        <v>146714984</v>
      </c>
      <c r="H11" s="67">
        <v>162189712</v>
      </c>
      <c r="I11" s="67">
        <v>1978479</v>
      </c>
      <c r="J11" s="67">
        <v>107792328</v>
      </c>
      <c r="K11" s="67">
        <v>10451362</v>
      </c>
      <c r="L11" s="67">
        <v>4642605</v>
      </c>
      <c r="M11" s="67">
        <v>32369601</v>
      </c>
      <c r="N11" s="67">
        <v>80823359</v>
      </c>
      <c r="O11" s="67">
        <v>0</v>
      </c>
      <c r="P11" s="72">
        <v>13</v>
      </c>
      <c r="Q11" s="175"/>
    </row>
    <row r="12" spans="1:17" s="68" customFormat="1" ht="11.25" customHeight="1">
      <c r="A12" s="2"/>
      <c r="B12" s="2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2"/>
      <c r="Q12" s="175"/>
    </row>
    <row r="13" spans="1:16" s="12" customFormat="1" ht="11.25" customHeight="1">
      <c r="A13" s="213" t="s">
        <v>464</v>
      </c>
      <c r="B13" s="214"/>
      <c r="C13" s="67">
        <v>810751362</v>
      </c>
      <c r="D13" s="67">
        <v>166421306</v>
      </c>
      <c r="E13" s="67">
        <v>88973471</v>
      </c>
      <c r="F13" s="67">
        <v>9473457</v>
      </c>
      <c r="G13" s="67">
        <v>154494724</v>
      </c>
      <c r="H13" s="67">
        <v>171199605</v>
      </c>
      <c r="I13" s="67">
        <v>523810</v>
      </c>
      <c r="J13" s="67">
        <v>108680261</v>
      </c>
      <c r="K13" s="67">
        <v>7492569</v>
      </c>
      <c r="L13" s="67">
        <v>3809251</v>
      </c>
      <c r="M13" s="67">
        <v>18165715</v>
      </c>
      <c r="N13" s="67">
        <v>81517193</v>
      </c>
      <c r="O13" s="67">
        <v>0</v>
      </c>
      <c r="P13" s="72">
        <v>14</v>
      </c>
    </row>
    <row r="14" spans="2:17" s="2" customFormat="1" ht="11.25" customHeight="1">
      <c r="B14" s="2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2"/>
      <c r="Q14" s="175"/>
    </row>
    <row r="15" spans="1:18" s="12" customFormat="1" ht="11.25" customHeight="1">
      <c r="A15" s="215" t="s">
        <v>450</v>
      </c>
      <c r="B15" s="216"/>
      <c r="C15" s="77">
        <v>797088029</v>
      </c>
      <c r="D15" s="77">
        <v>163941602</v>
      </c>
      <c r="E15" s="77">
        <v>88281221</v>
      </c>
      <c r="F15" s="77">
        <v>15364306</v>
      </c>
      <c r="G15" s="77">
        <v>163626338</v>
      </c>
      <c r="H15" s="77">
        <v>139079908</v>
      </c>
      <c r="I15" s="77">
        <v>1049478</v>
      </c>
      <c r="J15" s="77">
        <v>110779883</v>
      </c>
      <c r="K15" s="77">
        <v>13968010</v>
      </c>
      <c r="L15" s="77">
        <v>3883610</v>
      </c>
      <c r="M15" s="77">
        <v>16584064</v>
      </c>
      <c r="N15" s="77">
        <v>86827188</v>
      </c>
      <c r="O15" s="77">
        <v>0</v>
      </c>
      <c r="P15" s="82">
        <v>15</v>
      </c>
      <c r="Q15" s="88"/>
      <c r="R15" s="157"/>
    </row>
    <row r="16" spans="1:18" s="2" customFormat="1" ht="7.5" customHeight="1">
      <c r="A16" s="46"/>
      <c r="B16" s="2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6"/>
      <c r="Q16" s="88"/>
      <c r="R16" s="157"/>
    </row>
    <row r="17" spans="1:18" s="2" customFormat="1" ht="11.25" customHeight="1">
      <c r="A17" s="46"/>
      <c r="B17" s="2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6"/>
      <c r="Q17" s="88"/>
      <c r="R17" s="157"/>
    </row>
    <row r="18" spans="1:18" s="154" customFormat="1" ht="11.25" customHeight="1">
      <c r="A18" s="229" t="s">
        <v>437</v>
      </c>
      <c r="B18" s="230"/>
      <c r="C18" s="152">
        <v>525979547</v>
      </c>
      <c r="D18" s="152">
        <v>112456904</v>
      </c>
      <c r="E18" s="152">
        <v>55638338</v>
      </c>
      <c r="F18" s="152">
        <v>12475895</v>
      </c>
      <c r="G18" s="152">
        <v>112822140</v>
      </c>
      <c r="H18" s="152">
        <v>80639880</v>
      </c>
      <c r="I18" s="152">
        <v>294756</v>
      </c>
      <c r="J18" s="152">
        <v>73026712</v>
      </c>
      <c r="K18" s="152">
        <v>6062675</v>
      </c>
      <c r="L18" s="152">
        <v>1437127</v>
      </c>
      <c r="M18" s="152">
        <v>15251266</v>
      </c>
      <c r="N18" s="152">
        <v>61595610</v>
      </c>
      <c r="O18" s="152">
        <v>0</v>
      </c>
      <c r="P18" s="153" t="s">
        <v>439</v>
      </c>
      <c r="Q18" s="88"/>
      <c r="R18" s="157"/>
    </row>
    <row r="19" spans="1:18" s="2" customFormat="1" ht="7.5" customHeight="1">
      <c r="A19" s="205"/>
      <c r="B19" s="206"/>
      <c r="P19" s="143"/>
      <c r="Q19" s="88"/>
      <c r="R19" s="157"/>
    </row>
    <row r="20" spans="1:18" s="2" customFormat="1" ht="11.25" customHeight="1">
      <c r="A20" s="205"/>
      <c r="B20" s="20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143"/>
      <c r="Q20" s="88"/>
      <c r="R20" s="157"/>
    </row>
    <row r="21" spans="1:18" s="154" customFormat="1" ht="11.25" customHeight="1">
      <c r="A21" s="229" t="s">
        <v>438</v>
      </c>
      <c r="B21" s="230"/>
      <c r="C21" s="152">
        <v>271108482</v>
      </c>
      <c r="D21" s="152">
        <v>51484698</v>
      </c>
      <c r="E21" s="152">
        <v>32642883</v>
      </c>
      <c r="F21" s="152">
        <v>2888411</v>
      </c>
      <c r="G21" s="152">
        <v>50804198</v>
      </c>
      <c r="H21" s="152">
        <v>58440028</v>
      </c>
      <c r="I21" s="152">
        <v>754722</v>
      </c>
      <c r="J21" s="152">
        <v>37753171</v>
      </c>
      <c r="K21" s="152">
        <v>7905335</v>
      </c>
      <c r="L21" s="152">
        <v>2446483</v>
      </c>
      <c r="M21" s="152">
        <v>1332798</v>
      </c>
      <c r="N21" s="152">
        <v>25231578</v>
      </c>
      <c r="O21" s="152">
        <v>0</v>
      </c>
      <c r="P21" s="153" t="s">
        <v>440</v>
      </c>
      <c r="Q21" s="88"/>
      <c r="R21" s="157"/>
    </row>
    <row r="22" spans="1:18" s="2" customFormat="1" ht="7.5" customHeight="1">
      <c r="A22" s="46"/>
      <c r="B22" s="2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6"/>
      <c r="Q22" s="88"/>
      <c r="R22" s="157"/>
    </row>
    <row r="23" spans="1:18" s="2" customFormat="1" ht="11.25" customHeight="1">
      <c r="A23" s="46"/>
      <c r="B23" s="2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6"/>
      <c r="Q23" s="88"/>
      <c r="R23" s="157"/>
    </row>
    <row r="24" spans="1:18" s="159" customFormat="1" ht="11.25" customHeight="1">
      <c r="A24" s="155">
        <v>1</v>
      </c>
      <c r="B24" s="156" t="s">
        <v>363</v>
      </c>
      <c r="C24" s="157">
        <v>215861884</v>
      </c>
      <c r="D24" s="157">
        <v>46950035</v>
      </c>
      <c r="E24" s="157">
        <v>23131895</v>
      </c>
      <c r="F24" s="157">
        <v>3101008</v>
      </c>
      <c r="G24" s="157">
        <v>45634849</v>
      </c>
      <c r="H24" s="157">
        <v>31764637</v>
      </c>
      <c r="I24" s="157">
        <v>0</v>
      </c>
      <c r="J24" s="157">
        <v>34901289</v>
      </c>
      <c r="K24" s="157">
        <v>2994372</v>
      </c>
      <c r="L24" s="157">
        <v>642818</v>
      </c>
      <c r="M24" s="157">
        <v>518398</v>
      </c>
      <c r="N24" s="157">
        <v>26516259</v>
      </c>
      <c r="O24" s="157">
        <v>0</v>
      </c>
      <c r="P24" s="158">
        <v>1</v>
      </c>
      <c r="Q24" s="88"/>
      <c r="R24" s="157"/>
    </row>
    <row r="25" spans="1:18" s="159" customFormat="1" ht="11.25" customHeight="1">
      <c r="A25" s="155">
        <v>2</v>
      </c>
      <c r="B25" s="156" t="s">
        <v>364</v>
      </c>
      <c r="C25" s="157">
        <v>152859805</v>
      </c>
      <c r="D25" s="157">
        <v>33531420</v>
      </c>
      <c r="E25" s="157">
        <v>16058724</v>
      </c>
      <c r="F25" s="157">
        <v>2498806</v>
      </c>
      <c r="G25" s="157">
        <v>32314156</v>
      </c>
      <c r="H25" s="157">
        <v>21119497</v>
      </c>
      <c r="I25" s="157">
        <v>0</v>
      </c>
      <c r="J25" s="157">
        <v>16918723</v>
      </c>
      <c r="K25" s="157">
        <v>1166749</v>
      </c>
      <c r="L25" s="157">
        <v>0</v>
      </c>
      <c r="M25" s="157">
        <v>11121456</v>
      </c>
      <c r="N25" s="157">
        <v>18204171</v>
      </c>
      <c r="O25" s="157">
        <v>0</v>
      </c>
      <c r="P25" s="158">
        <v>2</v>
      </c>
      <c r="Q25" s="88"/>
      <c r="R25" s="157"/>
    </row>
    <row r="26" spans="1:18" s="159" customFormat="1" ht="11.25" customHeight="1">
      <c r="A26" s="155">
        <v>3</v>
      </c>
      <c r="B26" s="156" t="s">
        <v>365</v>
      </c>
      <c r="C26" s="157">
        <v>31607160</v>
      </c>
      <c r="D26" s="157">
        <v>6281168</v>
      </c>
      <c r="E26" s="157">
        <v>3606426</v>
      </c>
      <c r="F26" s="157">
        <v>435968</v>
      </c>
      <c r="G26" s="157">
        <v>8539870</v>
      </c>
      <c r="H26" s="157">
        <v>4080709</v>
      </c>
      <c r="I26" s="157">
        <v>7423</v>
      </c>
      <c r="J26" s="157">
        <v>4390837</v>
      </c>
      <c r="K26" s="157">
        <v>15578</v>
      </c>
      <c r="L26" s="157">
        <v>264883</v>
      </c>
      <c r="M26" s="157">
        <v>297930</v>
      </c>
      <c r="N26" s="157">
        <v>3688595</v>
      </c>
      <c r="O26" s="157">
        <v>0</v>
      </c>
      <c r="P26" s="158">
        <v>3</v>
      </c>
      <c r="Q26" s="88"/>
      <c r="R26" s="157"/>
    </row>
    <row r="27" spans="1:18" s="159" customFormat="1" ht="11.25" customHeight="1">
      <c r="A27" s="155">
        <v>4</v>
      </c>
      <c r="B27" s="156" t="s">
        <v>366</v>
      </c>
      <c r="C27" s="157">
        <v>23053561</v>
      </c>
      <c r="D27" s="157">
        <v>6672852</v>
      </c>
      <c r="E27" s="157">
        <v>3065306</v>
      </c>
      <c r="F27" s="157">
        <v>240528</v>
      </c>
      <c r="G27" s="157">
        <v>5181745</v>
      </c>
      <c r="H27" s="157">
        <v>2535473</v>
      </c>
      <c r="I27" s="157">
        <v>0</v>
      </c>
      <c r="J27" s="157">
        <v>2935078</v>
      </c>
      <c r="K27" s="157">
        <v>120068</v>
      </c>
      <c r="L27" s="157">
        <v>195164</v>
      </c>
      <c r="M27" s="157">
        <v>446761</v>
      </c>
      <c r="N27" s="157">
        <v>1661739</v>
      </c>
      <c r="O27" s="157">
        <v>0</v>
      </c>
      <c r="P27" s="158">
        <v>4</v>
      </c>
      <c r="Q27" s="88"/>
      <c r="R27" s="157"/>
    </row>
    <row r="28" spans="1:18" s="159" customFormat="1" ht="11.25" customHeight="1">
      <c r="A28" s="155">
        <v>5</v>
      </c>
      <c r="B28" s="156" t="s">
        <v>367</v>
      </c>
      <c r="C28" s="157">
        <v>23579479</v>
      </c>
      <c r="D28" s="157">
        <v>4436697</v>
      </c>
      <c r="E28" s="157">
        <v>2498109</v>
      </c>
      <c r="F28" s="157">
        <v>160014</v>
      </c>
      <c r="G28" s="157">
        <v>5469637</v>
      </c>
      <c r="H28" s="157">
        <v>3498967</v>
      </c>
      <c r="I28" s="157">
        <v>0</v>
      </c>
      <c r="J28" s="157">
        <v>3416213</v>
      </c>
      <c r="K28" s="157">
        <v>150609</v>
      </c>
      <c r="L28" s="157">
        <v>148598</v>
      </c>
      <c r="M28" s="157">
        <v>797529</v>
      </c>
      <c r="N28" s="157">
        <v>3028906</v>
      </c>
      <c r="O28" s="157">
        <v>0</v>
      </c>
      <c r="P28" s="158">
        <v>5</v>
      </c>
      <c r="Q28" s="88"/>
      <c r="R28" s="157"/>
    </row>
    <row r="29" spans="1:18" s="2" customFormat="1" ht="11.25" customHeight="1">
      <c r="A29" s="46"/>
      <c r="B29" s="53"/>
      <c r="P29" s="56"/>
      <c r="Q29" s="88"/>
      <c r="R29" s="157"/>
    </row>
    <row r="30" spans="1:18" s="159" customFormat="1" ht="11.25" customHeight="1">
      <c r="A30" s="155">
        <v>6</v>
      </c>
      <c r="B30" s="156" t="s">
        <v>368</v>
      </c>
      <c r="C30" s="157">
        <v>14980546</v>
      </c>
      <c r="D30" s="157">
        <v>2489140</v>
      </c>
      <c r="E30" s="157">
        <v>1414787</v>
      </c>
      <c r="F30" s="157">
        <v>2807332</v>
      </c>
      <c r="G30" s="157">
        <v>3105223</v>
      </c>
      <c r="H30" s="157">
        <v>3415120</v>
      </c>
      <c r="I30" s="157">
        <v>6724</v>
      </c>
      <c r="J30" s="157">
        <v>1401065</v>
      </c>
      <c r="K30" s="157">
        <v>685739</v>
      </c>
      <c r="L30" s="157">
        <v>0</v>
      </c>
      <c r="M30" s="157">
        <v>714152</v>
      </c>
      <c r="N30" s="157">
        <v>1589339</v>
      </c>
      <c r="O30" s="157">
        <v>0</v>
      </c>
      <c r="P30" s="158">
        <v>6</v>
      </c>
      <c r="Q30" s="88"/>
      <c r="R30" s="157"/>
    </row>
    <row r="31" spans="1:18" s="159" customFormat="1" ht="11.25" customHeight="1">
      <c r="A31" s="155">
        <v>7</v>
      </c>
      <c r="B31" s="156" t="s">
        <v>369</v>
      </c>
      <c r="C31" s="157">
        <v>21888145</v>
      </c>
      <c r="D31" s="157">
        <v>4477388</v>
      </c>
      <c r="E31" s="157">
        <v>1918989</v>
      </c>
      <c r="F31" s="157">
        <v>2424909</v>
      </c>
      <c r="G31" s="157">
        <v>4331838</v>
      </c>
      <c r="H31" s="157">
        <v>5141543</v>
      </c>
      <c r="I31" s="157">
        <v>11962</v>
      </c>
      <c r="J31" s="157">
        <v>2464778</v>
      </c>
      <c r="K31" s="157">
        <v>466511</v>
      </c>
      <c r="L31" s="157">
        <v>114310</v>
      </c>
      <c r="M31" s="157">
        <v>472256</v>
      </c>
      <c r="N31" s="157">
        <v>2182198</v>
      </c>
      <c r="O31" s="157">
        <v>0</v>
      </c>
      <c r="P31" s="158">
        <v>7</v>
      </c>
      <c r="Q31" s="88"/>
      <c r="R31" s="157"/>
    </row>
    <row r="32" spans="1:18" s="159" customFormat="1" ht="11.25" customHeight="1">
      <c r="A32" s="155">
        <v>8</v>
      </c>
      <c r="B32" s="156" t="s">
        <v>370</v>
      </c>
      <c r="C32" s="157">
        <v>15527351</v>
      </c>
      <c r="D32" s="157">
        <v>2883990</v>
      </c>
      <c r="E32" s="157">
        <v>1195668</v>
      </c>
      <c r="F32" s="157">
        <v>433741</v>
      </c>
      <c r="G32" s="157">
        <v>2533323</v>
      </c>
      <c r="H32" s="157">
        <v>3805756</v>
      </c>
      <c r="I32" s="157">
        <v>112662</v>
      </c>
      <c r="J32" s="157">
        <v>2319117</v>
      </c>
      <c r="K32" s="157">
        <v>446296</v>
      </c>
      <c r="L32" s="157">
        <v>62553</v>
      </c>
      <c r="M32" s="157">
        <v>536646</v>
      </c>
      <c r="N32" s="157">
        <v>1572708</v>
      </c>
      <c r="O32" s="157">
        <v>0</v>
      </c>
      <c r="P32" s="158">
        <v>8</v>
      </c>
      <c r="Q32" s="88"/>
      <c r="R32" s="157"/>
    </row>
    <row r="33" spans="1:18" s="159" customFormat="1" ht="11.25" customHeight="1">
      <c r="A33" s="155">
        <v>9</v>
      </c>
      <c r="B33" s="156" t="s">
        <v>371</v>
      </c>
      <c r="C33" s="157">
        <v>15432047</v>
      </c>
      <c r="D33" s="157">
        <v>2289674</v>
      </c>
      <c r="E33" s="157">
        <v>1489746</v>
      </c>
      <c r="F33" s="157">
        <v>239375</v>
      </c>
      <c r="G33" s="157">
        <v>3345485</v>
      </c>
      <c r="H33" s="157">
        <v>4333902</v>
      </c>
      <c r="I33" s="157">
        <v>21872</v>
      </c>
      <c r="J33" s="157">
        <v>2929265</v>
      </c>
      <c r="K33" s="157">
        <v>16275</v>
      </c>
      <c r="L33" s="157">
        <v>2953</v>
      </c>
      <c r="M33" s="157">
        <v>48068</v>
      </c>
      <c r="N33" s="157">
        <v>862143</v>
      </c>
      <c r="O33" s="157">
        <v>0</v>
      </c>
      <c r="P33" s="158">
        <v>9</v>
      </c>
      <c r="Q33" s="88"/>
      <c r="R33" s="157"/>
    </row>
    <row r="34" spans="1:18" s="159" customFormat="1" ht="11.25" customHeight="1">
      <c r="A34" s="155">
        <v>10</v>
      </c>
      <c r="B34" s="156" t="s">
        <v>372</v>
      </c>
      <c r="C34" s="157">
        <v>11189569</v>
      </c>
      <c r="D34" s="157">
        <v>2444540</v>
      </c>
      <c r="E34" s="157">
        <v>1258688</v>
      </c>
      <c r="F34" s="157">
        <v>134214</v>
      </c>
      <c r="G34" s="157">
        <v>2366014</v>
      </c>
      <c r="H34" s="157">
        <v>944276</v>
      </c>
      <c r="I34" s="157">
        <v>134113</v>
      </c>
      <c r="J34" s="157">
        <v>1350347</v>
      </c>
      <c r="K34" s="157">
        <v>478</v>
      </c>
      <c r="L34" s="157">
        <v>5848</v>
      </c>
      <c r="M34" s="157">
        <v>298070</v>
      </c>
      <c r="N34" s="157">
        <v>2289552</v>
      </c>
      <c r="O34" s="157">
        <v>0</v>
      </c>
      <c r="P34" s="158">
        <v>10</v>
      </c>
      <c r="Q34" s="88"/>
      <c r="R34" s="157"/>
    </row>
    <row r="35" spans="1:18" s="2" customFormat="1" ht="11.25" customHeight="1">
      <c r="A35" s="46"/>
      <c r="B35" s="53"/>
      <c r="P35" s="56"/>
      <c r="Q35" s="88"/>
      <c r="R35" s="157"/>
    </row>
    <row r="36" spans="1:18" s="2" customFormat="1" ht="11.25" customHeight="1">
      <c r="A36" s="211" t="s">
        <v>373</v>
      </c>
      <c r="B36" s="212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56"/>
      <c r="Q36" s="88"/>
      <c r="R36" s="157"/>
    </row>
    <row r="37" spans="1:18" s="159" customFormat="1" ht="11.25" customHeight="1">
      <c r="A37" s="155">
        <v>11</v>
      </c>
      <c r="B37" s="156" t="s">
        <v>374</v>
      </c>
      <c r="C37" s="157">
        <v>5078341</v>
      </c>
      <c r="D37" s="157">
        <v>981148</v>
      </c>
      <c r="E37" s="157">
        <v>685717</v>
      </c>
      <c r="F37" s="157">
        <v>159257</v>
      </c>
      <c r="G37" s="157">
        <v>1042161</v>
      </c>
      <c r="H37" s="157">
        <v>824711</v>
      </c>
      <c r="I37" s="157">
        <v>0</v>
      </c>
      <c r="J37" s="157">
        <v>732264</v>
      </c>
      <c r="K37" s="157">
        <v>212214</v>
      </c>
      <c r="L37" s="157">
        <v>112416</v>
      </c>
      <c r="M37" s="157">
        <v>10000</v>
      </c>
      <c r="N37" s="157">
        <v>448082</v>
      </c>
      <c r="O37" s="157">
        <v>0</v>
      </c>
      <c r="P37" s="158">
        <v>11</v>
      </c>
      <c r="Q37" s="88"/>
      <c r="R37" s="157"/>
    </row>
    <row r="38" spans="1:18" s="159" customFormat="1" ht="11.25" customHeight="1">
      <c r="A38" s="155">
        <v>12</v>
      </c>
      <c r="B38" s="156" t="s">
        <v>375</v>
      </c>
      <c r="C38" s="157">
        <v>4276980</v>
      </c>
      <c r="D38" s="157">
        <v>940652</v>
      </c>
      <c r="E38" s="157">
        <v>550909</v>
      </c>
      <c r="F38" s="157">
        <v>306372</v>
      </c>
      <c r="G38" s="157">
        <v>641377</v>
      </c>
      <c r="H38" s="157">
        <v>621047</v>
      </c>
      <c r="I38" s="157">
        <v>0</v>
      </c>
      <c r="J38" s="157">
        <v>708620</v>
      </c>
      <c r="K38" s="157">
        <v>311869</v>
      </c>
      <c r="L38" s="157">
        <v>33800</v>
      </c>
      <c r="M38" s="157">
        <v>150000</v>
      </c>
      <c r="N38" s="157">
        <v>311840</v>
      </c>
      <c r="O38" s="157">
        <v>0</v>
      </c>
      <c r="P38" s="158">
        <v>12</v>
      </c>
      <c r="Q38" s="88"/>
      <c r="R38" s="157"/>
    </row>
    <row r="39" spans="1:18" s="159" customFormat="1" ht="11.25" customHeight="1">
      <c r="A39" s="155">
        <v>13</v>
      </c>
      <c r="B39" s="156" t="s">
        <v>376</v>
      </c>
      <c r="C39" s="157">
        <v>4766848</v>
      </c>
      <c r="D39" s="157">
        <v>907453</v>
      </c>
      <c r="E39" s="157">
        <v>633548</v>
      </c>
      <c r="F39" s="157">
        <v>58632</v>
      </c>
      <c r="G39" s="157">
        <v>836570</v>
      </c>
      <c r="H39" s="157">
        <v>1024426</v>
      </c>
      <c r="I39" s="157">
        <v>0</v>
      </c>
      <c r="J39" s="157">
        <v>676132</v>
      </c>
      <c r="K39" s="157">
        <v>120743</v>
      </c>
      <c r="L39" s="157">
        <v>67790</v>
      </c>
      <c r="M39" s="157">
        <v>3336</v>
      </c>
      <c r="N39" s="157">
        <v>474372</v>
      </c>
      <c r="O39" s="157">
        <v>0</v>
      </c>
      <c r="P39" s="158">
        <v>13</v>
      </c>
      <c r="Q39" s="88"/>
      <c r="R39" s="157"/>
    </row>
    <row r="40" spans="1:18" s="2" customFormat="1" ht="11.25" customHeight="1">
      <c r="A40" s="46"/>
      <c r="B40" s="53"/>
      <c r="P40" s="56"/>
      <c r="Q40" s="88"/>
      <c r="R40" s="157"/>
    </row>
    <row r="41" spans="1:18" s="2" customFormat="1" ht="11.25" customHeight="1">
      <c r="A41" s="211" t="s">
        <v>377</v>
      </c>
      <c r="B41" s="21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6"/>
      <c r="Q41" s="88"/>
      <c r="R41" s="157"/>
    </row>
    <row r="42" spans="1:18" s="159" customFormat="1" ht="11.25" customHeight="1">
      <c r="A42" s="155">
        <v>14</v>
      </c>
      <c r="B42" s="156" t="s">
        <v>378</v>
      </c>
      <c r="C42" s="157">
        <v>6285682</v>
      </c>
      <c r="D42" s="157">
        <v>1092989</v>
      </c>
      <c r="E42" s="157">
        <v>739594</v>
      </c>
      <c r="F42" s="157">
        <v>92664</v>
      </c>
      <c r="G42" s="157">
        <v>1097907</v>
      </c>
      <c r="H42" s="157">
        <v>1552398</v>
      </c>
      <c r="I42" s="157">
        <v>1796</v>
      </c>
      <c r="J42" s="157">
        <v>616035</v>
      </c>
      <c r="K42" s="157">
        <v>106332</v>
      </c>
      <c r="L42" s="157">
        <v>8133</v>
      </c>
      <c r="M42" s="157">
        <v>0</v>
      </c>
      <c r="N42" s="157">
        <v>1018356</v>
      </c>
      <c r="O42" s="157">
        <v>0</v>
      </c>
      <c r="P42" s="158">
        <v>14</v>
      </c>
      <c r="Q42" s="88"/>
      <c r="R42" s="157"/>
    </row>
    <row r="43" spans="1:18" s="159" customFormat="1" ht="11.25" customHeight="1">
      <c r="A43" s="155">
        <v>15</v>
      </c>
      <c r="B43" s="156" t="s">
        <v>379</v>
      </c>
      <c r="C43" s="157">
        <v>7722435</v>
      </c>
      <c r="D43" s="157">
        <v>1670984</v>
      </c>
      <c r="E43" s="157">
        <v>1012853</v>
      </c>
      <c r="F43" s="157">
        <v>97643</v>
      </c>
      <c r="G43" s="157">
        <v>1743999</v>
      </c>
      <c r="H43" s="157">
        <v>1846002</v>
      </c>
      <c r="I43" s="157">
        <v>0</v>
      </c>
      <c r="J43" s="157">
        <v>636189</v>
      </c>
      <c r="K43" s="157">
        <v>696</v>
      </c>
      <c r="L43" s="157">
        <v>146828</v>
      </c>
      <c r="M43" s="157">
        <v>600</v>
      </c>
      <c r="N43" s="157">
        <v>610514</v>
      </c>
      <c r="O43" s="157">
        <v>0</v>
      </c>
      <c r="P43" s="158">
        <v>15</v>
      </c>
      <c r="Q43" s="88"/>
      <c r="R43" s="157"/>
    </row>
    <row r="44" spans="1:18" s="159" customFormat="1" ht="11.25" customHeight="1">
      <c r="A44" s="155">
        <v>16</v>
      </c>
      <c r="B44" s="156" t="s">
        <v>380</v>
      </c>
      <c r="C44" s="157">
        <v>2719911</v>
      </c>
      <c r="D44" s="157">
        <v>770982</v>
      </c>
      <c r="E44" s="157">
        <v>449449</v>
      </c>
      <c r="F44" s="157">
        <v>29628</v>
      </c>
      <c r="G44" s="157">
        <v>510345</v>
      </c>
      <c r="H44" s="157">
        <v>201178</v>
      </c>
      <c r="I44" s="157">
        <v>2154</v>
      </c>
      <c r="J44" s="157">
        <v>281685</v>
      </c>
      <c r="K44" s="157">
        <v>322239</v>
      </c>
      <c r="L44" s="157">
        <v>5751</v>
      </c>
      <c r="M44" s="157">
        <v>4000</v>
      </c>
      <c r="N44" s="157">
        <v>156995</v>
      </c>
      <c r="O44" s="157">
        <v>0</v>
      </c>
      <c r="P44" s="158">
        <v>16</v>
      </c>
      <c r="Q44" s="88"/>
      <c r="R44" s="157"/>
    </row>
    <row r="45" spans="1:18" s="159" customFormat="1" ht="11.25" customHeight="1">
      <c r="A45" s="155">
        <v>17</v>
      </c>
      <c r="B45" s="156" t="s">
        <v>381</v>
      </c>
      <c r="C45" s="157">
        <v>3881285</v>
      </c>
      <c r="D45" s="157">
        <v>754733</v>
      </c>
      <c r="E45" s="157">
        <v>446089</v>
      </c>
      <c r="F45" s="157">
        <v>6866</v>
      </c>
      <c r="G45" s="157">
        <v>1051814</v>
      </c>
      <c r="H45" s="157">
        <v>416145</v>
      </c>
      <c r="I45" s="157">
        <v>6460</v>
      </c>
      <c r="J45" s="157">
        <v>433819</v>
      </c>
      <c r="K45" s="157">
        <v>422450</v>
      </c>
      <c r="L45" s="157">
        <v>10933</v>
      </c>
      <c r="M45" s="157">
        <v>0</v>
      </c>
      <c r="N45" s="157">
        <v>297262</v>
      </c>
      <c r="O45" s="157">
        <v>0</v>
      </c>
      <c r="P45" s="158">
        <v>17</v>
      </c>
      <c r="Q45" s="88"/>
      <c r="R45" s="157"/>
    </row>
    <row r="46" spans="1:18" s="159" customFormat="1" ht="11.25" customHeight="1">
      <c r="A46" s="155">
        <v>18</v>
      </c>
      <c r="B46" s="156" t="s">
        <v>382</v>
      </c>
      <c r="C46" s="157">
        <v>4219224</v>
      </c>
      <c r="D46" s="157">
        <v>759832</v>
      </c>
      <c r="E46" s="157">
        <v>429310</v>
      </c>
      <c r="F46" s="157">
        <v>22478</v>
      </c>
      <c r="G46" s="157">
        <v>736917</v>
      </c>
      <c r="H46" s="157">
        <v>954599</v>
      </c>
      <c r="I46" s="157">
        <v>8863</v>
      </c>
      <c r="J46" s="157">
        <v>855524</v>
      </c>
      <c r="K46" s="157">
        <v>5038</v>
      </c>
      <c r="L46" s="157">
        <v>2913</v>
      </c>
      <c r="M46" s="157">
        <v>15000</v>
      </c>
      <c r="N46" s="157">
        <v>420689</v>
      </c>
      <c r="O46" s="157">
        <v>0</v>
      </c>
      <c r="P46" s="158">
        <v>18</v>
      </c>
      <c r="Q46" s="88"/>
      <c r="R46" s="157"/>
    </row>
    <row r="47" spans="1:18" s="159" customFormat="1" ht="11.25" customHeight="1">
      <c r="A47" s="155"/>
      <c r="B47" s="156"/>
      <c r="P47" s="158"/>
      <c r="Q47" s="88"/>
      <c r="R47" s="157"/>
    </row>
    <row r="48" spans="1:18" s="159" customFormat="1" ht="11.25" customHeight="1">
      <c r="A48" s="219" t="s">
        <v>383</v>
      </c>
      <c r="B48" s="22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58"/>
      <c r="Q48" s="88"/>
      <c r="R48" s="157"/>
    </row>
    <row r="49" spans="1:18" s="159" customFormat="1" ht="11.25" customHeight="1">
      <c r="A49" s="155">
        <v>19</v>
      </c>
      <c r="B49" s="156" t="s">
        <v>384</v>
      </c>
      <c r="C49" s="157">
        <v>5052330</v>
      </c>
      <c r="D49" s="157">
        <v>830768</v>
      </c>
      <c r="E49" s="157">
        <v>619191</v>
      </c>
      <c r="F49" s="157">
        <v>52142</v>
      </c>
      <c r="G49" s="157">
        <v>635083</v>
      </c>
      <c r="H49" s="157">
        <v>1962150</v>
      </c>
      <c r="I49" s="157">
        <v>15489</v>
      </c>
      <c r="J49" s="157">
        <v>396859</v>
      </c>
      <c r="K49" s="157">
        <v>93056</v>
      </c>
      <c r="L49" s="157">
        <v>14779</v>
      </c>
      <c r="M49" s="157">
        <v>0</v>
      </c>
      <c r="N49" s="157">
        <v>464076</v>
      </c>
      <c r="O49" s="157">
        <v>0</v>
      </c>
      <c r="P49" s="158">
        <v>19</v>
      </c>
      <c r="Q49" s="88"/>
      <c r="R49" s="157"/>
    </row>
    <row r="50" spans="1:18" s="159" customFormat="1" ht="11.25" customHeight="1">
      <c r="A50" s="155">
        <v>20</v>
      </c>
      <c r="B50" s="156" t="s">
        <v>385</v>
      </c>
      <c r="C50" s="157">
        <v>2605692</v>
      </c>
      <c r="D50" s="157">
        <v>601035</v>
      </c>
      <c r="E50" s="157">
        <v>349348</v>
      </c>
      <c r="F50" s="157">
        <v>53770</v>
      </c>
      <c r="G50" s="157">
        <v>581269</v>
      </c>
      <c r="H50" s="157">
        <v>158455</v>
      </c>
      <c r="I50" s="157">
        <v>19078</v>
      </c>
      <c r="J50" s="157">
        <v>330775</v>
      </c>
      <c r="K50" s="157">
        <v>230</v>
      </c>
      <c r="L50" s="157">
        <v>1700</v>
      </c>
      <c r="M50" s="157">
        <v>4608</v>
      </c>
      <c r="N50" s="157">
        <v>548052</v>
      </c>
      <c r="O50" s="157">
        <v>0</v>
      </c>
      <c r="P50" s="158">
        <v>20</v>
      </c>
      <c r="Q50" s="88"/>
      <c r="R50" s="157"/>
    </row>
    <row r="51" spans="1:18" s="159" customFormat="1" ht="11.25" customHeight="1">
      <c r="A51" s="155">
        <v>21</v>
      </c>
      <c r="B51" s="156" t="s">
        <v>386</v>
      </c>
      <c r="C51" s="157">
        <v>2755606</v>
      </c>
      <c r="D51" s="157">
        <v>569169</v>
      </c>
      <c r="E51" s="157">
        <v>409747</v>
      </c>
      <c r="F51" s="157">
        <v>15133</v>
      </c>
      <c r="G51" s="157">
        <v>475794</v>
      </c>
      <c r="H51" s="157">
        <v>284837</v>
      </c>
      <c r="I51" s="157">
        <v>0</v>
      </c>
      <c r="J51" s="157">
        <v>457710</v>
      </c>
      <c r="K51" s="157">
        <v>13200</v>
      </c>
      <c r="L51" s="157">
        <v>3977</v>
      </c>
      <c r="M51" s="157">
        <v>1560</v>
      </c>
      <c r="N51" s="157">
        <v>511630</v>
      </c>
      <c r="O51" s="157">
        <v>0</v>
      </c>
      <c r="P51" s="158">
        <v>21</v>
      </c>
      <c r="Q51" s="88"/>
      <c r="R51" s="157"/>
    </row>
    <row r="52" spans="1:18" s="159" customFormat="1" ht="11.25" customHeight="1">
      <c r="A52" s="155">
        <v>22</v>
      </c>
      <c r="B52" s="156" t="s">
        <v>387</v>
      </c>
      <c r="C52" s="157">
        <v>5697666</v>
      </c>
      <c r="D52" s="157">
        <v>1132507</v>
      </c>
      <c r="E52" s="157">
        <v>685020</v>
      </c>
      <c r="F52" s="157">
        <v>21580</v>
      </c>
      <c r="G52" s="157">
        <v>1179619</v>
      </c>
      <c r="H52" s="157">
        <v>785354</v>
      </c>
      <c r="I52" s="157">
        <v>84510</v>
      </c>
      <c r="J52" s="157">
        <v>539968</v>
      </c>
      <c r="K52" s="157">
        <v>2613</v>
      </c>
      <c r="L52" s="157">
        <v>6794</v>
      </c>
      <c r="M52" s="157">
        <v>0</v>
      </c>
      <c r="N52" s="157">
        <v>1242348</v>
      </c>
      <c r="O52" s="157">
        <v>0</v>
      </c>
      <c r="P52" s="158">
        <v>22</v>
      </c>
      <c r="Q52" s="88"/>
      <c r="R52" s="157"/>
    </row>
    <row r="53" spans="1:18" s="159" customFormat="1" ht="11.25" customHeight="1">
      <c r="A53" s="155"/>
      <c r="B53" s="156"/>
      <c r="P53" s="158"/>
      <c r="Q53" s="88"/>
      <c r="R53" s="157"/>
    </row>
    <row r="54" spans="1:18" s="159" customFormat="1" ht="11.25" customHeight="1">
      <c r="A54" s="219" t="s">
        <v>388</v>
      </c>
      <c r="B54" s="22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58"/>
      <c r="Q54" s="88"/>
      <c r="R54" s="157"/>
    </row>
    <row r="55" spans="1:18" s="159" customFormat="1" ht="11.25" customHeight="1">
      <c r="A55" s="155">
        <v>23</v>
      </c>
      <c r="B55" s="156" t="s">
        <v>389</v>
      </c>
      <c r="C55" s="157">
        <v>4369009</v>
      </c>
      <c r="D55" s="157">
        <v>714420</v>
      </c>
      <c r="E55" s="157">
        <v>400243</v>
      </c>
      <c r="F55" s="157">
        <v>30539</v>
      </c>
      <c r="G55" s="157">
        <v>1159628</v>
      </c>
      <c r="H55" s="157">
        <v>877158</v>
      </c>
      <c r="I55" s="157">
        <v>4297</v>
      </c>
      <c r="J55" s="157">
        <v>477417</v>
      </c>
      <c r="K55" s="157">
        <v>405575</v>
      </c>
      <c r="L55" s="157">
        <v>12513</v>
      </c>
      <c r="M55" s="157">
        <v>20112</v>
      </c>
      <c r="N55" s="157">
        <v>276428</v>
      </c>
      <c r="O55" s="157">
        <v>0</v>
      </c>
      <c r="P55" s="158">
        <v>23</v>
      </c>
      <c r="Q55" s="88"/>
      <c r="R55" s="157"/>
    </row>
    <row r="56" spans="1:18" s="159" customFormat="1" ht="11.25" customHeight="1">
      <c r="A56" s="155">
        <v>24</v>
      </c>
      <c r="B56" s="156" t="s">
        <v>390</v>
      </c>
      <c r="C56" s="157">
        <v>7394690</v>
      </c>
      <c r="D56" s="157">
        <v>1299067</v>
      </c>
      <c r="E56" s="157">
        <v>925444</v>
      </c>
      <c r="F56" s="157">
        <v>20879</v>
      </c>
      <c r="G56" s="157">
        <v>1899612</v>
      </c>
      <c r="H56" s="157">
        <v>1672284</v>
      </c>
      <c r="I56" s="157">
        <v>24321</v>
      </c>
      <c r="J56" s="157">
        <v>624292</v>
      </c>
      <c r="K56" s="157">
        <v>451325</v>
      </c>
      <c r="L56" s="157">
        <v>50407</v>
      </c>
      <c r="M56" s="157">
        <v>2256</v>
      </c>
      <c r="N56" s="157">
        <v>412492</v>
      </c>
      <c r="O56" s="157">
        <v>0</v>
      </c>
      <c r="P56" s="158">
        <v>24</v>
      </c>
      <c r="Q56" s="88"/>
      <c r="R56" s="157"/>
    </row>
    <row r="57" spans="1:18" s="159" customFormat="1" ht="11.25" customHeight="1">
      <c r="A57" s="155">
        <v>25</v>
      </c>
      <c r="B57" s="156" t="s">
        <v>391</v>
      </c>
      <c r="C57" s="157">
        <v>6113646</v>
      </c>
      <c r="D57" s="157">
        <v>934808</v>
      </c>
      <c r="E57" s="157">
        <v>858370</v>
      </c>
      <c r="F57" s="157">
        <v>11142</v>
      </c>
      <c r="G57" s="157">
        <v>593937</v>
      </c>
      <c r="H57" s="157">
        <v>2002738</v>
      </c>
      <c r="I57" s="157">
        <v>3160</v>
      </c>
      <c r="J57" s="157">
        <v>503546</v>
      </c>
      <c r="K57" s="157">
        <v>710577</v>
      </c>
      <c r="L57" s="157">
        <v>39815</v>
      </c>
      <c r="M57" s="157">
        <v>6420</v>
      </c>
      <c r="N57" s="157">
        <v>429317</v>
      </c>
      <c r="O57" s="157">
        <v>0</v>
      </c>
      <c r="P57" s="158">
        <v>25</v>
      </c>
      <c r="Q57" s="88"/>
      <c r="R57" s="157"/>
    </row>
    <row r="58" spans="1:18" s="159" customFormat="1" ht="11.25" customHeight="1">
      <c r="A58" s="155"/>
      <c r="B58" s="156"/>
      <c r="P58" s="158"/>
      <c r="Q58" s="88"/>
      <c r="R58" s="157"/>
    </row>
    <row r="59" spans="1:18" s="159" customFormat="1" ht="11.25" customHeight="1">
      <c r="A59" s="219" t="s">
        <v>392</v>
      </c>
      <c r="B59" s="22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58"/>
      <c r="Q59" s="88"/>
      <c r="R59" s="157"/>
    </row>
    <row r="60" spans="1:18" s="159" customFormat="1" ht="11.25" customHeight="1">
      <c r="A60" s="155">
        <v>26</v>
      </c>
      <c r="B60" s="156" t="s">
        <v>393</v>
      </c>
      <c r="C60" s="157">
        <v>6143798</v>
      </c>
      <c r="D60" s="157">
        <v>956572</v>
      </c>
      <c r="E60" s="157">
        <v>912128</v>
      </c>
      <c r="F60" s="157">
        <v>27982</v>
      </c>
      <c r="G60" s="157">
        <v>905840</v>
      </c>
      <c r="H60" s="157">
        <v>2235848</v>
      </c>
      <c r="I60" s="157">
        <v>0</v>
      </c>
      <c r="J60" s="157">
        <v>525742</v>
      </c>
      <c r="K60" s="157">
        <v>120</v>
      </c>
      <c r="L60" s="157">
        <v>0</v>
      </c>
      <c r="M60" s="157">
        <v>0</v>
      </c>
      <c r="N60" s="157">
        <v>571496</v>
      </c>
      <c r="O60" s="157">
        <v>0</v>
      </c>
      <c r="P60" s="158">
        <v>26</v>
      </c>
      <c r="Q60" s="88"/>
      <c r="R60" s="157"/>
    </row>
    <row r="61" spans="1:18" s="159" customFormat="1" ht="11.25" customHeight="1">
      <c r="A61" s="155"/>
      <c r="B61" s="156"/>
      <c r="P61" s="158"/>
      <c r="Q61" s="88"/>
      <c r="R61" s="157"/>
    </row>
    <row r="62" spans="1:18" s="159" customFormat="1" ht="11.25" customHeight="1">
      <c r="A62" s="219" t="s">
        <v>394</v>
      </c>
      <c r="B62" s="220"/>
      <c r="C62" s="160"/>
      <c r="P62" s="158"/>
      <c r="Q62" s="88"/>
      <c r="R62" s="157"/>
    </row>
    <row r="63" spans="1:18" s="159" customFormat="1" ht="11.25" customHeight="1">
      <c r="A63" s="155">
        <v>27</v>
      </c>
      <c r="B63" s="156" t="s">
        <v>395</v>
      </c>
      <c r="C63" s="157">
        <v>4109363</v>
      </c>
      <c r="D63" s="157">
        <v>817844</v>
      </c>
      <c r="E63" s="157">
        <v>612415</v>
      </c>
      <c r="F63" s="157">
        <v>38933</v>
      </c>
      <c r="G63" s="157">
        <v>802128</v>
      </c>
      <c r="H63" s="157">
        <v>433078</v>
      </c>
      <c r="I63" s="157">
        <v>0</v>
      </c>
      <c r="J63" s="157">
        <v>664856</v>
      </c>
      <c r="K63" s="157">
        <v>354</v>
      </c>
      <c r="L63" s="157">
        <v>0</v>
      </c>
      <c r="M63" s="157">
        <v>10000</v>
      </c>
      <c r="N63" s="157">
        <v>606672</v>
      </c>
      <c r="O63" s="157">
        <v>0</v>
      </c>
      <c r="P63" s="158">
        <v>27</v>
      </c>
      <c r="Q63" s="88"/>
      <c r="R63" s="157"/>
    </row>
    <row r="64" spans="1:18" s="159" customFormat="1" ht="11.25" customHeight="1">
      <c r="A64" s="155">
        <v>28</v>
      </c>
      <c r="B64" s="156" t="s">
        <v>396</v>
      </c>
      <c r="C64" s="157">
        <v>1797794</v>
      </c>
      <c r="D64" s="157">
        <v>379634</v>
      </c>
      <c r="E64" s="157">
        <v>234989</v>
      </c>
      <c r="F64" s="157">
        <v>21218</v>
      </c>
      <c r="G64" s="157">
        <v>472061</v>
      </c>
      <c r="H64" s="157">
        <v>260405</v>
      </c>
      <c r="I64" s="157">
        <v>0</v>
      </c>
      <c r="J64" s="157">
        <v>152933</v>
      </c>
      <c r="K64" s="157">
        <v>3562</v>
      </c>
      <c r="L64" s="157">
        <v>42059</v>
      </c>
      <c r="M64" s="157">
        <v>3000</v>
      </c>
      <c r="N64" s="157">
        <v>235000</v>
      </c>
      <c r="O64" s="157">
        <v>0</v>
      </c>
      <c r="P64" s="158">
        <v>28</v>
      </c>
      <c r="Q64" s="88"/>
      <c r="R64" s="157"/>
    </row>
    <row r="65" spans="1:18" s="159" customFormat="1" ht="11.25" customHeight="1">
      <c r="A65" s="155">
        <v>29</v>
      </c>
      <c r="B65" s="156" t="s">
        <v>397</v>
      </c>
      <c r="C65" s="157">
        <v>2514196</v>
      </c>
      <c r="D65" s="157">
        <v>502734</v>
      </c>
      <c r="E65" s="157">
        <v>389367</v>
      </c>
      <c r="F65" s="157">
        <v>33190</v>
      </c>
      <c r="G65" s="157">
        <v>497418</v>
      </c>
      <c r="H65" s="157">
        <v>605656</v>
      </c>
      <c r="I65" s="157">
        <v>0</v>
      </c>
      <c r="J65" s="157">
        <v>248097</v>
      </c>
      <c r="K65" s="157">
        <v>66304</v>
      </c>
      <c r="L65" s="157">
        <v>0</v>
      </c>
      <c r="M65" s="157">
        <v>0</v>
      </c>
      <c r="N65" s="157">
        <v>169834</v>
      </c>
      <c r="O65" s="157">
        <v>0</v>
      </c>
      <c r="P65" s="158">
        <v>29</v>
      </c>
      <c r="Q65" s="88"/>
      <c r="R65" s="157"/>
    </row>
    <row r="66" spans="1:18" s="159" customFormat="1" ht="11.25" customHeight="1">
      <c r="A66" s="155"/>
      <c r="B66" s="156"/>
      <c r="P66" s="158"/>
      <c r="Q66" s="88"/>
      <c r="R66" s="157"/>
    </row>
    <row r="67" spans="1:18" s="159" customFormat="1" ht="11.25" customHeight="1">
      <c r="A67" s="219" t="s">
        <v>398</v>
      </c>
      <c r="B67" s="22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58"/>
      <c r="Q67" s="88"/>
      <c r="R67" s="157"/>
    </row>
    <row r="68" spans="1:18" s="159" customFormat="1" ht="11.25" customHeight="1">
      <c r="A68" s="155">
        <v>30</v>
      </c>
      <c r="B68" s="156" t="s">
        <v>399</v>
      </c>
      <c r="C68" s="157">
        <v>4523767</v>
      </c>
      <c r="D68" s="157">
        <v>576220</v>
      </c>
      <c r="E68" s="157">
        <v>575752</v>
      </c>
      <c r="F68" s="157">
        <v>30958</v>
      </c>
      <c r="G68" s="157">
        <v>610182</v>
      </c>
      <c r="H68" s="157">
        <v>505870</v>
      </c>
      <c r="I68" s="157">
        <v>2673</v>
      </c>
      <c r="J68" s="157">
        <v>338144</v>
      </c>
      <c r="K68" s="157">
        <v>831742</v>
      </c>
      <c r="L68" s="157">
        <v>1000</v>
      </c>
      <c r="M68" s="157">
        <v>699014</v>
      </c>
      <c r="N68" s="157">
        <v>364086</v>
      </c>
      <c r="O68" s="157">
        <v>0</v>
      </c>
      <c r="P68" s="158">
        <v>30</v>
      </c>
      <c r="Q68" s="88"/>
      <c r="R68" s="157"/>
    </row>
    <row r="69" spans="1:18" s="159" customFormat="1" ht="11.25" customHeight="1">
      <c r="A69" s="155">
        <v>31</v>
      </c>
      <c r="B69" s="156" t="s">
        <v>400</v>
      </c>
      <c r="C69" s="157">
        <v>3993130</v>
      </c>
      <c r="D69" s="157">
        <v>792173</v>
      </c>
      <c r="E69" s="157">
        <v>644744</v>
      </c>
      <c r="F69" s="157">
        <v>36052</v>
      </c>
      <c r="G69" s="157">
        <v>1054937</v>
      </c>
      <c r="H69" s="157">
        <v>544691</v>
      </c>
      <c r="I69" s="157">
        <v>0</v>
      </c>
      <c r="J69" s="157">
        <v>374270</v>
      </c>
      <c r="K69" s="157">
        <v>1861</v>
      </c>
      <c r="L69" s="157">
        <v>0</v>
      </c>
      <c r="M69" s="157">
        <v>0</v>
      </c>
      <c r="N69" s="157">
        <v>471732</v>
      </c>
      <c r="O69" s="157">
        <v>0</v>
      </c>
      <c r="P69" s="158">
        <v>31</v>
      </c>
      <c r="Q69" s="88"/>
      <c r="R69" s="157"/>
    </row>
    <row r="70" spans="1:18" s="159" customFormat="1" ht="11.25" customHeight="1">
      <c r="A70" s="155">
        <v>32</v>
      </c>
      <c r="B70" s="156" t="s">
        <v>401</v>
      </c>
      <c r="C70" s="157">
        <v>5363309</v>
      </c>
      <c r="D70" s="157">
        <v>1049258</v>
      </c>
      <c r="E70" s="157">
        <v>928028</v>
      </c>
      <c r="F70" s="157">
        <v>162016</v>
      </c>
      <c r="G70" s="157">
        <v>1211221</v>
      </c>
      <c r="H70" s="157">
        <v>703442</v>
      </c>
      <c r="I70" s="157">
        <v>0</v>
      </c>
      <c r="J70" s="157">
        <v>581599</v>
      </c>
      <c r="K70" s="157">
        <v>100422</v>
      </c>
      <c r="L70" s="157">
        <v>0</v>
      </c>
      <c r="M70" s="157">
        <v>0</v>
      </c>
      <c r="N70" s="157">
        <v>701514</v>
      </c>
      <c r="O70" s="157">
        <v>0</v>
      </c>
      <c r="P70" s="158">
        <v>32</v>
      </c>
      <c r="Q70" s="88"/>
      <c r="R70" s="157"/>
    </row>
    <row r="71" spans="1:18" s="159" customFormat="1" ht="11.25" customHeight="1">
      <c r="A71" s="155">
        <v>33</v>
      </c>
      <c r="B71" s="156" t="s">
        <v>402</v>
      </c>
      <c r="C71" s="157">
        <v>3226335</v>
      </c>
      <c r="D71" s="157">
        <v>587616</v>
      </c>
      <c r="E71" s="157">
        <v>326779</v>
      </c>
      <c r="F71" s="157">
        <v>14151</v>
      </c>
      <c r="G71" s="157">
        <v>440181</v>
      </c>
      <c r="H71" s="157">
        <v>1205441</v>
      </c>
      <c r="I71" s="157">
        <v>0</v>
      </c>
      <c r="J71" s="157">
        <v>269696</v>
      </c>
      <c r="K71" s="157">
        <v>46</v>
      </c>
      <c r="L71" s="157">
        <v>0</v>
      </c>
      <c r="M71" s="157">
        <v>0</v>
      </c>
      <c r="N71" s="157">
        <v>389595</v>
      </c>
      <c r="O71" s="157">
        <v>0</v>
      </c>
      <c r="P71" s="158">
        <v>33</v>
      </c>
      <c r="Q71" s="88"/>
      <c r="R71" s="157"/>
    </row>
    <row r="72" spans="1:18" s="159" customFormat="1" ht="11.25" customHeight="1">
      <c r="A72" s="155">
        <v>34</v>
      </c>
      <c r="B72" s="156" t="s">
        <v>403</v>
      </c>
      <c r="C72" s="157">
        <v>3307670</v>
      </c>
      <c r="D72" s="157">
        <v>619572</v>
      </c>
      <c r="E72" s="157">
        <v>584235</v>
      </c>
      <c r="F72" s="157">
        <v>34786</v>
      </c>
      <c r="G72" s="157">
        <v>1033924</v>
      </c>
      <c r="H72" s="157">
        <v>238213</v>
      </c>
      <c r="I72" s="157">
        <v>433</v>
      </c>
      <c r="J72" s="157">
        <v>201071</v>
      </c>
      <c r="K72" s="157">
        <v>200138</v>
      </c>
      <c r="L72" s="157">
        <v>0</v>
      </c>
      <c r="M72" s="157">
        <v>0</v>
      </c>
      <c r="N72" s="157">
        <v>361450</v>
      </c>
      <c r="O72" s="157">
        <v>0</v>
      </c>
      <c r="P72" s="158">
        <v>34</v>
      </c>
      <c r="Q72" s="88"/>
      <c r="R72" s="157"/>
    </row>
    <row r="73" spans="1:18" s="159" customFormat="1" ht="3" customHeight="1" thickBot="1">
      <c r="A73" s="161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4"/>
      <c r="Q73" s="88"/>
      <c r="R73" s="157"/>
    </row>
    <row r="74" spans="1:18" s="159" customFormat="1" ht="3" customHeight="1">
      <c r="A74" s="155"/>
      <c r="B74" s="165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55"/>
      <c r="Q74" s="88"/>
      <c r="R74" s="157"/>
    </row>
    <row r="75" spans="2:23" s="159" customFormat="1" ht="11.25" customHeight="1">
      <c r="B75" s="16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68" t="s">
        <v>228</v>
      </c>
      <c r="Q75" s="88"/>
      <c r="R75" s="157"/>
      <c r="S75" s="168"/>
      <c r="T75" s="168"/>
      <c r="U75" s="168"/>
      <c r="V75" s="168"/>
      <c r="W75" s="168"/>
    </row>
    <row r="76" spans="1:18" s="111" customFormat="1" ht="24" customHeight="1">
      <c r="A76" s="225" t="s">
        <v>573</v>
      </c>
      <c r="B76" s="225"/>
      <c r="C76" s="225"/>
      <c r="D76" s="225"/>
      <c r="E76" s="225"/>
      <c r="F76" s="225"/>
      <c r="G76" s="225"/>
      <c r="H76" s="225"/>
      <c r="I76" s="226" t="s">
        <v>572</v>
      </c>
      <c r="J76" s="226"/>
      <c r="K76" s="226"/>
      <c r="L76" s="226"/>
      <c r="M76" s="226"/>
      <c r="N76" s="226"/>
      <c r="O76" s="226"/>
      <c r="P76" s="226"/>
      <c r="Q76" s="88"/>
      <c r="R76" s="157"/>
    </row>
    <row r="77" spans="1:18" s="111" customFormat="1" ht="30" customHeight="1">
      <c r="A77" s="227" t="s">
        <v>561</v>
      </c>
      <c r="B77" s="227"/>
      <c r="C77" s="227"/>
      <c r="D77" s="227"/>
      <c r="E77" s="227"/>
      <c r="F77" s="227"/>
      <c r="G77" s="227"/>
      <c r="H77" s="227"/>
      <c r="I77" s="228" t="s">
        <v>428</v>
      </c>
      <c r="J77" s="228"/>
      <c r="K77" s="228"/>
      <c r="L77" s="228"/>
      <c r="M77" s="228"/>
      <c r="N77" s="228"/>
      <c r="O77" s="228"/>
      <c r="P77" s="228"/>
      <c r="Q77" s="88"/>
      <c r="R77" s="157"/>
    </row>
    <row r="78" spans="1:18" s="111" customFormat="1" ht="12" thickBot="1">
      <c r="A78" s="221"/>
      <c r="B78" s="221"/>
      <c r="C78" s="221"/>
      <c r="D78" s="221"/>
      <c r="E78" s="221"/>
      <c r="F78" s="221"/>
      <c r="G78" s="221"/>
      <c r="H78" s="221"/>
      <c r="I78" s="222"/>
      <c r="J78" s="222"/>
      <c r="K78" s="222"/>
      <c r="L78" s="222"/>
      <c r="M78" s="222"/>
      <c r="N78" s="222"/>
      <c r="O78" s="222"/>
      <c r="P78" s="222"/>
      <c r="Q78" s="88"/>
      <c r="R78" s="157"/>
    </row>
    <row r="79" spans="1:18" s="111" customFormat="1" ht="42.75" customHeight="1">
      <c r="A79" s="223" t="s">
        <v>246</v>
      </c>
      <c r="B79" s="224"/>
      <c r="C79" s="169" t="s">
        <v>229</v>
      </c>
      <c r="D79" s="169" t="s">
        <v>234</v>
      </c>
      <c r="E79" s="169" t="s">
        <v>235</v>
      </c>
      <c r="F79" s="169" t="s">
        <v>233</v>
      </c>
      <c r="G79" s="170" t="s">
        <v>236</v>
      </c>
      <c r="H79" s="170" t="s">
        <v>244</v>
      </c>
      <c r="I79" s="170" t="s">
        <v>237</v>
      </c>
      <c r="J79" s="169" t="s">
        <v>232</v>
      </c>
      <c r="K79" s="169" t="s">
        <v>238</v>
      </c>
      <c r="L79" s="170" t="s">
        <v>239</v>
      </c>
      <c r="M79" s="169" t="s">
        <v>240</v>
      </c>
      <c r="N79" s="169" t="s">
        <v>241</v>
      </c>
      <c r="O79" s="170" t="s">
        <v>242</v>
      </c>
      <c r="P79" s="171" t="s">
        <v>245</v>
      </c>
      <c r="Q79" s="88"/>
      <c r="R79" s="157"/>
    </row>
    <row r="80" spans="1:18" s="111" customFormat="1" ht="3" customHeight="1">
      <c r="A80" s="172"/>
      <c r="B80" s="173"/>
      <c r="P80" s="174"/>
      <c r="Q80" s="88"/>
      <c r="R80" s="157"/>
    </row>
    <row r="81" spans="1:18" s="159" customFormat="1" ht="10.5" customHeight="1">
      <c r="A81" s="219" t="s">
        <v>173</v>
      </c>
      <c r="B81" s="220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8"/>
      <c r="Q81" s="88"/>
      <c r="R81" s="157"/>
    </row>
    <row r="82" spans="1:18" s="159" customFormat="1" ht="10.5" customHeight="1">
      <c r="A82" s="155">
        <v>35</v>
      </c>
      <c r="B82" s="156" t="s">
        <v>174</v>
      </c>
      <c r="C82" s="157">
        <v>6109892</v>
      </c>
      <c r="D82" s="157">
        <v>1217563</v>
      </c>
      <c r="E82" s="157">
        <v>832610</v>
      </c>
      <c r="F82" s="157">
        <v>19084</v>
      </c>
      <c r="G82" s="157">
        <v>1398133</v>
      </c>
      <c r="H82" s="157">
        <v>735655</v>
      </c>
      <c r="I82" s="157">
        <v>9849</v>
      </c>
      <c r="J82" s="157">
        <v>1057278</v>
      </c>
      <c r="K82" s="157">
        <v>45983</v>
      </c>
      <c r="L82" s="157">
        <v>62994</v>
      </c>
      <c r="M82" s="157">
        <v>26000</v>
      </c>
      <c r="N82" s="157">
        <v>663135</v>
      </c>
      <c r="O82" s="157">
        <v>0</v>
      </c>
      <c r="P82" s="158">
        <v>35</v>
      </c>
      <c r="Q82" s="88"/>
      <c r="R82" s="157"/>
    </row>
    <row r="83" spans="1:18" s="159" customFormat="1" ht="9.75" customHeight="1">
      <c r="A83" s="155">
        <v>36</v>
      </c>
      <c r="B83" s="156" t="s">
        <v>175</v>
      </c>
      <c r="C83" s="157">
        <v>3399301</v>
      </c>
      <c r="D83" s="157">
        <v>741164</v>
      </c>
      <c r="E83" s="157">
        <v>344038</v>
      </c>
      <c r="F83" s="157">
        <v>108722</v>
      </c>
      <c r="G83" s="157">
        <v>720217</v>
      </c>
      <c r="H83" s="157">
        <v>585364</v>
      </c>
      <c r="I83" s="157">
        <v>13696</v>
      </c>
      <c r="J83" s="157">
        <v>325762</v>
      </c>
      <c r="K83" s="157">
        <v>9766</v>
      </c>
      <c r="L83" s="157">
        <v>251993</v>
      </c>
      <c r="M83" s="157">
        <v>0</v>
      </c>
      <c r="N83" s="157">
        <v>375198</v>
      </c>
      <c r="O83" s="157">
        <v>0</v>
      </c>
      <c r="P83" s="158">
        <v>36</v>
      </c>
      <c r="Q83" s="88"/>
      <c r="R83" s="157"/>
    </row>
    <row r="84" spans="1:18" s="159" customFormat="1" ht="10.5" customHeight="1">
      <c r="A84" s="155"/>
      <c r="B84" s="156"/>
      <c r="P84" s="158"/>
      <c r="Q84" s="88"/>
      <c r="R84" s="157"/>
    </row>
    <row r="85" spans="1:18" s="159" customFormat="1" ht="10.5" customHeight="1">
      <c r="A85" s="219" t="s">
        <v>176</v>
      </c>
      <c r="B85" s="22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58"/>
      <c r="Q85" s="88"/>
      <c r="R85" s="157"/>
    </row>
    <row r="86" spans="1:18" s="159" customFormat="1" ht="10.5" customHeight="1">
      <c r="A86" s="155">
        <v>37</v>
      </c>
      <c r="B86" s="156" t="s">
        <v>177</v>
      </c>
      <c r="C86" s="157">
        <v>3032159</v>
      </c>
      <c r="D86" s="157">
        <v>652232</v>
      </c>
      <c r="E86" s="157">
        <v>400682</v>
      </c>
      <c r="F86" s="157">
        <v>87825</v>
      </c>
      <c r="G86" s="157">
        <v>509724</v>
      </c>
      <c r="H86" s="157">
        <v>684463</v>
      </c>
      <c r="I86" s="157">
        <v>13089</v>
      </c>
      <c r="J86" s="157">
        <v>492701</v>
      </c>
      <c r="K86" s="157">
        <v>66</v>
      </c>
      <c r="L86" s="157">
        <v>1540</v>
      </c>
      <c r="M86" s="157">
        <v>4500</v>
      </c>
      <c r="N86" s="157">
        <v>207120</v>
      </c>
      <c r="O86" s="157">
        <v>0</v>
      </c>
      <c r="P86" s="158">
        <v>37</v>
      </c>
      <c r="Q86" s="88"/>
      <c r="R86" s="157"/>
    </row>
    <row r="87" spans="1:18" s="159" customFormat="1" ht="10.5" customHeight="1">
      <c r="A87" s="155"/>
      <c r="B87" s="156"/>
      <c r="P87" s="158"/>
      <c r="Q87" s="88"/>
      <c r="R87" s="157"/>
    </row>
    <row r="88" spans="1:18" s="159" customFormat="1" ht="10.5" customHeight="1">
      <c r="A88" s="219" t="s">
        <v>178</v>
      </c>
      <c r="B88" s="22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58"/>
      <c r="Q88" s="88"/>
      <c r="R88" s="157"/>
    </row>
    <row r="89" spans="1:18" s="159" customFormat="1" ht="10.5" customHeight="1">
      <c r="A89" s="155">
        <v>38</v>
      </c>
      <c r="B89" s="156" t="s">
        <v>179</v>
      </c>
      <c r="C89" s="157">
        <v>7077073</v>
      </c>
      <c r="D89" s="157">
        <v>1416252</v>
      </c>
      <c r="E89" s="157">
        <v>854479</v>
      </c>
      <c r="F89" s="157">
        <v>6981</v>
      </c>
      <c r="G89" s="157">
        <v>2000404</v>
      </c>
      <c r="H89" s="157">
        <v>1196684</v>
      </c>
      <c r="I89" s="157">
        <v>0</v>
      </c>
      <c r="J89" s="157">
        <v>915572</v>
      </c>
      <c r="K89" s="157">
        <v>70182</v>
      </c>
      <c r="L89" s="157">
        <v>102493</v>
      </c>
      <c r="M89" s="157">
        <v>0</v>
      </c>
      <c r="N89" s="157">
        <v>382286</v>
      </c>
      <c r="O89" s="157">
        <v>0</v>
      </c>
      <c r="P89" s="158">
        <v>38</v>
      </c>
      <c r="Q89" s="88"/>
      <c r="R89" s="157"/>
    </row>
    <row r="90" spans="1:18" s="159" customFormat="1" ht="10.5" customHeight="1">
      <c r="A90" s="155"/>
      <c r="B90" s="156"/>
      <c r="P90" s="158"/>
      <c r="Q90" s="88"/>
      <c r="R90" s="157"/>
    </row>
    <row r="91" spans="1:18" s="159" customFormat="1" ht="10.5" customHeight="1">
      <c r="A91" s="219" t="s">
        <v>180</v>
      </c>
      <c r="B91" s="22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58"/>
      <c r="Q91" s="88"/>
      <c r="R91" s="157"/>
    </row>
    <row r="92" spans="1:18" s="159" customFormat="1" ht="10.5" customHeight="1">
      <c r="A92" s="155">
        <v>39</v>
      </c>
      <c r="B92" s="156" t="s">
        <v>181</v>
      </c>
      <c r="C92" s="157">
        <v>3190667</v>
      </c>
      <c r="D92" s="157">
        <v>492817</v>
      </c>
      <c r="E92" s="157">
        <v>206646</v>
      </c>
      <c r="F92" s="157">
        <v>68634</v>
      </c>
      <c r="G92" s="157">
        <v>329920</v>
      </c>
      <c r="H92" s="157">
        <v>1322434</v>
      </c>
      <c r="I92" s="157">
        <v>38110</v>
      </c>
      <c r="J92" s="157">
        <v>547882</v>
      </c>
      <c r="K92" s="157">
        <v>53329</v>
      </c>
      <c r="L92" s="157">
        <v>22471</v>
      </c>
      <c r="M92" s="157">
        <v>0</v>
      </c>
      <c r="N92" s="157">
        <v>151840</v>
      </c>
      <c r="O92" s="157">
        <v>0</v>
      </c>
      <c r="P92" s="158">
        <v>39</v>
      </c>
      <c r="Q92" s="88"/>
      <c r="R92" s="157"/>
    </row>
    <row r="93" spans="1:18" s="159" customFormat="1" ht="10.5" customHeight="1">
      <c r="A93" s="155">
        <v>40</v>
      </c>
      <c r="B93" s="156" t="s">
        <v>182</v>
      </c>
      <c r="C93" s="157">
        <v>3623982</v>
      </c>
      <c r="D93" s="157">
        <v>850011</v>
      </c>
      <c r="E93" s="157">
        <v>375298</v>
      </c>
      <c r="F93" s="157">
        <v>60692</v>
      </c>
      <c r="G93" s="157">
        <v>632252</v>
      </c>
      <c r="H93" s="157">
        <v>553198</v>
      </c>
      <c r="I93" s="157">
        <v>2285</v>
      </c>
      <c r="J93" s="157">
        <v>575677</v>
      </c>
      <c r="K93" s="157">
        <v>152637</v>
      </c>
      <c r="L93" s="157">
        <v>139836</v>
      </c>
      <c r="M93" s="157">
        <v>0</v>
      </c>
      <c r="N93" s="157">
        <v>329814</v>
      </c>
      <c r="O93" s="157">
        <v>0</v>
      </c>
      <c r="P93" s="158">
        <v>40</v>
      </c>
      <c r="Q93" s="88"/>
      <c r="R93" s="157"/>
    </row>
    <row r="94" spans="1:18" s="159" customFormat="1" ht="10.5" customHeight="1">
      <c r="A94" s="155">
        <v>41</v>
      </c>
      <c r="B94" s="156" t="s">
        <v>183</v>
      </c>
      <c r="C94" s="157">
        <v>5622335</v>
      </c>
      <c r="D94" s="157">
        <v>1128840</v>
      </c>
      <c r="E94" s="157">
        <v>512024</v>
      </c>
      <c r="F94" s="157">
        <v>32103</v>
      </c>
      <c r="G94" s="157">
        <v>1054494</v>
      </c>
      <c r="H94" s="157">
        <v>1410742</v>
      </c>
      <c r="I94" s="157">
        <v>2562</v>
      </c>
      <c r="J94" s="157">
        <v>781193</v>
      </c>
      <c r="K94" s="157">
        <v>1</v>
      </c>
      <c r="L94" s="157">
        <v>198926</v>
      </c>
      <c r="M94" s="157">
        <v>24000</v>
      </c>
      <c r="N94" s="157">
        <v>473460</v>
      </c>
      <c r="O94" s="157">
        <v>0</v>
      </c>
      <c r="P94" s="158">
        <v>41</v>
      </c>
      <c r="Q94" s="88"/>
      <c r="R94" s="157"/>
    </row>
    <row r="95" spans="1:18" s="159" customFormat="1" ht="10.5" customHeight="1">
      <c r="A95" s="155"/>
      <c r="B95" s="156"/>
      <c r="P95" s="158"/>
      <c r="Q95" s="88"/>
      <c r="R95" s="157"/>
    </row>
    <row r="96" spans="1:18" s="159" customFormat="1" ht="10.5" customHeight="1">
      <c r="A96" s="219" t="s">
        <v>184</v>
      </c>
      <c r="B96" s="22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58"/>
      <c r="Q96" s="88"/>
      <c r="R96" s="157"/>
    </row>
    <row r="97" spans="1:18" s="159" customFormat="1" ht="10.5" customHeight="1">
      <c r="A97" s="155">
        <v>42</v>
      </c>
      <c r="B97" s="156" t="s">
        <v>185</v>
      </c>
      <c r="C97" s="157">
        <v>4120754</v>
      </c>
      <c r="D97" s="157">
        <v>832127</v>
      </c>
      <c r="E97" s="157">
        <v>480908</v>
      </c>
      <c r="F97" s="157">
        <v>66042</v>
      </c>
      <c r="G97" s="157">
        <v>688500</v>
      </c>
      <c r="H97" s="157">
        <v>720909</v>
      </c>
      <c r="I97" s="157">
        <v>14136</v>
      </c>
      <c r="J97" s="157">
        <v>755420</v>
      </c>
      <c r="K97" s="157">
        <v>23816</v>
      </c>
      <c r="L97" s="157">
        <v>229505</v>
      </c>
      <c r="M97" s="157">
        <v>157860</v>
      </c>
      <c r="N97" s="157">
        <v>190818</v>
      </c>
      <c r="O97" s="157">
        <v>0</v>
      </c>
      <c r="P97" s="158">
        <v>42</v>
      </c>
      <c r="Q97" s="88"/>
      <c r="R97" s="157"/>
    </row>
    <row r="98" spans="1:18" s="159" customFormat="1" ht="10.5" customHeight="1">
      <c r="A98" s="155">
        <v>43</v>
      </c>
      <c r="B98" s="156" t="s">
        <v>186</v>
      </c>
      <c r="C98" s="157">
        <v>2738383</v>
      </c>
      <c r="D98" s="157">
        <v>656549</v>
      </c>
      <c r="E98" s="157">
        <v>370016</v>
      </c>
      <c r="F98" s="157">
        <v>138721</v>
      </c>
      <c r="G98" s="157">
        <v>558355</v>
      </c>
      <c r="H98" s="157">
        <v>458923</v>
      </c>
      <c r="I98" s="157">
        <v>0</v>
      </c>
      <c r="J98" s="157">
        <v>537496</v>
      </c>
      <c r="K98" s="157">
        <v>5603</v>
      </c>
      <c r="L98" s="157">
        <v>1600</v>
      </c>
      <c r="M98" s="157">
        <v>0</v>
      </c>
      <c r="N98" s="157">
        <v>148383</v>
      </c>
      <c r="O98" s="157">
        <v>0</v>
      </c>
      <c r="P98" s="158">
        <v>43</v>
      </c>
      <c r="Q98" s="88"/>
      <c r="R98" s="157"/>
    </row>
    <row r="99" spans="1:18" s="159" customFormat="1" ht="10.5" customHeight="1">
      <c r="A99" s="155">
        <v>44</v>
      </c>
      <c r="B99" s="156" t="s">
        <v>187</v>
      </c>
      <c r="C99" s="157">
        <v>3548541</v>
      </c>
      <c r="D99" s="157">
        <v>602102</v>
      </c>
      <c r="E99" s="157">
        <v>362538</v>
      </c>
      <c r="F99" s="157">
        <v>25218</v>
      </c>
      <c r="G99" s="157">
        <v>446386</v>
      </c>
      <c r="H99" s="157">
        <v>1231225</v>
      </c>
      <c r="I99" s="157">
        <v>2696</v>
      </c>
      <c r="J99" s="157">
        <v>537532</v>
      </c>
      <c r="K99" s="157">
        <v>140957</v>
      </c>
      <c r="L99" s="157">
        <v>1100</v>
      </c>
      <c r="M99" s="157">
        <v>3360</v>
      </c>
      <c r="N99" s="157">
        <v>152926</v>
      </c>
      <c r="O99" s="157">
        <v>0</v>
      </c>
      <c r="P99" s="158">
        <v>44</v>
      </c>
      <c r="Q99" s="88"/>
      <c r="R99" s="157"/>
    </row>
    <row r="100" spans="1:18" s="159" customFormat="1" ht="10.5" customHeight="1">
      <c r="A100" s="155"/>
      <c r="B100" s="156"/>
      <c r="P100" s="158"/>
      <c r="Q100" s="88"/>
      <c r="R100" s="157"/>
    </row>
    <row r="101" spans="1:18" s="159" customFormat="1" ht="10.5" customHeight="1">
      <c r="A101" s="219" t="s">
        <v>188</v>
      </c>
      <c r="B101" s="22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58"/>
      <c r="Q101" s="88"/>
      <c r="R101" s="157"/>
    </row>
    <row r="102" spans="1:18" s="159" customFormat="1" ht="10.5" customHeight="1">
      <c r="A102" s="155">
        <v>45</v>
      </c>
      <c r="B102" s="156" t="s">
        <v>189</v>
      </c>
      <c r="C102" s="157">
        <v>3946771</v>
      </c>
      <c r="D102" s="157">
        <v>671773</v>
      </c>
      <c r="E102" s="157">
        <v>362699</v>
      </c>
      <c r="F102" s="157">
        <v>12974</v>
      </c>
      <c r="G102" s="157">
        <v>551249</v>
      </c>
      <c r="H102" s="157">
        <v>1143606</v>
      </c>
      <c r="I102" s="157">
        <v>698</v>
      </c>
      <c r="J102" s="157">
        <v>637469</v>
      </c>
      <c r="K102" s="157">
        <v>318204</v>
      </c>
      <c r="L102" s="157">
        <v>0</v>
      </c>
      <c r="M102" s="157">
        <v>6354</v>
      </c>
      <c r="N102" s="157">
        <v>240787</v>
      </c>
      <c r="O102" s="157">
        <v>0</v>
      </c>
      <c r="P102" s="158">
        <v>45</v>
      </c>
      <c r="Q102" s="88"/>
      <c r="R102" s="157"/>
    </row>
    <row r="103" spans="1:18" s="159" customFormat="1" ht="10.5" customHeight="1">
      <c r="A103" s="155">
        <v>46</v>
      </c>
      <c r="B103" s="156" t="s">
        <v>190</v>
      </c>
      <c r="C103" s="157">
        <v>3472866</v>
      </c>
      <c r="D103" s="157">
        <v>474969</v>
      </c>
      <c r="E103" s="157">
        <v>327163</v>
      </c>
      <c r="F103" s="157">
        <v>36093</v>
      </c>
      <c r="G103" s="157">
        <v>414951</v>
      </c>
      <c r="H103" s="157">
        <v>1319104</v>
      </c>
      <c r="I103" s="157">
        <v>26609</v>
      </c>
      <c r="J103" s="157">
        <v>542386</v>
      </c>
      <c r="K103" s="157">
        <v>132021</v>
      </c>
      <c r="L103" s="157">
        <v>2100</v>
      </c>
      <c r="M103" s="157">
        <v>0</v>
      </c>
      <c r="N103" s="157">
        <v>226225</v>
      </c>
      <c r="O103" s="157">
        <v>0</v>
      </c>
      <c r="P103" s="158">
        <v>46</v>
      </c>
      <c r="Q103" s="88"/>
      <c r="R103" s="157"/>
    </row>
    <row r="104" spans="1:18" s="159" customFormat="1" ht="10.5" customHeight="1">
      <c r="A104" s="155">
        <v>47</v>
      </c>
      <c r="B104" s="156" t="s">
        <v>191</v>
      </c>
      <c r="C104" s="157">
        <v>3674622</v>
      </c>
      <c r="D104" s="157">
        <v>635399</v>
      </c>
      <c r="E104" s="157">
        <v>401071</v>
      </c>
      <c r="F104" s="157">
        <v>26755</v>
      </c>
      <c r="G104" s="157">
        <v>540614</v>
      </c>
      <c r="H104" s="157">
        <v>862740</v>
      </c>
      <c r="I104" s="157">
        <v>22552</v>
      </c>
      <c r="J104" s="157">
        <v>627698</v>
      </c>
      <c r="K104" s="157">
        <v>185110</v>
      </c>
      <c r="L104" s="157">
        <v>1700</v>
      </c>
      <c r="M104" s="157">
        <v>5680</v>
      </c>
      <c r="N104" s="157">
        <v>384900</v>
      </c>
      <c r="O104" s="157">
        <v>0</v>
      </c>
      <c r="P104" s="158">
        <v>47</v>
      </c>
      <c r="Q104" s="88"/>
      <c r="R104" s="157"/>
    </row>
    <row r="105" spans="1:18" s="159" customFormat="1" ht="10.5" customHeight="1">
      <c r="A105" s="155">
        <v>48</v>
      </c>
      <c r="B105" s="156" t="s">
        <v>192</v>
      </c>
      <c r="C105" s="157">
        <v>2918688</v>
      </c>
      <c r="D105" s="157">
        <v>564069</v>
      </c>
      <c r="E105" s="157">
        <v>345677</v>
      </c>
      <c r="F105" s="157">
        <v>1458</v>
      </c>
      <c r="G105" s="157">
        <v>386975</v>
      </c>
      <c r="H105" s="157">
        <v>642808</v>
      </c>
      <c r="I105" s="157">
        <v>13439</v>
      </c>
      <c r="J105" s="157">
        <v>516471</v>
      </c>
      <c r="K105" s="157">
        <v>6189</v>
      </c>
      <c r="L105" s="157">
        <v>61500</v>
      </c>
      <c r="M105" s="157">
        <v>0</v>
      </c>
      <c r="N105" s="157">
        <v>312403</v>
      </c>
      <c r="O105" s="157">
        <v>0</v>
      </c>
      <c r="P105" s="158">
        <v>48</v>
      </c>
      <c r="Q105" s="88"/>
      <c r="R105" s="157"/>
    </row>
    <row r="106" spans="1:18" s="159" customFormat="1" ht="10.5" customHeight="1">
      <c r="A106" s="155"/>
      <c r="B106" s="156"/>
      <c r="P106" s="158"/>
      <c r="Q106" s="88"/>
      <c r="R106" s="157"/>
    </row>
    <row r="107" spans="1:18" s="159" customFormat="1" ht="10.5" customHeight="1">
      <c r="A107" s="219" t="s">
        <v>193</v>
      </c>
      <c r="B107" s="22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58"/>
      <c r="Q107" s="88"/>
      <c r="R107" s="157"/>
    </row>
    <row r="108" spans="1:18" s="159" customFormat="1" ht="10.5" customHeight="1">
      <c r="A108" s="155">
        <v>49</v>
      </c>
      <c r="B108" s="156" t="s">
        <v>194</v>
      </c>
      <c r="C108" s="157">
        <v>4606709</v>
      </c>
      <c r="D108" s="157">
        <v>879448</v>
      </c>
      <c r="E108" s="157">
        <v>622900</v>
      </c>
      <c r="F108" s="157">
        <v>67719</v>
      </c>
      <c r="G108" s="157">
        <v>846286</v>
      </c>
      <c r="H108" s="157">
        <v>767587</v>
      </c>
      <c r="I108" s="157">
        <v>2795</v>
      </c>
      <c r="J108" s="157">
        <v>992051</v>
      </c>
      <c r="K108" s="157">
        <v>52449</v>
      </c>
      <c r="L108" s="157">
        <v>1000</v>
      </c>
      <c r="M108" s="157">
        <v>648</v>
      </c>
      <c r="N108" s="157">
        <v>374914</v>
      </c>
      <c r="O108" s="157">
        <v>0</v>
      </c>
      <c r="P108" s="158">
        <v>49</v>
      </c>
      <c r="Q108" s="88"/>
      <c r="R108" s="157"/>
    </row>
    <row r="109" spans="1:18" s="159" customFormat="1" ht="10.5" customHeight="1">
      <c r="A109" s="155">
        <v>50</v>
      </c>
      <c r="B109" s="156" t="s">
        <v>195</v>
      </c>
      <c r="C109" s="157">
        <v>6365144</v>
      </c>
      <c r="D109" s="157">
        <v>1624639</v>
      </c>
      <c r="E109" s="157">
        <v>723616</v>
      </c>
      <c r="F109" s="157">
        <v>13932</v>
      </c>
      <c r="G109" s="157">
        <v>1761450</v>
      </c>
      <c r="H109" s="157">
        <v>676036</v>
      </c>
      <c r="I109" s="157">
        <v>16188</v>
      </c>
      <c r="J109" s="157">
        <v>937286</v>
      </c>
      <c r="K109" s="157">
        <v>224</v>
      </c>
      <c r="L109" s="157">
        <v>1100</v>
      </c>
      <c r="M109" s="157">
        <v>980</v>
      </c>
      <c r="N109" s="157">
        <v>533254</v>
      </c>
      <c r="O109" s="157">
        <v>0</v>
      </c>
      <c r="P109" s="158">
        <v>50</v>
      </c>
      <c r="Q109" s="88"/>
      <c r="R109" s="157"/>
    </row>
    <row r="110" spans="1:18" s="159" customFormat="1" ht="10.5" customHeight="1">
      <c r="A110" s="155">
        <v>51</v>
      </c>
      <c r="B110" s="156" t="s">
        <v>196</v>
      </c>
      <c r="C110" s="157">
        <v>2780089</v>
      </c>
      <c r="D110" s="157">
        <v>692410</v>
      </c>
      <c r="E110" s="157">
        <v>351188</v>
      </c>
      <c r="F110" s="157">
        <v>7338</v>
      </c>
      <c r="G110" s="157">
        <v>696745</v>
      </c>
      <c r="H110" s="157">
        <v>175612</v>
      </c>
      <c r="I110" s="157">
        <v>3341</v>
      </c>
      <c r="J110" s="157">
        <v>540882</v>
      </c>
      <c r="K110" s="157">
        <v>75832</v>
      </c>
      <c r="L110" s="157">
        <v>1200</v>
      </c>
      <c r="M110" s="157">
        <v>4980</v>
      </c>
      <c r="N110" s="157">
        <v>200272</v>
      </c>
      <c r="O110" s="157">
        <v>0</v>
      </c>
      <c r="P110" s="158">
        <v>51</v>
      </c>
      <c r="Q110" s="88"/>
      <c r="R110" s="157"/>
    </row>
    <row r="111" spans="1:18" s="159" customFormat="1" ht="10.5" customHeight="1">
      <c r="A111" s="155">
        <v>52</v>
      </c>
      <c r="B111" s="156" t="s">
        <v>197</v>
      </c>
      <c r="C111" s="157">
        <v>5740285</v>
      </c>
      <c r="D111" s="157">
        <v>1085716</v>
      </c>
      <c r="E111" s="157">
        <v>521184</v>
      </c>
      <c r="F111" s="157">
        <v>7158</v>
      </c>
      <c r="G111" s="157">
        <v>1376519</v>
      </c>
      <c r="H111" s="157">
        <v>1656705</v>
      </c>
      <c r="I111" s="157">
        <v>751</v>
      </c>
      <c r="J111" s="157">
        <v>678119</v>
      </c>
      <c r="K111" s="157">
        <v>717</v>
      </c>
      <c r="L111" s="157">
        <v>700</v>
      </c>
      <c r="M111" s="157">
        <v>4000</v>
      </c>
      <c r="N111" s="157">
        <v>386530</v>
      </c>
      <c r="O111" s="157">
        <v>0</v>
      </c>
      <c r="P111" s="158">
        <v>52</v>
      </c>
      <c r="Q111" s="88"/>
      <c r="R111" s="157"/>
    </row>
    <row r="112" spans="1:18" s="159" customFormat="1" ht="10.5" customHeight="1">
      <c r="A112" s="155"/>
      <c r="B112" s="156"/>
      <c r="P112" s="158"/>
      <c r="Q112" s="88"/>
      <c r="R112" s="157"/>
    </row>
    <row r="113" spans="1:18" s="159" customFormat="1" ht="10.5" customHeight="1">
      <c r="A113" s="155">
        <v>53</v>
      </c>
      <c r="B113" s="156" t="s">
        <v>198</v>
      </c>
      <c r="C113" s="157">
        <v>2672411</v>
      </c>
      <c r="D113" s="157">
        <v>330999</v>
      </c>
      <c r="E113" s="157">
        <v>265521</v>
      </c>
      <c r="F113" s="157">
        <v>69157</v>
      </c>
      <c r="G113" s="157">
        <v>304320</v>
      </c>
      <c r="H113" s="157">
        <v>1285761</v>
      </c>
      <c r="I113" s="157">
        <v>0</v>
      </c>
      <c r="J113" s="157">
        <v>233020</v>
      </c>
      <c r="K113" s="157">
        <v>86075</v>
      </c>
      <c r="L113" s="157">
        <v>1260</v>
      </c>
      <c r="M113" s="157">
        <v>3260</v>
      </c>
      <c r="N113" s="157">
        <v>154881</v>
      </c>
      <c r="O113" s="157">
        <v>0</v>
      </c>
      <c r="P113" s="158">
        <v>53</v>
      </c>
      <c r="Q113" s="88"/>
      <c r="R113" s="157"/>
    </row>
    <row r="114" spans="1:18" s="159" customFormat="1" ht="10.5" customHeight="1">
      <c r="A114" s="155">
        <v>54</v>
      </c>
      <c r="B114" s="156" t="s">
        <v>199</v>
      </c>
      <c r="C114" s="157">
        <v>1471493</v>
      </c>
      <c r="D114" s="157">
        <v>285266</v>
      </c>
      <c r="E114" s="157">
        <v>183444</v>
      </c>
      <c r="F114" s="157">
        <v>66631</v>
      </c>
      <c r="G114" s="157">
        <v>285132</v>
      </c>
      <c r="H114" s="157">
        <v>340794</v>
      </c>
      <c r="I114" s="157">
        <v>966</v>
      </c>
      <c r="J114" s="157">
        <v>240930</v>
      </c>
      <c r="K114" s="157">
        <v>42332</v>
      </c>
      <c r="L114" s="157">
        <v>1800</v>
      </c>
      <c r="M114" s="157">
        <v>2000</v>
      </c>
      <c r="N114" s="157">
        <v>74074</v>
      </c>
      <c r="O114" s="157">
        <v>0</v>
      </c>
      <c r="P114" s="158">
        <v>54</v>
      </c>
      <c r="Q114" s="88"/>
      <c r="R114" s="157"/>
    </row>
    <row r="115" spans="1:18" s="159" customFormat="1" ht="10.5" customHeight="1">
      <c r="A115" s="155">
        <v>55</v>
      </c>
      <c r="B115" s="156" t="s">
        <v>200</v>
      </c>
      <c r="C115" s="157">
        <v>1858236</v>
      </c>
      <c r="D115" s="157">
        <v>344310</v>
      </c>
      <c r="E115" s="157">
        <v>203461</v>
      </c>
      <c r="F115" s="157">
        <v>90371</v>
      </c>
      <c r="G115" s="157">
        <v>369109</v>
      </c>
      <c r="H115" s="157">
        <v>311330</v>
      </c>
      <c r="I115" s="157">
        <v>0</v>
      </c>
      <c r="J115" s="157">
        <v>359559</v>
      </c>
      <c r="K115" s="157">
        <v>3190</v>
      </c>
      <c r="L115" s="157">
        <v>700</v>
      </c>
      <c r="M115" s="157">
        <v>160</v>
      </c>
      <c r="N115" s="157">
        <v>249506</v>
      </c>
      <c r="O115" s="157">
        <v>0</v>
      </c>
      <c r="P115" s="158">
        <v>55</v>
      </c>
      <c r="Q115" s="88"/>
      <c r="R115" s="157"/>
    </row>
    <row r="116" spans="1:18" s="159" customFormat="1" ht="10.5" customHeight="1">
      <c r="A116" s="155">
        <v>56</v>
      </c>
      <c r="B116" s="156" t="s">
        <v>201</v>
      </c>
      <c r="C116" s="157">
        <v>2948664</v>
      </c>
      <c r="D116" s="157">
        <v>399921</v>
      </c>
      <c r="E116" s="157">
        <v>200624</v>
      </c>
      <c r="F116" s="157">
        <v>37627</v>
      </c>
      <c r="G116" s="157">
        <v>479481</v>
      </c>
      <c r="H116" s="157">
        <v>1240071</v>
      </c>
      <c r="I116" s="157">
        <v>0</v>
      </c>
      <c r="J116" s="157">
        <v>297334</v>
      </c>
      <c r="K116" s="157">
        <v>50468</v>
      </c>
      <c r="L116" s="157">
        <v>1000</v>
      </c>
      <c r="M116" s="157">
        <v>1460</v>
      </c>
      <c r="N116" s="157">
        <v>268862</v>
      </c>
      <c r="O116" s="157">
        <v>0</v>
      </c>
      <c r="P116" s="158">
        <v>56</v>
      </c>
      <c r="Q116" s="88"/>
      <c r="R116" s="157"/>
    </row>
    <row r="117" spans="1:18" s="159" customFormat="1" ht="10.5" customHeight="1">
      <c r="A117" s="155">
        <v>57</v>
      </c>
      <c r="B117" s="156" t="s">
        <v>202</v>
      </c>
      <c r="C117" s="157">
        <v>1211990</v>
      </c>
      <c r="D117" s="157">
        <v>272805</v>
      </c>
      <c r="E117" s="157">
        <v>140474</v>
      </c>
      <c r="F117" s="157">
        <v>29344</v>
      </c>
      <c r="G117" s="157">
        <v>170521</v>
      </c>
      <c r="H117" s="157">
        <v>214900</v>
      </c>
      <c r="I117" s="157">
        <v>0</v>
      </c>
      <c r="J117" s="157">
        <v>109710</v>
      </c>
      <c r="K117" s="157">
        <v>60436</v>
      </c>
      <c r="L117" s="157">
        <v>1100</v>
      </c>
      <c r="M117" s="157">
        <v>6050</v>
      </c>
      <c r="N117" s="157">
        <v>226831</v>
      </c>
      <c r="O117" s="157">
        <v>0</v>
      </c>
      <c r="P117" s="158">
        <v>57</v>
      </c>
      <c r="Q117" s="88"/>
      <c r="R117" s="157"/>
    </row>
    <row r="118" spans="1:18" s="159" customFormat="1" ht="10.5" customHeight="1">
      <c r="A118" s="155"/>
      <c r="B118" s="156"/>
      <c r="P118" s="158"/>
      <c r="Q118" s="88"/>
      <c r="R118" s="157"/>
    </row>
    <row r="119" spans="1:18" s="159" customFormat="1" ht="10.5" customHeight="1">
      <c r="A119" s="219" t="s">
        <v>203</v>
      </c>
      <c r="B119" s="22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58"/>
      <c r="Q119" s="88"/>
      <c r="R119" s="157"/>
    </row>
    <row r="120" spans="1:18" s="159" customFormat="1" ht="10.5" customHeight="1">
      <c r="A120" s="155">
        <v>58</v>
      </c>
      <c r="B120" s="156" t="s">
        <v>204</v>
      </c>
      <c r="C120" s="157">
        <v>4258495</v>
      </c>
      <c r="D120" s="157">
        <v>771941</v>
      </c>
      <c r="E120" s="157">
        <v>523368</v>
      </c>
      <c r="F120" s="157">
        <v>7314</v>
      </c>
      <c r="G120" s="157">
        <v>766804</v>
      </c>
      <c r="H120" s="157">
        <v>1204410</v>
      </c>
      <c r="I120" s="157">
        <v>640</v>
      </c>
      <c r="J120" s="157">
        <v>521140</v>
      </c>
      <c r="K120" s="157">
        <v>120621</v>
      </c>
      <c r="L120" s="157">
        <v>1100</v>
      </c>
      <c r="M120" s="157">
        <v>4780</v>
      </c>
      <c r="N120" s="157">
        <v>332039</v>
      </c>
      <c r="O120" s="157">
        <v>0</v>
      </c>
      <c r="P120" s="158">
        <v>58</v>
      </c>
      <c r="Q120" s="88"/>
      <c r="R120" s="157"/>
    </row>
    <row r="121" spans="1:18" s="159" customFormat="1" ht="10.5" customHeight="1">
      <c r="A121" s="155">
        <v>59</v>
      </c>
      <c r="B121" s="156" t="s">
        <v>205</v>
      </c>
      <c r="C121" s="157">
        <v>1553362</v>
      </c>
      <c r="D121" s="157">
        <v>323662</v>
      </c>
      <c r="E121" s="157">
        <v>146563</v>
      </c>
      <c r="F121" s="157">
        <v>14755</v>
      </c>
      <c r="G121" s="157">
        <v>193610</v>
      </c>
      <c r="H121" s="157">
        <v>386685</v>
      </c>
      <c r="I121" s="157">
        <v>7726</v>
      </c>
      <c r="J121" s="157">
        <v>269735</v>
      </c>
      <c r="K121" s="157">
        <v>103450</v>
      </c>
      <c r="L121" s="157">
        <v>1700</v>
      </c>
      <c r="M121" s="157">
        <v>7000</v>
      </c>
      <c r="N121" s="157">
        <v>101295</v>
      </c>
      <c r="O121" s="157">
        <v>0</v>
      </c>
      <c r="P121" s="158">
        <v>59</v>
      </c>
      <c r="Q121" s="88"/>
      <c r="R121" s="157"/>
    </row>
    <row r="122" spans="1:18" s="159" customFormat="1" ht="10.5" customHeight="1">
      <c r="A122" s="155">
        <v>60</v>
      </c>
      <c r="B122" s="156" t="s">
        <v>206</v>
      </c>
      <c r="C122" s="157">
        <v>3472077</v>
      </c>
      <c r="D122" s="157">
        <v>578424</v>
      </c>
      <c r="E122" s="157">
        <v>298395</v>
      </c>
      <c r="F122" s="157">
        <v>16911</v>
      </c>
      <c r="G122" s="157">
        <v>328216</v>
      </c>
      <c r="H122" s="157">
        <v>769381</v>
      </c>
      <c r="I122" s="157">
        <v>3314</v>
      </c>
      <c r="J122" s="157">
        <v>840966</v>
      </c>
      <c r="K122" s="157">
        <v>253122</v>
      </c>
      <c r="L122" s="157">
        <v>2300</v>
      </c>
      <c r="M122" s="157">
        <v>2600</v>
      </c>
      <c r="N122" s="157">
        <v>388232</v>
      </c>
      <c r="O122" s="157">
        <v>0</v>
      </c>
      <c r="P122" s="158">
        <v>60</v>
      </c>
      <c r="Q122" s="88"/>
      <c r="R122" s="157"/>
    </row>
    <row r="123" spans="1:18" s="159" customFormat="1" ht="10.5" customHeight="1">
      <c r="A123" s="155">
        <v>61</v>
      </c>
      <c r="B123" s="156" t="s">
        <v>207</v>
      </c>
      <c r="C123" s="157">
        <v>1802323</v>
      </c>
      <c r="D123" s="157">
        <v>357874</v>
      </c>
      <c r="E123" s="157">
        <v>270126</v>
      </c>
      <c r="F123" s="157">
        <v>9443</v>
      </c>
      <c r="G123" s="157">
        <v>227876</v>
      </c>
      <c r="H123" s="157">
        <v>306230</v>
      </c>
      <c r="I123" s="157">
        <v>46597</v>
      </c>
      <c r="J123" s="157">
        <v>304268</v>
      </c>
      <c r="K123" s="157">
        <v>107791</v>
      </c>
      <c r="L123" s="157">
        <v>1800</v>
      </c>
      <c r="M123" s="157">
        <v>4720</v>
      </c>
      <c r="N123" s="157">
        <v>154241</v>
      </c>
      <c r="O123" s="157">
        <v>0</v>
      </c>
      <c r="P123" s="158">
        <v>61</v>
      </c>
      <c r="Q123" s="88"/>
      <c r="R123" s="157"/>
    </row>
    <row r="124" spans="1:18" s="159" customFormat="1" ht="10.5" customHeight="1">
      <c r="A124" s="155">
        <v>62</v>
      </c>
      <c r="B124" s="156" t="s">
        <v>208</v>
      </c>
      <c r="C124" s="157">
        <v>1128878</v>
      </c>
      <c r="D124" s="157">
        <v>236975</v>
      </c>
      <c r="E124" s="157">
        <v>151611</v>
      </c>
      <c r="F124" s="157">
        <v>9163</v>
      </c>
      <c r="G124" s="157">
        <v>149091</v>
      </c>
      <c r="H124" s="157">
        <v>253475</v>
      </c>
      <c r="I124" s="157">
        <v>20916</v>
      </c>
      <c r="J124" s="157">
        <v>197926</v>
      </c>
      <c r="K124" s="157">
        <v>4962</v>
      </c>
      <c r="L124" s="157">
        <v>1000</v>
      </c>
      <c r="M124" s="157">
        <v>1000</v>
      </c>
      <c r="N124" s="157">
        <v>107815</v>
      </c>
      <c r="O124" s="157">
        <v>0</v>
      </c>
      <c r="P124" s="158">
        <v>62</v>
      </c>
      <c r="Q124" s="88"/>
      <c r="R124" s="157"/>
    </row>
    <row r="125" spans="1:18" s="159" customFormat="1" ht="10.5" customHeight="1">
      <c r="A125" s="155">
        <v>63</v>
      </c>
      <c r="B125" s="156" t="s">
        <v>209</v>
      </c>
      <c r="C125" s="157">
        <v>6120597</v>
      </c>
      <c r="D125" s="157">
        <v>955775</v>
      </c>
      <c r="E125" s="157">
        <v>843861</v>
      </c>
      <c r="F125" s="157">
        <v>11652</v>
      </c>
      <c r="G125" s="157">
        <v>912650</v>
      </c>
      <c r="H125" s="157">
        <v>2079583</v>
      </c>
      <c r="I125" s="157">
        <v>1857</v>
      </c>
      <c r="J125" s="157">
        <v>576118</v>
      </c>
      <c r="K125" s="157">
        <v>63766</v>
      </c>
      <c r="L125" s="157">
        <v>75373</v>
      </c>
      <c r="M125" s="157">
        <v>7500</v>
      </c>
      <c r="N125" s="157">
        <v>575081</v>
      </c>
      <c r="O125" s="157">
        <v>0</v>
      </c>
      <c r="P125" s="158">
        <v>63</v>
      </c>
      <c r="Q125" s="88"/>
      <c r="R125" s="157"/>
    </row>
    <row r="126" spans="1:18" s="159" customFormat="1" ht="10.5" customHeight="1">
      <c r="A126" s="155"/>
      <c r="B126" s="156"/>
      <c r="P126" s="158"/>
      <c r="Q126" s="88"/>
      <c r="R126" s="157"/>
    </row>
    <row r="127" spans="1:18" s="159" customFormat="1" ht="10.5" customHeight="1">
      <c r="A127" s="219" t="s">
        <v>210</v>
      </c>
      <c r="B127" s="22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58"/>
      <c r="Q127" s="88"/>
      <c r="R127" s="157"/>
    </row>
    <row r="128" spans="1:18" s="159" customFormat="1" ht="10.5" customHeight="1">
      <c r="A128" s="155">
        <v>64</v>
      </c>
      <c r="B128" s="156" t="s">
        <v>211</v>
      </c>
      <c r="C128" s="157">
        <v>3147168</v>
      </c>
      <c r="D128" s="157">
        <v>609002</v>
      </c>
      <c r="E128" s="157">
        <v>316042</v>
      </c>
      <c r="F128" s="157">
        <v>11936</v>
      </c>
      <c r="G128" s="157">
        <v>356755</v>
      </c>
      <c r="H128" s="157">
        <v>987974</v>
      </c>
      <c r="I128" s="157">
        <v>12328</v>
      </c>
      <c r="J128" s="157">
        <v>510466</v>
      </c>
      <c r="K128" s="157">
        <v>120456</v>
      </c>
      <c r="L128" s="157">
        <v>900</v>
      </c>
      <c r="M128" s="157">
        <v>0</v>
      </c>
      <c r="N128" s="157">
        <v>226951</v>
      </c>
      <c r="O128" s="157">
        <v>0</v>
      </c>
      <c r="P128" s="158">
        <v>64</v>
      </c>
      <c r="Q128" s="88"/>
      <c r="R128" s="157"/>
    </row>
    <row r="129" spans="1:18" s="159" customFormat="1" ht="10.5" customHeight="1">
      <c r="A129" s="155">
        <v>65</v>
      </c>
      <c r="B129" s="156" t="s">
        <v>212</v>
      </c>
      <c r="C129" s="157">
        <v>6455640</v>
      </c>
      <c r="D129" s="157">
        <v>1057680</v>
      </c>
      <c r="E129" s="157">
        <v>614448</v>
      </c>
      <c r="F129" s="157">
        <v>7127</v>
      </c>
      <c r="G129" s="157">
        <v>935823</v>
      </c>
      <c r="H129" s="157">
        <v>1826565</v>
      </c>
      <c r="I129" s="157">
        <v>19144</v>
      </c>
      <c r="J129" s="157">
        <v>621977</v>
      </c>
      <c r="K129" s="157">
        <v>36348</v>
      </c>
      <c r="L129" s="157">
        <v>455519</v>
      </c>
      <c r="M129" s="157">
        <v>5500</v>
      </c>
      <c r="N129" s="157">
        <v>782453</v>
      </c>
      <c r="O129" s="157">
        <v>0</v>
      </c>
      <c r="P129" s="158">
        <v>65</v>
      </c>
      <c r="Q129" s="88"/>
      <c r="R129" s="157"/>
    </row>
    <row r="130" spans="1:18" s="159" customFormat="1" ht="10.5" customHeight="1">
      <c r="A130" s="155">
        <v>66</v>
      </c>
      <c r="B130" s="156" t="s">
        <v>213</v>
      </c>
      <c r="C130" s="157">
        <v>3314780</v>
      </c>
      <c r="D130" s="157">
        <v>858338</v>
      </c>
      <c r="E130" s="157">
        <v>422413</v>
      </c>
      <c r="F130" s="157">
        <v>20800</v>
      </c>
      <c r="G130" s="157">
        <v>634419</v>
      </c>
      <c r="H130" s="157">
        <v>411569</v>
      </c>
      <c r="I130" s="157">
        <v>4900</v>
      </c>
      <c r="J130" s="157">
        <v>469076</v>
      </c>
      <c r="K130" s="157">
        <v>12521</v>
      </c>
      <c r="L130" s="157">
        <v>132321</v>
      </c>
      <c r="M130" s="157">
        <v>3000</v>
      </c>
      <c r="N130" s="157">
        <v>305754</v>
      </c>
      <c r="O130" s="157">
        <v>0</v>
      </c>
      <c r="P130" s="158">
        <v>66</v>
      </c>
      <c r="Q130" s="88"/>
      <c r="R130" s="157"/>
    </row>
    <row r="131" spans="1:18" s="159" customFormat="1" ht="10.5" customHeight="1">
      <c r="A131" s="155">
        <v>67</v>
      </c>
      <c r="B131" s="156" t="s">
        <v>214</v>
      </c>
      <c r="C131" s="157">
        <v>4263923</v>
      </c>
      <c r="D131" s="157">
        <v>797730</v>
      </c>
      <c r="E131" s="157">
        <v>417513</v>
      </c>
      <c r="F131" s="157">
        <v>4107</v>
      </c>
      <c r="G131" s="157">
        <v>739182</v>
      </c>
      <c r="H131" s="157">
        <v>739894</v>
      </c>
      <c r="I131" s="157">
        <v>1815</v>
      </c>
      <c r="J131" s="157">
        <v>659993</v>
      </c>
      <c r="K131" s="157">
        <v>520058</v>
      </c>
      <c r="L131" s="157">
        <v>49648</v>
      </c>
      <c r="M131" s="157">
        <v>0</v>
      </c>
      <c r="N131" s="157">
        <v>322508</v>
      </c>
      <c r="O131" s="157">
        <v>0</v>
      </c>
      <c r="P131" s="158">
        <v>67</v>
      </c>
      <c r="Q131" s="88"/>
      <c r="R131" s="157"/>
    </row>
    <row r="132" spans="1:18" s="159" customFormat="1" ht="10.5" customHeight="1">
      <c r="A132" s="155"/>
      <c r="B132" s="156"/>
      <c r="P132" s="158"/>
      <c r="Q132" s="88"/>
      <c r="R132" s="157"/>
    </row>
    <row r="133" spans="1:18" s="159" customFormat="1" ht="10.5" customHeight="1">
      <c r="A133" s="219" t="s">
        <v>215</v>
      </c>
      <c r="B133" s="22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58"/>
      <c r="Q133" s="88"/>
      <c r="R133" s="157"/>
    </row>
    <row r="134" spans="1:18" s="159" customFormat="1" ht="10.5" customHeight="1">
      <c r="A134" s="155">
        <v>68</v>
      </c>
      <c r="B134" s="156" t="s">
        <v>216</v>
      </c>
      <c r="C134" s="157">
        <v>3665288</v>
      </c>
      <c r="D134" s="157">
        <v>662707</v>
      </c>
      <c r="E134" s="157">
        <v>302718</v>
      </c>
      <c r="F134" s="157">
        <v>29033</v>
      </c>
      <c r="G134" s="157">
        <v>558176</v>
      </c>
      <c r="H134" s="157">
        <v>728334</v>
      </c>
      <c r="I134" s="157">
        <v>235</v>
      </c>
      <c r="J134" s="157">
        <v>913121</v>
      </c>
      <c r="K134" s="157">
        <v>3150</v>
      </c>
      <c r="L134" s="157">
        <v>1000</v>
      </c>
      <c r="M134" s="157">
        <v>0</v>
      </c>
      <c r="N134" s="157">
        <v>485761</v>
      </c>
      <c r="O134" s="157">
        <v>0</v>
      </c>
      <c r="P134" s="158">
        <v>68</v>
      </c>
      <c r="Q134" s="88"/>
      <c r="R134" s="157"/>
    </row>
    <row r="135" spans="1:18" s="159" customFormat="1" ht="10.5" customHeight="1">
      <c r="A135" s="155">
        <v>69</v>
      </c>
      <c r="B135" s="156" t="s">
        <v>217</v>
      </c>
      <c r="C135" s="157">
        <v>1484411</v>
      </c>
      <c r="D135" s="157">
        <v>278629</v>
      </c>
      <c r="E135" s="157">
        <v>182526</v>
      </c>
      <c r="F135" s="157">
        <v>6294</v>
      </c>
      <c r="G135" s="157">
        <v>210406</v>
      </c>
      <c r="H135" s="157">
        <v>304692</v>
      </c>
      <c r="I135" s="157">
        <v>0</v>
      </c>
      <c r="J135" s="157">
        <v>288123</v>
      </c>
      <c r="K135" s="157">
        <v>656</v>
      </c>
      <c r="L135" s="157">
        <v>600</v>
      </c>
      <c r="M135" s="157">
        <v>0</v>
      </c>
      <c r="N135" s="157">
        <v>210940</v>
      </c>
      <c r="O135" s="157">
        <v>0</v>
      </c>
      <c r="P135" s="158">
        <v>69</v>
      </c>
      <c r="Q135" s="88"/>
      <c r="R135" s="157"/>
    </row>
    <row r="136" spans="1:18" s="159" customFormat="1" ht="10.5" customHeight="1">
      <c r="A136" s="155">
        <v>70</v>
      </c>
      <c r="B136" s="156" t="s">
        <v>218</v>
      </c>
      <c r="C136" s="157">
        <v>2142275</v>
      </c>
      <c r="D136" s="157">
        <v>325287</v>
      </c>
      <c r="E136" s="157">
        <v>373916</v>
      </c>
      <c r="F136" s="157">
        <v>100183</v>
      </c>
      <c r="G136" s="157">
        <v>473165</v>
      </c>
      <c r="H136" s="157">
        <v>430883</v>
      </c>
      <c r="I136" s="157">
        <v>0</v>
      </c>
      <c r="J136" s="157">
        <v>312031</v>
      </c>
      <c r="K136" s="157">
        <v>40495</v>
      </c>
      <c r="L136" s="157">
        <v>600</v>
      </c>
      <c r="M136" s="157">
        <v>0</v>
      </c>
      <c r="N136" s="157">
        <v>165461</v>
      </c>
      <c r="O136" s="157">
        <v>0</v>
      </c>
      <c r="P136" s="158">
        <v>70</v>
      </c>
      <c r="Q136" s="88"/>
      <c r="R136" s="157"/>
    </row>
    <row r="137" spans="1:18" s="159" customFormat="1" ht="10.5" customHeight="1">
      <c r="A137" s="155">
        <v>71</v>
      </c>
      <c r="B137" s="156" t="s">
        <v>219</v>
      </c>
      <c r="C137" s="157">
        <v>5449003</v>
      </c>
      <c r="D137" s="157">
        <v>1420057</v>
      </c>
      <c r="E137" s="157">
        <v>560420</v>
      </c>
      <c r="F137" s="157">
        <v>60469</v>
      </c>
      <c r="G137" s="157">
        <v>1488995</v>
      </c>
      <c r="H137" s="157">
        <v>843263</v>
      </c>
      <c r="I137" s="157">
        <v>69682</v>
      </c>
      <c r="J137" s="157">
        <v>585830</v>
      </c>
      <c r="K137" s="157">
        <v>28</v>
      </c>
      <c r="L137" s="157">
        <v>900</v>
      </c>
      <c r="M137" s="157">
        <v>0</v>
      </c>
      <c r="N137" s="157">
        <v>452817</v>
      </c>
      <c r="O137" s="157">
        <v>0</v>
      </c>
      <c r="P137" s="158">
        <v>71</v>
      </c>
      <c r="Q137" s="88"/>
      <c r="R137" s="157"/>
    </row>
    <row r="138" spans="1:18" s="159" customFormat="1" ht="10.5" customHeight="1">
      <c r="A138" s="155">
        <v>72</v>
      </c>
      <c r="B138" s="156" t="s">
        <v>220</v>
      </c>
      <c r="C138" s="157">
        <v>5612683</v>
      </c>
      <c r="D138" s="157">
        <v>863509</v>
      </c>
      <c r="E138" s="157">
        <v>476620</v>
      </c>
      <c r="F138" s="157">
        <v>15582</v>
      </c>
      <c r="G138" s="157">
        <v>1043657</v>
      </c>
      <c r="H138" s="157">
        <v>520653</v>
      </c>
      <c r="I138" s="157">
        <v>101697</v>
      </c>
      <c r="J138" s="157">
        <v>1352193</v>
      </c>
      <c r="K138" s="157">
        <v>400403</v>
      </c>
      <c r="L138" s="157">
        <v>600</v>
      </c>
      <c r="M138" s="157">
        <v>10000</v>
      </c>
      <c r="N138" s="157">
        <v>724464</v>
      </c>
      <c r="O138" s="157">
        <v>0</v>
      </c>
      <c r="P138" s="158">
        <v>72</v>
      </c>
      <c r="Q138" s="88"/>
      <c r="R138" s="157"/>
    </row>
    <row r="139" spans="1:18" s="159" customFormat="1" ht="10.5" customHeight="1">
      <c r="A139" s="155">
        <v>73</v>
      </c>
      <c r="B139" s="156" t="s">
        <v>221</v>
      </c>
      <c r="C139" s="157">
        <v>2807251</v>
      </c>
      <c r="D139" s="157">
        <v>575825</v>
      </c>
      <c r="E139" s="157">
        <v>415588</v>
      </c>
      <c r="F139" s="157">
        <v>10086</v>
      </c>
      <c r="G139" s="157">
        <v>437888</v>
      </c>
      <c r="H139" s="157">
        <v>581136</v>
      </c>
      <c r="I139" s="157">
        <v>10704</v>
      </c>
      <c r="J139" s="157">
        <v>549767</v>
      </c>
      <c r="K139" s="157">
        <v>29899</v>
      </c>
      <c r="L139" s="157">
        <v>1200</v>
      </c>
      <c r="M139" s="157">
        <v>0</v>
      </c>
      <c r="N139" s="157">
        <v>194452</v>
      </c>
      <c r="O139" s="157">
        <v>0</v>
      </c>
      <c r="P139" s="158">
        <v>73</v>
      </c>
      <c r="Q139" s="88"/>
      <c r="R139" s="157"/>
    </row>
    <row r="140" spans="1:18" s="159" customFormat="1" ht="10.5" customHeight="1">
      <c r="A140" s="155"/>
      <c r="B140" s="156"/>
      <c r="P140" s="158"/>
      <c r="Q140" s="88"/>
      <c r="R140" s="157"/>
    </row>
    <row r="141" spans="1:18" s="159" customFormat="1" ht="10.5" customHeight="1">
      <c r="A141" s="219" t="s">
        <v>222</v>
      </c>
      <c r="B141" s="22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58"/>
      <c r="Q141" s="88"/>
      <c r="R141" s="157"/>
    </row>
    <row r="142" spans="1:18" s="159" customFormat="1" ht="10.5" customHeight="1">
      <c r="A142" s="155">
        <v>74</v>
      </c>
      <c r="B142" s="156" t="s">
        <v>223</v>
      </c>
      <c r="C142" s="157">
        <v>5612876</v>
      </c>
      <c r="D142" s="157">
        <v>782000</v>
      </c>
      <c r="E142" s="157">
        <v>489310</v>
      </c>
      <c r="F142" s="157">
        <v>7839</v>
      </c>
      <c r="G142" s="157">
        <v>817604</v>
      </c>
      <c r="H142" s="157">
        <v>2135481</v>
      </c>
      <c r="I142" s="157">
        <v>27911</v>
      </c>
      <c r="J142" s="157">
        <v>772812</v>
      </c>
      <c r="K142" s="157">
        <v>93530</v>
      </c>
      <c r="L142" s="157">
        <v>2813</v>
      </c>
      <c r="M142" s="157">
        <v>5000</v>
      </c>
      <c r="N142" s="157">
        <v>428458</v>
      </c>
      <c r="O142" s="157">
        <v>0</v>
      </c>
      <c r="P142" s="158">
        <v>74</v>
      </c>
      <c r="Q142" s="88"/>
      <c r="R142" s="157"/>
    </row>
    <row r="143" spans="1:18" s="159" customFormat="1" ht="10.5" customHeight="1">
      <c r="A143" s="155">
        <v>75</v>
      </c>
      <c r="B143" s="156" t="s">
        <v>224</v>
      </c>
      <c r="C143" s="157">
        <v>2814357</v>
      </c>
      <c r="D143" s="157">
        <v>607219</v>
      </c>
      <c r="E143" s="157">
        <v>329523</v>
      </c>
      <c r="F143" s="157">
        <v>20437</v>
      </c>
      <c r="G143" s="157">
        <v>350539</v>
      </c>
      <c r="H143" s="157">
        <v>443570</v>
      </c>
      <c r="I143" s="157">
        <v>13564</v>
      </c>
      <c r="J143" s="157">
        <v>817832</v>
      </c>
      <c r="K143" s="157">
        <v>48395</v>
      </c>
      <c r="L143" s="157">
        <v>800</v>
      </c>
      <c r="M143" s="157">
        <v>1500</v>
      </c>
      <c r="N143" s="157">
        <v>195879</v>
      </c>
      <c r="O143" s="157">
        <v>0</v>
      </c>
      <c r="P143" s="158">
        <v>75</v>
      </c>
      <c r="Q143" s="88"/>
      <c r="R143" s="157"/>
    </row>
    <row r="144" spans="1:18" s="159" customFormat="1" ht="10.5" customHeight="1">
      <c r="A144" s="155">
        <v>76</v>
      </c>
      <c r="B144" s="156" t="s">
        <v>225</v>
      </c>
      <c r="C144" s="157">
        <v>3692580</v>
      </c>
      <c r="D144" s="157">
        <v>723472</v>
      </c>
      <c r="E144" s="157">
        <v>531246</v>
      </c>
      <c r="F144" s="157">
        <v>27011</v>
      </c>
      <c r="G144" s="157">
        <v>850917</v>
      </c>
      <c r="H144" s="157">
        <v>681994</v>
      </c>
      <c r="I144" s="157">
        <v>0</v>
      </c>
      <c r="J144" s="157">
        <v>554224</v>
      </c>
      <c r="K144" s="157">
        <v>42884</v>
      </c>
      <c r="L144" s="157">
        <v>2815</v>
      </c>
      <c r="M144" s="157">
        <v>3000</v>
      </c>
      <c r="N144" s="157">
        <v>274770</v>
      </c>
      <c r="O144" s="157">
        <v>0</v>
      </c>
      <c r="P144" s="158">
        <v>76</v>
      </c>
      <c r="Q144" s="88"/>
      <c r="R144" s="157"/>
    </row>
    <row r="145" spans="1:18" s="159" customFormat="1" ht="10.5" customHeight="1">
      <c r="A145" s="155">
        <v>77</v>
      </c>
      <c r="B145" s="156" t="s">
        <v>226</v>
      </c>
      <c r="C145" s="157">
        <v>4198507</v>
      </c>
      <c r="D145" s="157">
        <v>801692</v>
      </c>
      <c r="E145" s="157">
        <v>677231</v>
      </c>
      <c r="F145" s="157">
        <v>28887</v>
      </c>
      <c r="G145" s="157">
        <v>663016</v>
      </c>
      <c r="H145" s="157">
        <v>770693</v>
      </c>
      <c r="I145" s="157">
        <v>13088</v>
      </c>
      <c r="J145" s="157">
        <v>892048</v>
      </c>
      <c r="K145" s="157">
        <v>438</v>
      </c>
      <c r="L145" s="157">
        <v>45780</v>
      </c>
      <c r="M145" s="157">
        <v>6000</v>
      </c>
      <c r="N145" s="157">
        <v>299123</v>
      </c>
      <c r="O145" s="157">
        <v>0</v>
      </c>
      <c r="P145" s="158">
        <v>77</v>
      </c>
      <c r="Q145" s="88"/>
      <c r="R145" s="157"/>
    </row>
    <row r="146" spans="1:18" s="159" customFormat="1" ht="10.5" customHeight="1">
      <c r="A146" s="155">
        <v>78</v>
      </c>
      <c r="B146" s="156" t="s">
        <v>227</v>
      </c>
      <c r="C146" s="157">
        <v>4062246</v>
      </c>
      <c r="D146" s="157">
        <v>803349</v>
      </c>
      <c r="E146" s="157">
        <v>487915</v>
      </c>
      <c r="F146" s="157">
        <v>10792</v>
      </c>
      <c r="G146" s="157">
        <v>929748</v>
      </c>
      <c r="H146" s="157">
        <v>580786</v>
      </c>
      <c r="I146" s="157">
        <v>41608</v>
      </c>
      <c r="J146" s="157">
        <v>876854</v>
      </c>
      <c r="K146" s="157">
        <v>4069</v>
      </c>
      <c r="L146" s="157">
        <v>18488</v>
      </c>
      <c r="M146" s="157">
        <v>0</v>
      </c>
      <c r="N146" s="157">
        <v>300833</v>
      </c>
      <c r="O146" s="157">
        <v>0</v>
      </c>
      <c r="P146" s="158">
        <v>78</v>
      </c>
      <c r="Q146" s="88"/>
      <c r="R146" s="157"/>
    </row>
    <row r="147" spans="1:17" s="2" customFormat="1" ht="3" customHeight="1" thickBot="1">
      <c r="A147" s="14"/>
      <c r="B147" s="19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51"/>
      <c r="Q147" s="175"/>
    </row>
  </sheetData>
  <sheetProtection/>
  <mergeCells count="40">
    <mergeCell ref="A9:B9"/>
    <mergeCell ref="A1:H1"/>
    <mergeCell ref="I1:P1"/>
    <mergeCell ref="I2:P2"/>
    <mergeCell ref="A2:H2"/>
    <mergeCell ref="A4:B4"/>
    <mergeCell ref="A7:B7"/>
    <mergeCell ref="A3:P3"/>
    <mergeCell ref="A21:B21"/>
    <mergeCell ref="A36:B36"/>
    <mergeCell ref="A41:B41"/>
    <mergeCell ref="A48:B48"/>
    <mergeCell ref="A13:B13"/>
    <mergeCell ref="A11:B11"/>
    <mergeCell ref="A15:B15"/>
    <mergeCell ref="A18:B18"/>
    <mergeCell ref="A19:B19"/>
    <mergeCell ref="A20:B20"/>
    <mergeCell ref="A76:H76"/>
    <mergeCell ref="I76:P76"/>
    <mergeCell ref="A77:H77"/>
    <mergeCell ref="I77:P77"/>
    <mergeCell ref="A54:B54"/>
    <mergeCell ref="A59:B59"/>
    <mergeCell ref="A62:B62"/>
    <mergeCell ref="A67:B67"/>
    <mergeCell ref="A85:B85"/>
    <mergeCell ref="A88:B88"/>
    <mergeCell ref="A91:B91"/>
    <mergeCell ref="A96:B96"/>
    <mergeCell ref="A78:H78"/>
    <mergeCell ref="I78:P78"/>
    <mergeCell ref="A79:B79"/>
    <mergeCell ref="A81:B81"/>
    <mergeCell ref="A133:B133"/>
    <mergeCell ref="A141:B141"/>
    <mergeCell ref="A101:B101"/>
    <mergeCell ref="A107:B107"/>
    <mergeCell ref="A119:B119"/>
    <mergeCell ref="A127:B127"/>
  </mergeCells>
  <printOptions/>
  <pageMargins left="0.7874015748031497" right="0.38" top="0.07874015748031496" bottom="0.1968503937007874" header="0" footer="0"/>
  <pageSetup horizontalDpi="600" verticalDpi="600" orientation="portrait" pageOrder="overThenDown" paperSize="9" scale="94" r:id="rId1"/>
  <rowBreaks count="1" manualBreakCount="1">
    <brk id="75" max="255" man="1"/>
  </rowBreaks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4"/>
  <sheetViews>
    <sheetView zoomScale="125" zoomScaleNormal="125" zoomScalePageLayoutView="0" workbookViewId="0" topLeftCell="A1">
      <selection activeCell="A1" sqref="A1:I1"/>
    </sheetView>
  </sheetViews>
  <sheetFormatPr defaultColWidth="9.00390625" defaultRowHeight="12"/>
  <cols>
    <col min="1" max="1" width="11.875" style="0" customWidth="1"/>
    <col min="2" max="2" width="17.125" style="0" bestFit="1" customWidth="1"/>
    <col min="3" max="4" width="10.00390625" style="0" bestFit="1" customWidth="1"/>
    <col min="5" max="5" width="17.125" style="0" bestFit="1" customWidth="1"/>
    <col min="6" max="9" width="10.00390625" style="0" customWidth="1"/>
    <col min="12" max="12" width="0" style="0" hidden="1" customWidth="1"/>
  </cols>
  <sheetData>
    <row r="1" spans="1:11" ht="24" customHeight="1">
      <c r="A1" s="177" t="s">
        <v>574</v>
      </c>
      <c r="B1" s="177"/>
      <c r="C1" s="177"/>
      <c r="D1" s="177"/>
      <c r="E1" s="177"/>
      <c r="F1" s="177"/>
      <c r="G1" s="177"/>
      <c r="H1" s="177"/>
      <c r="I1" s="177"/>
      <c r="J1" s="1"/>
      <c r="K1" s="1"/>
    </row>
    <row r="2" spans="1:16" ht="30" customHeight="1">
      <c r="A2" s="202" t="s">
        <v>562</v>
      </c>
      <c r="B2" s="202"/>
      <c r="C2" s="202"/>
      <c r="D2" s="202"/>
      <c r="E2" s="202"/>
      <c r="F2" s="202"/>
      <c r="G2" s="202"/>
      <c r="H2" s="202"/>
      <c r="I2" s="202"/>
      <c r="J2" s="2"/>
      <c r="K2" s="2"/>
      <c r="L2" s="2"/>
      <c r="M2" s="2"/>
      <c r="N2" s="2"/>
      <c r="O2" s="2"/>
      <c r="P2" s="2"/>
    </row>
    <row r="3" spans="1:16" ht="12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2"/>
      <c r="K3" s="2"/>
      <c r="L3" s="2"/>
      <c r="M3" s="2"/>
      <c r="N3" s="2"/>
      <c r="O3" s="2"/>
      <c r="P3" s="2"/>
    </row>
    <row r="4" spans="1:16" ht="15" customHeight="1">
      <c r="A4" s="193" t="s">
        <v>351</v>
      </c>
      <c r="B4" s="187" t="s">
        <v>356</v>
      </c>
      <c r="C4" s="187"/>
      <c r="D4" s="187"/>
      <c r="E4" s="187" t="s">
        <v>357</v>
      </c>
      <c r="F4" s="187"/>
      <c r="G4" s="187"/>
      <c r="H4" s="187"/>
      <c r="I4" s="185" t="s">
        <v>345</v>
      </c>
      <c r="J4" s="2"/>
      <c r="K4" s="2"/>
      <c r="L4" s="2"/>
      <c r="M4" s="2"/>
      <c r="N4" s="2"/>
      <c r="O4" s="2"/>
      <c r="P4" s="2"/>
    </row>
    <row r="5" spans="1:16" ht="35.25" customHeight="1">
      <c r="A5" s="233"/>
      <c r="B5" s="62" t="s">
        <v>229</v>
      </c>
      <c r="C5" s="63" t="s">
        <v>346</v>
      </c>
      <c r="D5" s="63" t="s">
        <v>347</v>
      </c>
      <c r="E5" s="62" t="s">
        <v>229</v>
      </c>
      <c r="F5" s="63" t="s">
        <v>348</v>
      </c>
      <c r="G5" s="63" t="s">
        <v>349</v>
      </c>
      <c r="H5" s="63" t="s">
        <v>350</v>
      </c>
      <c r="I5" s="186"/>
      <c r="J5" s="2"/>
      <c r="K5" s="2"/>
      <c r="L5" s="2"/>
      <c r="M5" s="2"/>
      <c r="N5" s="2"/>
      <c r="O5" s="2"/>
      <c r="P5" s="2"/>
    </row>
    <row r="6" spans="1:16" ht="10.5" customHeight="1">
      <c r="A6" s="34"/>
      <c r="B6" s="32" t="s">
        <v>354</v>
      </c>
      <c r="C6" s="32" t="s">
        <v>355</v>
      </c>
      <c r="D6" s="32" t="s">
        <v>355</v>
      </c>
      <c r="E6" s="32" t="s">
        <v>354</v>
      </c>
      <c r="F6" s="32" t="s">
        <v>355</v>
      </c>
      <c r="G6" s="32" t="s">
        <v>355</v>
      </c>
      <c r="H6" s="32" t="s">
        <v>355</v>
      </c>
      <c r="I6" s="33"/>
      <c r="J6" s="2"/>
      <c r="K6" s="2"/>
      <c r="L6" s="2"/>
      <c r="M6" s="2"/>
      <c r="N6" s="2"/>
      <c r="O6" s="2"/>
      <c r="P6" s="2"/>
    </row>
    <row r="7" spans="1:16" ht="10.5" customHeight="1">
      <c r="A7" s="15" t="s">
        <v>465</v>
      </c>
      <c r="B7" s="67">
        <v>914634226</v>
      </c>
      <c r="C7" s="73">
        <v>53.8</v>
      </c>
      <c r="D7" s="73">
        <v>30.8</v>
      </c>
      <c r="E7" s="67">
        <v>879589009</v>
      </c>
      <c r="F7" s="73">
        <v>41.4</v>
      </c>
      <c r="G7" s="73">
        <v>22.6</v>
      </c>
      <c r="H7" s="73">
        <v>20.6</v>
      </c>
      <c r="I7" s="74">
        <v>0.57</v>
      </c>
      <c r="J7" s="2"/>
      <c r="K7" s="2"/>
      <c r="L7" s="2"/>
      <c r="M7" s="2"/>
      <c r="N7" s="2"/>
      <c r="O7" s="2"/>
      <c r="P7" s="2"/>
    </row>
    <row r="8" spans="1:16" ht="10.5" customHeight="1">
      <c r="A8" s="36"/>
      <c r="B8" s="7"/>
      <c r="C8" s="60"/>
      <c r="D8" s="60"/>
      <c r="E8" s="7"/>
      <c r="F8" s="60"/>
      <c r="G8" s="60"/>
      <c r="H8" s="60"/>
      <c r="I8" s="61"/>
      <c r="J8" s="2"/>
      <c r="K8" s="2"/>
      <c r="L8" s="2"/>
      <c r="M8" s="2"/>
      <c r="N8" s="2"/>
      <c r="O8" s="2"/>
      <c r="P8" s="2"/>
    </row>
    <row r="9" spans="1:16" ht="10.5" customHeight="1">
      <c r="A9" s="70">
        <v>12</v>
      </c>
      <c r="B9" s="67">
        <v>873804329</v>
      </c>
      <c r="C9" s="73">
        <v>53.8</v>
      </c>
      <c r="D9" s="73">
        <v>31.1</v>
      </c>
      <c r="E9" s="67">
        <v>836926381</v>
      </c>
      <c r="F9" s="73">
        <v>41.7</v>
      </c>
      <c r="G9" s="73">
        <v>22.4</v>
      </c>
      <c r="H9" s="73">
        <v>19.9</v>
      </c>
      <c r="I9" s="74">
        <v>0.556</v>
      </c>
      <c r="J9" s="2"/>
      <c r="K9" s="2"/>
      <c r="L9" s="2"/>
      <c r="M9" s="2"/>
      <c r="N9" s="2"/>
      <c r="O9" s="2"/>
      <c r="P9" s="2"/>
    </row>
    <row r="10" spans="1:16" ht="10.5" customHeight="1">
      <c r="A10" s="70"/>
      <c r="B10" s="67"/>
      <c r="C10" s="73"/>
      <c r="D10" s="73"/>
      <c r="E10" s="67"/>
      <c r="F10" s="73"/>
      <c r="G10" s="73"/>
      <c r="H10" s="73"/>
      <c r="I10" s="74"/>
      <c r="J10" s="2"/>
      <c r="K10" s="2"/>
      <c r="L10" s="2"/>
      <c r="M10" s="2"/>
      <c r="N10" s="2"/>
      <c r="O10" s="2"/>
      <c r="P10" s="2"/>
    </row>
    <row r="11" spans="1:16" s="69" customFormat="1" ht="10.5" customHeight="1">
      <c r="A11" s="103">
        <v>13</v>
      </c>
      <c r="B11" s="67">
        <v>850378389</v>
      </c>
      <c r="C11" s="73">
        <v>52.6</v>
      </c>
      <c r="D11" s="73">
        <v>31.8</v>
      </c>
      <c r="E11" s="67">
        <v>817271894</v>
      </c>
      <c r="F11" s="73">
        <v>43.2</v>
      </c>
      <c r="G11" s="73">
        <v>20.1</v>
      </c>
      <c r="H11" s="73">
        <v>21</v>
      </c>
      <c r="I11" s="74">
        <v>0.549</v>
      </c>
      <c r="J11" s="68"/>
      <c r="K11" s="68"/>
      <c r="L11" s="68"/>
      <c r="M11" s="68"/>
      <c r="N11" s="68"/>
      <c r="O11" s="68"/>
      <c r="P11" s="68"/>
    </row>
    <row r="12" spans="1:16" s="69" customFormat="1" ht="10.5" customHeight="1">
      <c r="A12" s="36"/>
      <c r="B12" s="7"/>
      <c r="C12" s="60"/>
      <c r="D12" s="60"/>
      <c r="E12" s="7"/>
      <c r="F12" s="60"/>
      <c r="G12" s="60"/>
      <c r="H12" s="60"/>
      <c r="I12" s="61"/>
      <c r="J12" s="68"/>
      <c r="K12" s="68"/>
      <c r="L12" s="68"/>
      <c r="M12" s="68"/>
      <c r="N12" s="68"/>
      <c r="O12" s="68"/>
      <c r="P12" s="68"/>
    </row>
    <row r="13" spans="1:16" s="69" customFormat="1" ht="10.5" customHeight="1">
      <c r="A13" s="103">
        <v>14</v>
      </c>
      <c r="B13" s="67">
        <v>838520909</v>
      </c>
      <c r="C13" s="73">
        <v>54</v>
      </c>
      <c r="D13" s="73">
        <v>31.6</v>
      </c>
      <c r="E13" s="67">
        <v>810751362</v>
      </c>
      <c r="F13" s="73">
        <v>43.6</v>
      </c>
      <c r="G13" s="73">
        <v>21.2</v>
      </c>
      <c r="H13" s="73">
        <v>21.5</v>
      </c>
      <c r="I13" s="74">
        <v>0.522</v>
      </c>
      <c r="J13" s="68"/>
      <c r="K13" s="68"/>
      <c r="L13" s="68"/>
      <c r="M13" s="68"/>
      <c r="N13" s="68"/>
      <c r="O13" s="68"/>
      <c r="P13" s="68"/>
    </row>
    <row r="14" spans="1:16" ht="10.5" customHeight="1">
      <c r="A14" s="36"/>
      <c r="B14" s="7"/>
      <c r="C14" s="60"/>
      <c r="D14" s="60"/>
      <c r="E14" s="7"/>
      <c r="F14" s="60"/>
      <c r="G14" s="60"/>
      <c r="H14" s="60"/>
      <c r="I14" s="61"/>
      <c r="J14" s="2"/>
      <c r="K14" s="2"/>
      <c r="L14" s="2"/>
      <c r="M14" s="2"/>
      <c r="N14" s="2"/>
      <c r="O14" s="2"/>
      <c r="P14" s="2"/>
    </row>
    <row r="15" spans="1:16" ht="10.5" customHeight="1">
      <c r="A15" s="90">
        <v>15</v>
      </c>
      <c r="B15" s="77">
        <v>829307591</v>
      </c>
      <c r="C15" s="106">
        <v>54.7</v>
      </c>
      <c r="D15" s="106">
        <v>31</v>
      </c>
      <c r="E15" s="77">
        <v>797088029</v>
      </c>
      <c r="F15" s="107">
        <v>45.4</v>
      </c>
      <c r="G15" s="108">
        <v>17.6</v>
      </c>
      <c r="H15" s="107">
        <v>22.6</v>
      </c>
      <c r="I15" s="109">
        <v>0.571</v>
      </c>
      <c r="J15" s="2"/>
      <c r="K15" s="2"/>
      <c r="L15" s="2"/>
      <c r="M15" s="2"/>
      <c r="N15" s="2"/>
      <c r="O15" s="2"/>
      <c r="P15" s="2"/>
    </row>
    <row r="16" spans="1:16" ht="10.5" customHeight="1">
      <c r="A16" s="45"/>
      <c r="B16" s="11"/>
      <c r="C16" s="106"/>
      <c r="D16" s="106"/>
      <c r="E16" s="7"/>
      <c r="F16" s="107"/>
      <c r="G16" s="108"/>
      <c r="H16" s="107"/>
      <c r="I16" s="110"/>
      <c r="J16" s="2"/>
      <c r="K16" s="2"/>
      <c r="L16" s="2"/>
      <c r="M16" s="2"/>
      <c r="N16" s="2"/>
      <c r="O16" s="2"/>
      <c r="P16" s="2"/>
    </row>
    <row r="17" spans="1:16" ht="10.5" customHeight="1">
      <c r="A17" s="17"/>
      <c r="B17" s="11"/>
      <c r="C17" s="106"/>
      <c r="D17" s="106"/>
      <c r="E17" s="7"/>
      <c r="F17" s="107"/>
      <c r="G17" s="108"/>
      <c r="H17" s="107"/>
      <c r="I17" s="110"/>
      <c r="J17" s="2"/>
      <c r="K17" s="2"/>
      <c r="L17" s="2"/>
      <c r="M17" s="2"/>
      <c r="N17" s="2"/>
      <c r="O17" s="2"/>
      <c r="P17" s="2"/>
    </row>
    <row r="18" spans="1:16" ht="10.5" customHeight="1">
      <c r="A18" s="45" t="s">
        <v>230</v>
      </c>
      <c r="B18" s="77">
        <v>541045433</v>
      </c>
      <c r="C18" s="106">
        <v>48.4</v>
      </c>
      <c r="D18" s="106">
        <v>38.8</v>
      </c>
      <c r="E18" s="77">
        <v>525979547</v>
      </c>
      <c r="F18" s="107">
        <v>49.5</v>
      </c>
      <c r="G18" s="108">
        <v>15.4</v>
      </c>
      <c r="H18" s="107">
        <v>20.1</v>
      </c>
      <c r="I18" s="109">
        <v>0.722</v>
      </c>
      <c r="J18" s="2"/>
      <c r="K18" s="2"/>
      <c r="L18" s="2"/>
      <c r="M18" s="2"/>
      <c r="N18" s="2"/>
      <c r="O18" s="2"/>
      <c r="P18" s="2"/>
    </row>
    <row r="19" spans="1:16" ht="10.5" customHeight="1">
      <c r="A19" s="45"/>
      <c r="B19" s="11"/>
      <c r="C19" s="106"/>
      <c r="D19" s="106"/>
      <c r="E19" s="2"/>
      <c r="F19" s="107"/>
      <c r="G19" s="108"/>
      <c r="H19" s="107"/>
      <c r="I19" s="111"/>
      <c r="J19" s="2"/>
      <c r="K19" s="2"/>
      <c r="L19" s="2"/>
      <c r="M19" s="2"/>
      <c r="N19" s="2"/>
      <c r="O19" s="2"/>
      <c r="P19" s="2"/>
    </row>
    <row r="20" spans="1:16" ht="10.5" customHeight="1">
      <c r="A20" s="45"/>
      <c r="B20" s="11"/>
      <c r="C20" s="106"/>
      <c r="D20" s="106"/>
      <c r="E20" s="77"/>
      <c r="F20" s="107"/>
      <c r="G20" s="108"/>
      <c r="H20" s="107"/>
      <c r="I20" s="109"/>
      <c r="J20" s="2"/>
      <c r="K20" s="2"/>
      <c r="L20" s="2"/>
      <c r="M20" s="2"/>
      <c r="N20" s="2"/>
      <c r="O20" s="2"/>
      <c r="P20" s="2"/>
    </row>
    <row r="21" spans="1:16" ht="10.5" customHeight="1">
      <c r="A21" s="45" t="s">
        <v>231</v>
      </c>
      <c r="B21" s="77">
        <v>288262158</v>
      </c>
      <c r="C21" s="106">
        <v>66.5</v>
      </c>
      <c r="D21" s="106">
        <v>16.2</v>
      </c>
      <c r="E21" s="77">
        <v>271108482</v>
      </c>
      <c r="F21" s="107">
        <v>37.5</v>
      </c>
      <c r="G21" s="108">
        <v>21.8</v>
      </c>
      <c r="H21" s="107">
        <v>27.3</v>
      </c>
      <c r="I21" s="109">
        <v>0.314</v>
      </c>
      <c r="J21" s="2"/>
      <c r="K21" s="2"/>
      <c r="L21" s="2"/>
      <c r="M21" s="2"/>
      <c r="N21" s="2"/>
      <c r="O21" s="2"/>
      <c r="P21" s="2"/>
    </row>
    <row r="22" spans="1:16" ht="10.5" customHeight="1">
      <c r="A22" s="20"/>
      <c r="B22" s="7"/>
      <c r="C22" s="112"/>
      <c r="D22" s="112"/>
      <c r="E22" s="7"/>
      <c r="F22" s="83"/>
      <c r="G22" s="113"/>
      <c r="H22" s="83"/>
      <c r="I22" s="61"/>
      <c r="J22" s="2"/>
      <c r="K22" s="2"/>
      <c r="L22" s="2"/>
      <c r="M22" s="2"/>
      <c r="N22" s="2"/>
      <c r="O22" s="2"/>
      <c r="P22" s="2"/>
    </row>
    <row r="23" spans="1:16" ht="10.5" customHeight="1">
      <c r="A23" s="20"/>
      <c r="B23" s="7"/>
      <c r="C23" s="112"/>
      <c r="D23" s="112"/>
      <c r="E23" s="7"/>
      <c r="F23" s="73"/>
      <c r="G23" s="114"/>
      <c r="H23" s="73"/>
      <c r="I23" s="61"/>
      <c r="J23" s="2"/>
      <c r="K23" s="2"/>
      <c r="L23" s="2"/>
      <c r="M23" s="2"/>
      <c r="N23" s="2"/>
      <c r="O23" s="2"/>
      <c r="P23" s="2"/>
    </row>
    <row r="24" spans="1:16" ht="10.5" customHeight="1">
      <c r="A24" s="18" t="s">
        <v>248</v>
      </c>
      <c r="B24" s="7">
        <v>222061889</v>
      </c>
      <c r="C24" s="115">
        <v>47.3</v>
      </c>
      <c r="D24" s="115">
        <v>43.3</v>
      </c>
      <c r="E24" s="7">
        <v>215861884</v>
      </c>
      <c r="F24" s="73">
        <v>54.1</v>
      </c>
      <c r="G24" s="114">
        <v>14.7</v>
      </c>
      <c r="H24" s="73">
        <v>17.1</v>
      </c>
      <c r="I24" s="61">
        <v>0.757</v>
      </c>
      <c r="J24" s="2"/>
      <c r="K24" s="2"/>
      <c r="L24" s="2"/>
      <c r="M24" s="2"/>
      <c r="N24" s="2"/>
      <c r="O24" s="2"/>
      <c r="P24" s="2"/>
    </row>
    <row r="25" spans="1:16" ht="10.5" customHeight="1">
      <c r="A25" s="18" t="s">
        <v>249</v>
      </c>
      <c r="B25" s="7">
        <v>156883419</v>
      </c>
      <c r="C25" s="115">
        <v>40.3</v>
      </c>
      <c r="D25" s="115">
        <v>44.1</v>
      </c>
      <c r="E25" s="7">
        <v>152859805</v>
      </c>
      <c r="F25" s="73">
        <v>48.2</v>
      </c>
      <c r="G25" s="114">
        <v>13.8</v>
      </c>
      <c r="H25" s="73">
        <v>18.1</v>
      </c>
      <c r="I25" s="61">
        <v>0.897</v>
      </c>
      <c r="J25" s="2"/>
      <c r="K25" s="2"/>
      <c r="L25" s="2"/>
      <c r="M25" s="2"/>
      <c r="N25" s="2"/>
      <c r="O25" s="2"/>
      <c r="P25" s="2"/>
    </row>
    <row r="26" spans="1:16" ht="10.5" customHeight="1">
      <c r="A26" s="18" t="s">
        <v>250</v>
      </c>
      <c r="B26" s="7">
        <v>32735622</v>
      </c>
      <c r="C26" s="115">
        <v>55.3</v>
      </c>
      <c r="D26" s="115">
        <v>34</v>
      </c>
      <c r="E26" s="7">
        <v>31607160</v>
      </c>
      <c r="F26" s="73">
        <v>51</v>
      </c>
      <c r="G26" s="114">
        <v>12.9</v>
      </c>
      <c r="H26" s="73">
        <v>22.6</v>
      </c>
      <c r="I26" s="61">
        <v>0.62</v>
      </c>
      <c r="J26" s="2"/>
      <c r="K26" s="2"/>
      <c r="L26" s="2"/>
      <c r="M26" s="2"/>
      <c r="N26" s="2"/>
      <c r="O26" s="2"/>
      <c r="P26" s="2"/>
    </row>
    <row r="27" spans="1:16" ht="10.5" customHeight="1">
      <c r="A27" s="18" t="s">
        <v>251</v>
      </c>
      <c r="B27" s="7">
        <v>23884918</v>
      </c>
      <c r="C27" s="115">
        <v>53.4</v>
      </c>
      <c r="D27" s="115">
        <v>30.5</v>
      </c>
      <c r="E27" s="7">
        <v>23053561</v>
      </c>
      <c r="F27" s="73">
        <v>53</v>
      </c>
      <c r="G27" s="114">
        <v>11</v>
      </c>
      <c r="H27" s="73">
        <v>25.5</v>
      </c>
      <c r="I27" s="61">
        <v>0.559</v>
      </c>
      <c r="J27" s="2"/>
      <c r="K27" s="2"/>
      <c r="L27" s="2"/>
      <c r="M27" s="2"/>
      <c r="N27" s="2"/>
      <c r="O27" s="2"/>
      <c r="P27" s="2"/>
    </row>
    <row r="28" spans="1:16" ht="10.5" customHeight="1">
      <c r="A28" s="18" t="s">
        <v>252</v>
      </c>
      <c r="B28" s="7">
        <v>23993172</v>
      </c>
      <c r="C28" s="115">
        <v>56.9</v>
      </c>
      <c r="D28" s="115">
        <v>29.4</v>
      </c>
      <c r="E28" s="7">
        <v>23579479</v>
      </c>
      <c r="F28" s="73">
        <v>43.5</v>
      </c>
      <c r="G28" s="114">
        <v>14.8</v>
      </c>
      <c r="H28" s="73">
        <v>24.3</v>
      </c>
      <c r="I28" s="61">
        <v>0.528</v>
      </c>
      <c r="J28" s="2"/>
      <c r="K28" s="2"/>
      <c r="L28" s="2"/>
      <c r="M28" s="2"/>
      <c r="N28" s="2"/>
      <c r="O28" s="2"/>
      <c r="P28" s="2"/>
    </row>
    <row r="29" spans="1:16" ht="10.5" customHeight="1">
      <c r="A29" s="18"/>
      <c r="B29" s="7"/>
      <c r="C29" s="115"/>
      <c r="D29" s="115"/>
      <c r="E29" s="2"/>
      <c r="F29" s="73"/>
      <c r="G29" s="114"/>
      <c r="H29" s="73"/>
      <c r="I29" s="61"/>
      <c r="J29" s="2"/>
      <c r="K29" s="2"/>
      <c r="L29" s="2"/>
      <c r="M29" s="2"/>
      <c r="N29" s="2"/>
      <c r="O29" s="2"/>
      <c r="P29" s="2"/>
    </row>
    <row r="30" spans="1:16" ht="10.5" customHeight="1">
      <c r="A30" s="18" t="s">
        <v>253</v>
      </c>
      <c r="B30" s="7">
        <v>15665848</v>
      </c>
      <c r="C30" s="115">
        <v>53.5</v>
      </c>
      <c r="D30" s="115">
        <v>25.8</v>
      </c>
      <c r="E30" s="7">
        <v>14980546</v>
      </c>
      <c r="F30" s="73">
        <v>34.9</v>
      </c>
      <c r="G30" s="114">
        <v>22.8</v>
      </c>
      <c r="H30" s="73">
        <v>40</v>
      </c>
      <c r="I30" s="61">
        <v>0.494</v>
      </c>
      <c r="J30" s="2"/>
      <c r="K30" s="2"/>
      <c r="L30" s="2"/>
      <c r="M30" s="2"/>
      <c r="N30" s="2"/>
      <c r="O30" s="2"/>
      <c r="P30" s="2"/>
    </row>
    <row r="31" spans="1:16" ht="10.5" customHeight="1">
      <c r="A31" s="18" t="s">
        <v>254</v>
      </c>
      <c r="B31" s="7">
        <v>22650860</v>
      </c>
      <c r="C31" s="115">
        <v>57</v>
      </c>
      <c r="D31" s="115">
        <v>28.8</v>
      </c>
      <c r="E31" s="7">
        <v>21888145</v>
      </c>
      <c r="F31" s="73">
        <v>42.3</v>
      </c>
      <c r="G31" s="114">
        <v>23.5</v>
      </c>
      <c r="H31" s="73">
        <v>29.1</v>
      </c>
      <c r="I31" s="61">
        <v>0.592</v>
      </c>
      <c r="J31" s="2"/>
      <c r="K31" s="2"/>
      <c r="L31" s="2"/>
      <c r="M31" s="2"/>
      <c r="N31" s="2"/>
      <c r="O31" s="2"/>
      <c r="P31" s="2"/>
    </row>
    <row r="32" spans="1:16" ht="10.5" customHeight="1">
      <c r="A32" s="18" t="s">
        <v>255</v>
      </c>
      <c r="B32" s="7">
        <v>15841722</v>
      </c>
      <c r="C32" s="115">
        <v>64.1</v>
      </c>
      <c r="D32" s="115">
        <v>14.7</v>
      </c>
      <c r="E32" s="7">
        <v>15527351</v>
      </c>
      <c r="F32" s="73">
        <v>39.4</v>
      </c>
      <c r="G32" s="114">
        <v>25.2</v>
      </c>
      <c r="H32" s="73">
        <v>20.9</v>
      </c>
      <c r="I32" s="61">
        <v>0.33</v>
      </c>
      <c r="J32" s="2"/>
      <c r="K32" s="2"/>
      <c r="L32" s="2"/>
      <c r="M32" s="2"/>
      <c r="N32" s="2"/>
      <c r="O32" s="2"/>
      <c r="P32" s="2"/>
    </row>
    <row r="33" spans="1:16" ht="10.5" customHeight="1">
      <c r="A33" s="18" t="s">
        <v>256</v>
      </c>
      <c r="B33" s="7">
        <v>15781088</v>
      </c>
      <c r="C33" s="115">
        <v>70</v>
      </c>
      <c r="D33" s="115">
        <v>15.8</v>
      </c>
      <c r="E33" s="7">
        <v>15432047</v>
      </c>
      <c r="F33" s="73">
        <v>39.4</v>
      </c>
      <c r="G33" s="114">
        <v>28.2</v>
      </c>
      <c r="H33" s="73">
        <v>27.3</v>
      </c>
      <c r="I33" s="61">
        <v>0.332</v>
      </c>
      <c r="J33" s="2"/>
      <c r="K33" s="2"/>
      <c r="L33" s="2"/>
      <c r="M33" s="2"/>
      <c r="N33" s="2"/>
      <c r="O33" s="2"/>
      <c r="P33" s="2"/>
    </row>
    <row r="34" spans="1:16" ht="10.5" customHeight="1">
      <c r="A34" s="18" t="s">
        <v>257</v>
      </c>
      <c r="B34" s="7">
        <v>11546895</v>
      </c>
      <c r="C34" s="115">
        <v>55.2</v>
      </c>
      <c r="D34" s="115">
        <v>33</v>
      </c>
      <c r="E34" s="7">
        <v>11189569</v>
      </c>
      <c r="F34" s="73">
        <v>42</v>
      </c>
      <c r="G34" s="114">
        <v>9.6</v>
      </c>
      <c r="H34" s="73">
        <v>25.5</v>
      </c>
      <c r="I34" s="61">
        <v>0.594</v>
      </c>
      <c r="J34" s="2"/>
      <c r="K34" s="2"/>
      <c r="L34" s="2"/>
      <c r="M34" s="2"/>
      <c r="N34" s="2"/>
      <c r="O34" s="2"/>
      <c r="P34" s="2"/>
    </row>
    <row r="35" spans="1:16" ht="10.5" customHeight="1">
      <c r="A35" s="18"/>
      <c r="C35" s="115"/>
      <c r="D35" s="115"/>
      <c r="E35" s="2"/>
      <c r="F35" s="73"/>
      <c r="G35" s="114"/>
      <c r="H35" s="73"/>
      <c r="J35" s="2"/>
      <c r="K35" s="2"/>
      <c r="L35" s="2"/>
      <c r="M35" s="2"/>
      <c r="N35" s="2"/>
      <c r="O35" s="2"/>
      <c r="P35" s="2"/>
    </row>
    <row r="36" spans="1:16" ht="10.5" customHeight="1">
      <c r="A36" s="17" t="s">
        <v>258</v>
      </c>
      <c r="B36" s="105"/>
      <c r="C36" s="115"/>
      <c r="D36" s="115"/>
      <c r="E36" s="105"/>
      <c r="F36" s="73"/>
      <c r="G36" s="114"/>
      <c r="H36" s="73"/>
      <c r="J36" s="2"/>
      <c r="K36" s="2"/>
      <c r="L36" s="2"/>
      <c r="M36" s="2"/>
      <c r="N36" s="2"/>
      <c r="O36" s="2"/>
      <c r="P36" s="2"/>
    </row>
    <row r="37" spans="1:16" ht="10.5" customHeight="1">
      <c r="A37" s="18" t="s">
        <v>259</v>
      </c>
      <c r="B37" s="7">
        <v>5494434</v>
      </c>
      <c r="C37" s="115">
        <v>52.1</v>
      </c>
      <c r="D37" s="115">
        <v>31.5</v>
      </c>
      <c r="E37" s="7">
        <v>5078341</v>
      </c>
      <c r="F37" s="73">
        <v>38.7</v>
      </c>
      <c r="G37" s="114">
        <v>16.2</v>
      </c>
      <c r="H37" s="73">
        <v>32.2</v>
      </c>
      <c r="I37" s="61">
        <v>0.497</v>
      </c>
      <c r="J37" s="2"/>
      <c r="K37" s="2"/>
      <c r="L37" s="2"/>
      <c r="M37" s="2"/>
      <c r="N37" s="2"/>
      <c r="O37" s="2"/>
      <c r="P37" s="2"/>
    </row>
    <row r="38" spans="1:16" ht="10.5" customHeight="1">
      <c r="A38" s="18" t="s">
        <v>260</v>
      </c>
      <c r="B38" s="7">
        <v>4408976</v>
      </c>
      <c r="C38" s="115">
        <v>68.6</v>
      </c>
      <c r="D38" s="115">
        <v>12.6</v>
      </c>
      <c r="E38" s="7">
        <v>4276980</v>
      </c>
      <c r="F38" s="73">
        <v>43.1</v>
      </c>
      <c r="G38" s="114">
        <v>14.5</v>
      </c>
      <c r="H38" s="73">
        <v>30.5</v>
      </c>
      <c r="I38" s="61">
        <v>0.28</v>
      </c>
      <c r="J38" s="2"/>
      <c r="K38" s="2"/>
      <c r="L38" s="2"/>
      <c r="M38" s="2"/>
      <c r="N38" s="2"/>
      <c r="O38" s="2"/>
      <c r="P38" s="2"/>
    </row>
    <row r="39" spans="1:16" ht="10.5" customHeight="1">
      <c r="A39" s="18" t="s">
        <v>261</v>
      </c>
      <c r="B39" s="7">
        <v>4917661</v>
      </c>
      <c r="C39" s="115">
        <v>75.8</v>
      </c>
      <c r="D39" s="115">
        <v>8.9</v>
      </c>
      <c r="E39" s="7">
        <v>4766848</v>
      </c>
      <c r="F39" s="73">
        <v>37.1</v>
      </c>
      <c r="G39" s="114">
        <v>21.5</v>
      </c>
      <c r="H39" s="73">
        <v>28.2</v>
      </c>
      <c r="I39" s="61">
        <v>0.208</v>
      </c>
      <c r="J39" s="2"/>
      <c r="K39" s="2"/>
      <c r="L39" s="2"/>
      <c r="M39" s="2"/>
      <c r="N39" s="2"/>
      <c r="O39" s="2"/>
      <c r="P39" s="2"/>
    </row>
    <row r="40" spans="1:16" ht="10.5" customHeight="1">
      <c r="A40" s="18"/>
      <c r="B40" s="7"/>
      <c r="C40" s="115"/>
      <c r="D40" s="115"/>
      <c r="E40" s="2"/>
      <c r="F40" s="73"/>
      <c r="G40" s="114"/>
      <c r="H40" s="73"/>
      <c r="J40" s="2"/>
      <c r="K40" s="2"/>
      <c r="L40" s="2"/>
      <c r="M40" s="2"/>
      <c r="N40" s="2"/>
      <c r="O40" s="2"/>
      <c r="P40" s="2"/>
    </row>
    <row r="41" spans="1:16" ht="10.5" customHeight="1">
      <c r="A41" s="17" t="s">
        <v>262</v>
      </c>
      <c r="B41" s="7"/>
      <c r="C41" s="115"/>
      <c r="D41" s="115"/>
      <c r="E41" s="7"/>
      <c r="F41" s="73"/>
      <c r="G41" s="114"/>
      <c r="H41" s="73"/>
      <c r="J41" s="2"/>
      <c r="K41" s="2"/>
      <c r="L41" s="2"/>
      <c r="M41" s="2"/>
      <c r="N41" s="2"/>
      <c r="O41" s="2"/>
      <c r="P41" s="2"/>
    </row>
    <row r="42" spans="1:16" ht="10.5" customHeight="1">
      <c r="A42" s="18" t="s">
        <v>263</v>
      </c>
      <c r="B42" s="7">
        <v>6528241</v>
      </c>
      <c r="C42" s="115">
        <v>51.5</v>
      </c>
      <c r="D42" s="115">
        <v>33.9</v>
      </c>
      <c r="E42" s="7">
        <v>6285682</v>
      </c>
      <c r="F42" s="73">
        <v>35.2</v>
      </c>
      <c r="G42" s="114">
        <v>24.7</v>
      </c>
      <c r="H42" s="73">
        <v>22.7</v>
      </c>
      <c r="I42" s="61">
        <v>0.549</v>
      </c>
      <c r="J42" s="2"/>
      <c r="K42" s="2"/>
      <c r="L42" s="2"/>
      <c r="M42" s="2"/>
      <c r="N42" s="2"/>
      <c r="O42" s="2"/>
      <c r="P42" s="2"/>
    </row>
    <row r="43" spans="1:16" ht="10.5" customHeight="1">
      <c r="A43" s="18" t="s">
        <v>264</v>
      </c>
      <c r="B43" s="7">
        <v>8150203</v>
      </c>
      <c r="C43" s="115">
        <v>54.5</v>
      </c>
      <c r="D43" s="115">
        <v>26.9</v>
      </c>
      <c r="E43" s="7">
        <v>7722435</v>
      </c>
      <c r="F43" s="73">
        <v>42.9</v>
      </c>
      <c r="G43" s="114">
        <v>23.9</v>
      </c>
      <c r="H43" s="73">
        <v>24</v>
      </c>
      <c r="I43" s="61">
        <v>0.562</v>
      </c>
      <c r="J43" s="2"/>
      <c r="K43" s="2"/>
      <c r="L43" s="2"/>
      <c r="M43" s="2"/>
      <c r="N43" s="2"/>
      <c r="O43" s="2"/>
      <c r="P43" s="2"/>
    </row>
    <row r="44" spans="1:16" ht="10.5" customHeight="1">
      <c r="A44" s="18" t="s">
        <v>265</v>
      </c>
      <c r="B44" s="7">
        <v>2899641</v>
      </c>
      <c r="C44" s="115">
        <v>53.9</v>
      </c>
      <c r="D44" s="115">
        <v>20.5</v>
      </c>
      <c r="E44" s="7">
        <v>2719911</v>
      </c>
      <c r="F44" s="73">
        <v>42.9</v>
      </c>
      <c r="G44" s="114">
        <v>7.5</v>
      </c>
      <c r="H44" s="73">
        <v>32.2</v>
      </c>
      <c r="I44" s="61">
        <v>0.382</v>
      </c>
      <c r="J44" s="2"/>
      <c r="K44" s="2"/>
      <c r="L44" s="2"/>
      <c r="M44" s="2"/>
      <c r="N44" s="2"/>
      <c r="O44" s="2"/>
      <c r="P44" s="2"/>
    </row>
    <row r="45" spans="1:16" ht="10.5" customHeight="1">
      <c r="A45" s="18" t="s">
        <v>266</v>
      </c>
      <c r="B45" s="7">
        <v>4152955</v>
      </c>
      <c r="C45" s="115">
        <v>60.3</v>
      </c>
      <c r="D45" s="115">
        <v>19.5</v>
      </c>
      <c r="E45" s="7">
        <v>3881285</v>
      </c>
      <c r="F45" s="73">
        <v>40.7</v>
      </c>
      <c r="G45" s="114">
        <v>10.9</v>
      </c>
      <c r="H45" s="73">
        <v>29.2</v>
      </c>
      <c r="I45" s="61">
        <v>0.361</v>
      </c>
      <c r="J45" s="2"/>
      <c r="K45" s="2"/>
      <c r="L45" s="2"/>
      <c r="M45" s="2"/>
      <c r="N45" s="2"/>
      <c r="O45" s="2"/>
      <c r="P45" s="2"/>
    </row>
    <row r="46" spans="1:16" ht="10.5" customHeight="1">
      <c r="A46" s="18" t="s">
        <v>267</v>
      </c>
      <c r="B46" s="7">
        <v>4458434</v>
      </c>
      <c r="C46" s="115">
        <v>63.6</v>
      </c>
      <c r="D46" s="115">
        <v>12.4</v>
      </c>
      <c r="E46" s="7">
        <v>4219224</v>
      </c>
      <c r="F46" s="73">
        <v>41.4</v>
      </c>
      <c r="G46" s="114">
        <v>22.8</v>
      </c>
      <c r="H46" s="73">
        <v>25.1</v>
      </c>
      <c r="I46" s="61">
        <v>0.258</v>
      </c>
      <c r="J46" s="2"/>
      <c r="K46" s="2"/>
      <c r="L46" s="2"/>
      <c r="M46" s="2"/>
      <c r="N46" s="2"/>
      <c r="O46" s="2"/>
      <c r="P46" s="2"/>
    </row>
    <row r="47" spans="1:16" ht="10.5" customHeight="1">
      <c r="A47" s="18"/>
      <c r="C47" s="115"/>
      <c r="D47" s="115"/>
      <c r="E47" s="2"/>
      <c r="F47" s="73"/>
      <c r="G47" s="114"/>
      <c r="H47" s="73"/>
      <c r="J47" s="2"/>
      <c r="K47" s="2"/>
      <c r="L47" s="2"/>
      <c r="M47" s="2"/>
      <c r="N47" s="2"/>
      <c r="O47" s="2"/>
      <c r="P47" s="2"/>
    </row>
    <row r="48" spans="1:16" ht="10.5" customHeight="1">
      <c r="A48" s="17" t="s">
        <v>268</v>
      </c>
      <c r="B48" s="105"/>
      <c r="C48" s="115"/>
      <c r="D48" s="115"/>
      <c r="E48" s="105"/>
      <c r="F48" s="73"/>
      <c r="G48" s="114"/>
      <c r="H48" s="73"/>
      <c r="J48" s="2"/>
      <c r="K48" s="2"/>
      <c r="L48" s="2"/>
      <c r="M48" s="2"/>
      <c r="N48" s="2"/>
      <c r="O48" s="2"/>
      <c r="P48" s="2"/>
    </row>
    <row r="49" spans="1:16" ht="10.5" customHeight="1">
      <c r="A49" s="18" t="s">
        <v>269</v>
      </c>
      <c r="B49" s="7">
        <v>5278753</v>
      </c>
      <c r="C49" s="115">
        <v>72</v>
      </c>
      <c r="D49" s="115">
        <v>15.1</v>
      </c>
      <c r="E49" s="7">
        <v>5052330</v>
      </c>
      <c r="F49" s="73">
        <v>27.9</v>
      </c>
      <c r="G49" s="114">
        <v>39.1</v>
      </c>
      <c r="H49" s="73">
        <v>22.3</v>
      </c>
      <c r="I49" s="61">
        <v>0.385</v>
      </c>
      <c r="J49" s="2"/>
      <c r="K49" s="2"/>
      <c r="L49" s="2"/>
      <c r="M49" s="2"/>
      <c r="N49" s="2"/>
      <c r="O49" s="2"/>
      <c r="P49" s="2"/>
    </row>
    <row r="50" spans="1:16" ht="10.5" customHeight="1">
      <c r="A50" s="18" t="s">
        <v>270</v>
      </c>
      <c r="B50" s="7">
        <v>2804153</v>
      </c>
      <c r="C50" s="115">
        <v>70.1</v>
      </c>
      <c r="D50" s="115">
        <v>20.2</v>
      </c>
      <c r="E50" s="7">
        <v>2605692</v>
      </c>
      <c r="F50" s="73">
        <v>39.9</v>
      </c>
      <c r="G50" s="114">
        <v>6.8</v>
      </c>
      <c r="H50" s="73">
        <v>33.6</v>
      </c>
      <c r="I50" s="61">
        <v>0.316</v>
      </c>
      <c r="J50" s="2"/>
      <c r="K50" s="2"/>
      <c r="L50" s="2"/>
      <c r="M50" s="2"/>
      <c r="N50" s="2"/>
      <c r="O50" s="2"/>
      <c r="P50" s="2"/>
    </row>
    <row r="51" spans="1:16" ht="10.5" customHeight="1">
      <c r="A51" s="18" t="s">
        <v>271</v>
      </c>
      <c r="B51" s="7">
        <v>3017363</v>
      </c>
      <c r="C51" s="115">
        <v>71</v>
      </c>
      <c r="D51" s="115">
        <v>10.6</v>
      </c>
      <c r="E51" s="7">
        <v>2755606</v>
      </c>
      <c r="F51" s="73">
        <v>40.2</v>
      </c>
      <c r="G51" s="114">
        <v>10.3</v>
      </c>
      <c r="H51" s="73">
        <v>29.7</v>
      </c>
      <c r="I51" s="61">
        <v>0.212</v>
      </c>
      <c r="J51" s="2"/>
      <c r="K51" s="2"/>
      <c r="L51" s="2"/>
      <c r="M51" s="2"/>
      <c r="N51" s="2"/>
      <c r="O51" s="2"/>
      <c r="P51" s="2"/>
    </row>
    <row r="52" spans="1:16" ht="10.5" customHeight="1">
      <c r="A52" s="18" t="s">
        <v>272</v>
      </c>
      <c r="B52" s="7">
        <v>6220086</v>
      </c>
      <c r="C52" s="115">
        <v>66.7</v>
      </c>
      <c r="D52" s="115">
        <v>17</v>
      </c>
      <c r="E52" s="7">
        <v>5697666</v>
      </c>
      <c r="F52" s="73">
        <v>34</v>
      </c>
      <c r="G52" s="114">
        <v>15.3</v>
      </c>
      <c r="H52" s="73">
        <v>28.4</v>
      </c>
      <c r="I52" s="61">
        <v>0.295</v>
      </c>
      <c r="J52" s="2"/>
      <c r="K52" s="2"/>
      <c r="L52" s="2"/>
      <c r="M52" s="2"/>
      <c r="N52" s="2"/>
      <c r="O52" s="2"/>
      <c r="P52" s="2"/>
    </row>
    <row r="53" spans="1:16" ht="10.5" customHeight="1">
      <c r="A53" s="18"/>
      <c r="C53" s="115"/>
      <c r="D53" s="115"/>
      <c r="E53" s="2"/>
      <c r="F53" s="73"/>
      <c r="G53" s="114"/>
      <c r="H53" s="73"/>
      <c r="J53" s="2"/>
      <c r="K53" s="2"/>
      <c r="L53" s="2"/>
      <c r="M53" s="2"/>
      <c r="N53" s="2"/>
      <c r="O53" s="2"/>
      <c r="P53" s="2"/>
    </row>
    <row r="54" spans="1:16" ht="10.5" customHeight="1">
      <c r="A54" s="17" t="s">
        <v>273</v>
      </c>
      <c r="B54" s="105"/>
      <c r="C54" s="115"/>
      <c r="D54" s="115"/>
      <c r="E54" s="105"/>
      <c r="F54" s="73"/>
      <c r="G54" s="114"/>
      <c r="H54" s="73"/>
      <c r="J54" s="2"/>
      <c r="K54" s="2"/>
      <c r="L54" s="2"/>
      <c r="M54" s="2"/>
      <c r="N54" s="2"/>
      <c r="O54" s="2"/>
      <c r="P54" s="2"/>
    </row>
    <row r="55" spans="1:16" ht="10.5" customHeight="1">
      <c r="A55" s="18" t="s">
        <v>274</v>
      </c>
      <c r="B55" s="7">
        <v>4518745</v>
      </c>
      <c r="C55" s="115">
        <v>63.8</v>
      </c>
      <c r="D55" s="115">
        <v>16.1</v>
      </c>
      <c r="E55" s="7">
        <v>4369009</v>
      </c>
      <c r="F55" s="73">
        <v>33.4</v>
      </c>
      <c r="G55" s="114">
        <v>20.2</v>
      </c>
      <c r="H55" s="73">
        <v>30.3</v>
      </c>
      <c r="I55" s="61">
        <v>0.353</v>
      </c>
      <c r="J55" s="2"/>
      <c r="K55" s="2"/>
      <c r="L55" s="2"/>
      <c r="M55" s="2"/>
      <c r="N55" s="2"/>
      <c r="O55" s="2"/>
      <c r="P55" s="2"/>
    </row>
    <row r="56" spans="1:16" ht="10.5" customHeight="1">
      <c r="A56" s="18" t="s">
        <v>275</v>
      </c>
      <c r="B56" s="7">
        <v>7566051</v>
      </c>
      <c r="C56" s="115">
        <v>53.5</v>
      </c>
      <c r="D56" s="115">
        <v>26.3</v>
      </c>
      <c r="E56" s="7">
        <v>7394690</v>
      </c>
      <c r="F56" s="73">
        <v>32.5</v>
      </c>
      <c r="G56" s="114">
        <v>22.9</v>
      </c>
      <c r="H56" s="73">
        <v>32</v>
      </c>
      <c r="I56" s="61">
        <v>0.483</v>
      </c>
      <c r="J56" s="2"/>
      <c r="K56" s="2"/>
      <c r="L56" s="2"/>
      <c r="M56" s="2"/>
      <c r="N56" s="2"/>
      <c r="O56" s="2"/>
      <c r="P56" s="2"/>
    </row>
    <row r="57" spans="1:16" ht="10.5" customHeight="1">
      <c r="A57" s="18" t="s">
        <v>276</v>
      </c>
      <c r="B57" s="7">
        <v>6300105</v>
      </c>
      <c r="C57" s="115">
        <v>49.5</v>
      </c>
      <c r="D57" s="115">
        <v>20.9</v>
      </c>
      <c r="E57" s="7">
        <v>6113646</v>
      </c>
      <c r="F57" s="73">
        <v>26.4</v>
      </c>
      <c r="G57" s="114">
        <v>32.8</v>
      </c>
      <c r="H57" s="73">
        <v>21.1</v>
      </c>
      <c r="I57" s="61">
        <v>0.511</v>
      </c>
      <c r="J57" s="2"/>
      <c r="K57" s="2"/>
      <c r="L57" s="2"/>
      <c r="M57" s="2"/>
      <c r="N57" s="2"/>
      <c r="O57" s="2"/>
      <c r="P57" s="2"/>
    </row>
    <row r="58" spans="1:16" ht="10.5" customHeight="1">
      <c r="A58" s="18"/>
      <c r="C58" s="115"/>
      <c r="D58" s="115"/>
      <c r="E58" s="2"/>
      <c r="F58" s="73"/>
      <c r="G58" s="114"/>
      <c r="H58" s="73"/>
      <c r="J58" s="2"/>
      <c r="K58" s="2"/>
      <c r="L58" s="2"/>
      <c r="M58" s="2"/>
      <c r="N58" s="2"/>
      <c r="O58" s="2"/>
      <c r="P58" s="2"/>
    </row>
    <row r="59" spans="1:16" ht="10.5" customHeight="1">
      <c r="A59" s="17" t="s">
        <v>277</v>
      </c>
      <c r="B59" s="105"/>
      <c r="C59" s="115"/>
      <c r="D59" s="115"/>
      <c r="E59" s="105"/>
      <c r="F59" s="73"/>
      <c r="G59" s="114"/>
      <c r="H59" s="73"/>
      <c r="J59" s="2"/>
      <c r="K59" s="2"/>
      <c r="L59" s="2"/>
      <c r="M59" s="2"/>
      <c r="N59" s="2"/>
      <c r="O59" s="2"/>
      <c r="P59" s="2"/>
    </row>
    <row r="60" spans="1:16" ht="10.5" customHeight="1">
      <c r="A60" s="18" t="s">
        <v>278</v>
      </c>
      <c r="B60" s="7">
        <v>6464057</v>
      </c>
      <c r="C60" s="115">
        <v>70.2</v>
      </c>
      <c r="D60" s="115">
        <v>19.2</v>
      </c>
      <c r="E60" s="7">
        <v>6143798</v>
      </c>
      <c r="F60" s="73">
        <v>28.5</v>
      </c>
      <c r="G60" s="114">
        <v>36.4</v>
      </c>
      <c r="H60" s="73">
        <v>25.7</v>
      </c>
      <c r="I60" s="61">
        <v>0.437</v>
      </c>
      <c r="J60" s="2"/>
      <c r="K60" s="2"/>
      <c r="L60" s="2"/>
      <c r="M60" s="2"/>
      <c r="N60" s="2"/>
      <c r="O60" s="2"/>
      <c r="P60" s="2"/>
    </row>
    <row r="61" spans="1:16" ht="10.5" customHeight="1">
      <c r="A61" s="18"/>
      <c r="C61" s="115"/>
      <c r="D61" s="115"/>
      <c r="E61" s="2"/>
      <c r="F61" s="73"/>
      <c r="G61" s="114"/>
      <c r="H61" s="73"/>
      <c r="I61" s="61"/>
      <c r="J61" s="2"/>
      <c r="K61" s="2"/>
      <c r="L61" s="2"/>
      <c r="M61" s="2"/>
      <c r="N61" s="2"/>
      <c r="O61" s="2"/>
      <c r="P61" s="2"/>
    </row>
    <row r="62" spans="1:16" ht="10.5" customHeight="1">
      <c r="A62" s="17" t="s">
        <v>279</v>
      </c>
      <c r="B62" s="105"/>
      <c r="C62" s="115"/>
      <c r="D62" s="115"/>
      <c r="E62" s="105"/>
      <c r="F62" s="73"/>
      <c r="G62" s="114"/>
      <c r="H62" s="73"/>
      <c r="J62" s="2"/>
      <c r="K62" s="2"/>
      <c r="L62" s="2"/>
      <c r="M62" s="2"/>
      <c r="N62" s="2"/>
      <c r="O62" s="2"/>
      <c r="P62" s="2"/>
    </row>
    <row r="63" spans="1:16" ht="10.5" customHeight="1">
      <c r="A63" s="18" t="s">
        <v>280</v>
      </c>
      <c r="B63" s="7">
        <v>4352293</v>
      </c>
      <c r="C63" s="115">
        <v>50.5</v>
      </c>
      <c r="D63" s="115">
        <v>36.1</v>
      </c>
      <c r="E63" s="7">
        <v>4109363</v>
      </c>
      <c r="F63" s="73">
        <v>43.7</v>
      </c>
      <c r="G63" s="114">
        <v>10.5</v>
      </c>
      <c r="H63" s="73">
        <v>27.8</v>
      </c>
      <c r="I63" s="61">
        <v>0.58</v>
      </c>
      <c r="J63" s="2"/>
      <c r="K63" s="2"/>
      <c r="L63" s="2"/>
      <c r="M63" s="2"/>
      <c r="N63" s="2"/>
      <c r="O63" s="2"/>
      <c r="P63" s="2"/>
    </row>
    <row r="64" spans="1:16" ht="10.5" customHeight="1">
      <c r="A64" s="18" t="s">
        <v>281</v>
      </c>
      <c r="B64" s="7">
        <v>1911655</v>
      </c>
      <c r="C64" s="115">
        <v>70.8</v>
      </c>
      <c r="D64" s="115">
        <v>17.2</v>
      </c>
      <c r="E64" s="7">
        <v>1797794</v>
      </c>
      <c r="F64" s="73">
        <v>36.9</v>
      </c>
      <c r="G64" s="114">
        <v>14.5</v>
      </c>
      <c r="H64" s="73">
        <v>33.2</v>
      </c>
      <c r="I64" s="61">
        <v>0.292</v>
      </c>
      <c r="J64" s="2"/>
      <c r="K64" s="2"/>
      <c r="L64" s="2"/>
      <c r="M64" s="2"/>
      <c r="N64" s="2"/>
      <c r="O64" s="2"/>
      <c r="P64" s="2"/>
    </row>
    <row r="65" spans="1:16" ht="10.5" customHeight="1">
      <c r="A65" s="18" t="s">
        <v>282</v>
      </c>
      <c r="B65" s="7">
        <v>2721382</v>
      </c>
      <c r="C65" s="115">
        <v>69.4</v>
      </c>
      <c r="D65" s="115">
        <v>15.9</v>
      </c>
      <c r="E65" s="7">
        <v>2514196</v>
      </c>
      <c r="F65" s="73">
        <v>33.6</v>
      </c>
      <c r="G65" s="114">
        <v>24.1</v>
      </c>
      <c r="H65" s="73">
        <v>32.9</v>
      </c>
      <c r="I65" s="61">
        <v>0.292</v>
      </c>
      <c r="J65" s="2"/>
      <c r="K65" s="2"/>
      <c r="L65" s="2"/>
      <c r="M65" s="2"/>
      <c r="N65" s="2"/>
      <c r="O65" s="2"/>
      <c r="P65" s="2"/>
    </row>
    <row r="66" spans="1:16" ht="10.5" customHeight="1">
      <c r="A66" s="18"/>
      <c r="C66" s="115"/>
      <c r="D66" s="115"/>
      <c r="E66" s="2"/>
      <c r="F66" s="73"/>
      <c r="G66" s="114"/>
      <c r="H66" s="73"/>
      <c r="J66" s="2"/>
      <c r="K66" s="2"/>
      <c r="L66" s="2"/>
      <c r="M66" s="2"/>
      <c r="N66" s="2"/>
      <c r="O66" s="2"/>
      <c r="P66" s="2"/>
    </row>
    <row r="67" spans="1:16" ht="10.5" customHeight="1">
      <c r="A67" s="17" t="s">
        <v>283</v>
      </c>
      <c r="B67" s="105"/>
      <c r="C67" s="115"/>
      <c r="D67" s="115"/>
      <c r="E67" s="105"/>
      <c r="F67" s="73"/>
      <c r="G67" s="114"/>
      <c r="H67" s="73"/>
      <c r="J67" s="2"/>
      <c r="K67" s="2"/>
      <c r="L67" s="2"/>
      <c r="M67" s="2"/>
      <c r="N67" s="2"/>
      <c r="O67" s="2"/>
      <c r="P67" s="2"/>
    </row>
    <row r="68" spans="1:16" ht="10.5" customHeight="1">
      <c r="A68" s="18" t="s">
        <v>284</v>
      </c>
      <c r="B68" s="7">
        <v>4650854</v>
      </c>
      <c r="C68" s="115">
        <v>43.8</v>
      </c>
      <c r="D68" s="115">
        <v>15.6</v>
      </c>
      <c r="E68" s="7">
        <v>4523767</v>
      </c>
      <c r="F68" s="73">
        <v>25.8</v>
      </c>
      <c r="G68" s="114">
        <v>11.2</v>
      </c>
      <c r="H68" s="73">
        <v>21.3</v>
      </c>
      <c r="I68" s="61">
        <v>0.406</v>
      </c>
      <c r="J68" s="2"/>
      <c r="K68" s="2"/>
      <c r="L68" s="2"/>
      <c r="M68" s="2"/>
      <c r="N68" s="2"/>
      <c r="O68" s="2"/>
      <c r="P68" s="2"/>
    </row>
    <row r="69" spans="1:16" ht="10.5" customHeight="1">
      <c r="A69" s="18" t="s">
        <v>285</v>
      </c>
      <c r="B69" s="7">
        <v>4298941</v>
      </c>
      <c r="C69" s="115">
        <v>60.2</v>
      </c>
      <c r="D69" s="115">
        <v>22.8</v>
      </c>
      <c r="E69" s="7">
        <v>3993130</v>
      </c>
      <c r="F69" s="73">
        <v>37.6</v>
      </c>
      <c r="G69" s="114">
        <v>13.6</v>
      </c>
      <c r="H69" s="73">
        <v>35.1</v>
      </c>
      <c r="I69" s="61">
        <v>0.397</v>
      </c>
      <c r="J69" s="2"/>
      <c r="K69" s="2"/>
      <c r="L69" s="2"/>
      <c r="M69" s="2"/>
      <c r="N69" s="2"/>
      <c r="O69" s="2"/>
      <c r="P69" s="2"/>
    </row>
    <row r="70" spans="1:16" ht="10.5" customHeight="1">
      <c r="A70" s="18" t="s">
        <v>286</v>
      </c>
      <c r="B70" s="7">
        <v>5856777</v>
      </c>
      <c r="C70" s="115">
        <v>56.8</v>
      </c>
      <c r="D70" s="115">
        <v>28.1</v>
      </c>
      <c r="E70" s="7">
        <v>5363309</v>
      </c>
      <c r="F70" s="73">
        <v>36.7</v>
      </c>
      <c r="G70" s="114">
        <v>13.1</v>
      </c>
      <c r="H70" s="73">
        <v>36.6</v>
      </c>
      <c r="I70" s="61">
        <v>0.465</v>
      </c>
      <c r="J70" s="2"/>
      <c r="K70" s="2"/>
      <c r="L70" s="2"/>
      <c r="M70" s="2"/>
      <c r="N70" s="2"/>
      <c r="O70" s="2"/>
      <c r="P70" s="2"/>
    </row>
    <row r="71" spans="1:16" ht="10.5" customHeight="1">
      <c r="A71" s="18" t="s">
        <v>287</v>
      </c>
      <c r="B71" s="7">
        <v>3729304</v>
      </c>
      <c r="C71" s="115">
        <v>68.4</v>
      </c>
      <c r="D71" s="115">
        <v>12.7</v>
      </c>
      <c r="E71" s="7">
        <v>3226335</v>
      </c>
      <c r="F71" s="73">
        <v>30.1</v>
      </c>
      <c r="G71" s="114">
        <v>37.4</v>
      </c>
      <c r="H71" s="73">
        <v>20.6</v>
      </c>
      <c r="I71" s="61">
        <v>0.287</v>
      </c>
      <c r="J71" s="2"/>
      <c r="K71" s="2"/>
      <c r="L71" s="2"/>
      <c r="M71" s="2"/>
      <c r="N71" s="2"/>
      <c r="O71" s="2"/>
      <c r="P71" s="2"/>
    </row>
    <row r="72" spans="1:16" ht="10.5" customHeight="1">
      <c r="A72" s="18" t="s">
        <v>288</v>
      </c>
      <c r="B72" s="7">
        <v>3673772</v>
      </c>
      <c r="C72" s="115">
        <v>46.2</v>
      </c>
      <c r="D72" s="115">
        <v>37.7</v>
      </c>
      <c r="E72" s="7">
        <v>3307670</v>
      </c>
      <c r="F72" s="73">
        <v>37.4</v>
      </c>
      <c r="G72" s="114">
        <v>7.2</v>
      </c>
      <c r="H72" s="73">
        <v>37.3</v>
      </c>
      <c r="I72" s="61">
        <v>0.583</v>
      </c>
      <c r="J72" s="2"/>
      <c r="K72" s="2"/>
      <c r="L72" s="2"/>
      <c r="M72" s="2"/>
      <c r="N72" s="2"/>
      <c r="O72" s="2"/>
      <c r="P72" s="2"/>
    </row>
    <row r="73" spans="1:16" ht="3" customHeight="1" thickBot="1">
      <c r="A73" s="64"/>
      <c r="B73" s="55"/>
      <c r="C73" s="65"/>
      <c r="D73" s="65"/>
      <c r="E73" s="55"/>
      <c r="F73" s="65"/>
      <c r="G73" s="65"/>
      <c r="H73" s="65"/>
      <c r="I73" s="66"/>
      <c r="J73" s="2"/>
      <c r="K73" s="2"/>
      <c r="L73" s="2"/>
      <c r="M73" s="2"/>
      <c r="N73" s="2"/>
      <c r="O73" s="2"/>
      <c r="P73" s="2"/>
    </row>
    <row r="74" spans="1:16" ht="3" customHeight="1">
      <c r="A74" s="149"/>
      <c r="B74" s="142"/>
      <c r="C74" s="150"/>
      <c r="D74" s="150"/>
      <c r="E74" s="142"/>
      <c r="F74" s="150"/>
      <c r="G74" s="150"/>
      <c r="H74" s="150"/>
      <c r="I74" s="151"/>
      <c r="J74" s="2"/>
      <c r="K74" s="2"/>
      <c r="L74" s="2"/>
      <c r="M74" s="2"/>
      <c r="N74" s="2"/>
      <c r="O74" s="2"/>
      <c r="P74" s="2"/>
    </row>
    <row r="75" spans="1:16" ht="12" customHeight="1">
      <c r="A75" s="234" t="s">
        <v>443</v>
      </c>
      <c r="B75" s="234"/>
      <c r="C75" s="234"/>
      <c r="D75" s="234"/>
      <c r="E75" s="234"/>
      <c r="F75" s="234"/>
      <c r="G75" s="234"/>
      <c r="H75" s="234"/>
      <c r="I75" s="234"/>
      <c r="J75" s="2"/>
      <c r="K75" s="2"/>
      <c r="L75" s="2"/>
      <c r="M75" s="2"/>
      <c r="N75" s="2"/>
      <c r="O75" s="2"/>
      <c r="P75" s="2"/>
    </row>
    <row r="76" spans="1:16" ht="9.75" customHeight="1">
      <c r="A76" s="231" t="s">
        <v>444</v>
      </c>
      <c r="B76" s="231"/>
      <c r="C76" s="231"/>
      <c r="D76" s="231"/>
      <c r="E76" s="231"/>
      <c r="F76" s="231"/>
      <c r="G76" s="231"/>
      <c r="H76" s="231"/>
      <c r="I76" s="231"/>
      <c r="J76" s="2"/>
      <c r="K76" s="2"/>
      <c r="L76" s="2"/>
      <c r="M76" s="2"/>
      <c r="N76" s="2"/>
      <c r="O76" s="2"/>
      <c r="P76" s="2"/>
    </row>
    <row r="77" spans="1:16" ht="9.75" customHeight="1">
      <c r="A77" s="231" t="s">
        <v>446</v>
      </c>
      <c r="B77" s="231"/>
      <c r="C77" s="231"/>
      <c r="D77" s="231"/>
      <c r="E77" s="231"/>
      <c r="F77" s="231"/>
      <c r="G77" s="231"/>
      <c r="H77" s="231"/>
      <c r="I77" s="231"/>
      <c r="J77" s="2"/>
      <c r="K77" s="2"/>
      <c r="L77" s="2"/>
      <c r="M77" s="2"/>
      <c r="N77" s="2"/>
      <c r="O77" s="2"/>
      <c r="P77" s="2"/>
    </row>
    <row r="78" spans="1:16" ht="9.75" customHeight="1">
      <c r="A78" s="231" t="s">
        <v>445</v>
      </c>
      <c r="B78" s="231"/>
      <c r="C78" s="231"/>
      <c r="D78" s="231"/>
      <c r="E78" s="231"/>
      <c r="F78" s="231"/>
      <c r="G78" s="231"/>
      <c r="H78" s="231"/>
      <c r="I78" s="231"/>
      <c r="J78" s="2"/>
      <c r="K78" s="2"/>
      <c r="L78" s="2"/>
      <c r="M78" s="2"/>
      <c r="N78" s="2"/>
      <c r="O78" s="2"/>
      <c r="P78" s="2"/>
    </row>
    <row r="79" spans="1:11" ht="24" customHeight="1">
      <c r="A79" s="183" t="s">
        <v>575</v>
      </c>
      <c r="B79" s="183"/>
      <c r="C79" s="183"/>
      <c r="D79" s="183"/>
      <c r="E79" s="183"/>
      <c r="F79" s="183"/>
      <c r="G79" s="183"/>
      <c r="H79" s="183"/>
      <c r="I79" s="183"/>
      <c r="J79" s="1"/>
      <c r="K79" s="1"/>
    </row>
    <row r="80" spans="1:16" ht="30" customHeight="1">
      <c r="A80" s="195" t="s">
        <v>429</v>
      </c>
      <c r="B80" s="195"/>
      <c r="C80" s="195"/>
      <c r="D80" s="195"/>
      <c r="E80" s="195"/>
      <c r="F80" s="195"/>
      <c r="G80" s="195"/>
      <c r="H80" s="195"/>
      <c r="I80" s="195"/>
      <c r="J80" s="2"/>
      <c r="K80" s="2"/>
      <c r="L80" s="2"/>
      <c r="M80" s="2"/>
      <c r="N80" s="2"/>
      <c r="O80" s="2"/>
      <c r="P80" s="2"/>
    </row>
    <row r="81" spans="1:16" ht="12" customHeight="1" thickBot="1">
      <c r="A81" s="197"/>
      <c r="B81" s="197"/>
      <c r="C81" s="197"/>
      <c r="D81" s="197"/>
      <c r="E81" s="197"/>
      <c r="F81" s="197"/>
      <c r="G81" s="197"/>
      <c r="H81" s="197"/>
      <c r="I81" s="197"/>
      <c r="J81" s="2"/>
      <c r="K81" s="2"/>
      <c r="L81" s="2"/>
      <c r="M81" s="2"/>
      <c r="N81" s="2"/>
      <c r="O81" s="2"/>
      <c r="P81" s="2"/>
    </row>
    <row r="82" spans="1:16" ht="15" customHeight="1">
      <c r="A82" s="193" t="s">
        <v>247</v>
      </c>
      <c r="B82" s="187" t="s">
        <v>356</v>
      </c>
      <c r="C82" s="187"/>
      <c r="D82" s="187"/>
      <c r="E82" s="187" t="s">
        <v>358</v>
      </c>
      <c r="F82" s="187"/>
      <c r="G82" s="187"/>
      <c r="H82" s="187"/>
      <c r="I82" s="185" t="s">
        <v>345</v>
      </c>
      <c r="J82" s="2"/>
      <c r="K82" s="2"/>
      <c r="L82" s="2"/>
      <c r="M82" s="2"/>
      <c r="N82" s="2"/>
      <c r="O82" s="2"/>
      <c r="P82" s="2"/>
    </row>
    <row r="83" spans="1:16" ht="35.25" customHeight="1">
      <c r="A83" s="233"/>
      <c r="B83" s="62" t="s">
        <v>229</v>
      </c>
      <c r="C83" s="63" t="s">
        <v>346</v>
      </c>
      <c r="D83" s="63" t="s">
        <v>347</v>
      </c>
      <c r="E83" s="62" t="s">
        <v>229</v>
      </c>
      <c r="F83" s="63" t="s">
        <v>348</v>
      </c>
      <c r="G83" s="63" t="s">
        <v>349</v>
      </c>
      <c r="H83" s="63" t="s">
        <v>350</v>
      </c>
      <c r="I83" s="186"/>
      <c r="J83" s="2"/>
      <c r="K83" s="2"/>
      <c r="L83" s="2"/>
      <c r="M83" s="2"/>
      <c r="N83" s="2"/>
      <c r="O83" s="2"/>
      <c r="P83" s="2"/>
    </row>
    <row r="84" spans="1:16" ht="10.5" customHeight="1">
      <c r="A84" s="34"/>
      <c r="B84" s="32" t="s">
        <v>354</v>
      </c>
      <c r="C84" s="32" t="s">
        <v>355</v>
      </c>
      <c r="D84" s="32" t="s">
        <v>355</v>
      </c>
      <c r="E84" s="32" t="s">
        <v>354</v>
      </c>
      <c r="F84" s="32" t="s">
        <v>355</v>
      </c>
      <c r="G84" s="32" t="s">
        <v>355</v>
      </c>
      <c r="H84" s="32" t="s">
        <v>355</v>
      </c>
      <c r="I84" s="33"/>
      <c r="J84" s="2"/>
      <c r="K84" s="2"/>
      <c r="L84" s="2"/>
      <c r="M84" s="2"/>
      <c r="N84" s="2"/>
      <c r="O84" s="2"/>
      <c r="P84" s="2"/>
    </row>
    <row r="85" spans="1:16" ht="10.5" customHeight="1">
      <c r="A85" s="17" t="s">
        <v>289</v>
      </c>
      <c r="B85" s="7"/>
      <c r="C85" s="60"/>
      <c r="D85" s="60"/>
      <c r="E85" s="7"/>
      <c r="F85" s="60"/>
      <c r="G85" s="60"/>
      <c r="H85" s="60"/>
      <c r="I85" s="61"/>
      <c r="J85" s="2"/>
      <c r="K85" s="2"/>
      <c r="L85" s="2"/>
      <c r="M85" s="2"/>
      <c r="N85" s="2"/>
      <c r="O85" s="2"/>
      <c r="P85" s="2"/>
    </row>
    <row r="86" spans="1:16" ht="10.5" customHeight="1">
      <c r="A86" s="18" t="s">
        <v>290</v>
      </c>
      <c r="B86" s="7">
        <v>6490622</v>
      </c>
      <c r="C86" s="116">
        <v>65.9</v>
      </c>
      <c r="D86" s="117">
        <v>20.3</v>
      </c>
      <c r="E86" s="7">
        <v>6109892</v>
      </c>
      <c r="F86" s="116">
        <v>43.5</v>
      </c>
      <c r="G86" s="116">
        <v>12.2</v>
      </c>
      <c r="H86" s="116">
        <v>30.6</v>
      </c>
      <c r="I86" s="61">
        <v>0.374</v>
      </c>
      <c r="J86" s="2"/>
      <c r="K86" s="2"/>
      <c r="L86" s="2"/>
      <c r="M86" s="2"/>
      <c r="N86" s="2"/>
      <c r="O86" s="2"/>
      <c r="P86" s="2"/>
    </row>
    <row r="87" spans="1:16" ht="10.5" customHeight="1">
      <c r="A87" s="18" t="s">
        <v>291</v>
      </c>
      <c r="B87" s="7">
        <v>3656050</v>
      </c>
      <c r="C87" s="116">
        <v>76.7</v>
      </c>
      <c r="D87" s="117">
        <v>8.2</v>
      </c>
      <c r="E87" s="7">
        <v>3399301</v>
      </c>
      <c r="F87" s="116">
        <v>34.7</v>
      </c>
      <c r="G87" s="116">
        <v>17.6</v>
      </c>
      <c r="H87" s="116">
        <v>31.2</v>
      </c>
      <c r="I87" s="61">
        <v>0.191</v>
      </c>
      <c r="J87" s="2"/>
      <c r="K87" s="2"/>
      <c r="L87" s="2"/>
      <c r="M87" s="2"/>
      <c r="N87" s="2"/>
      <c r="O87" s="2"/>
      <c r="P87" s="2"/>
    </row>
    <row r="88" spans="1:16" ht="10.5" customHeight="1">
      <c r="A88" s="18"/>
      <c r="C88" s="118"/>
      <c r="D88" s="119"/>
      <c r="E88" s="2"/>
      <c r="F88" s="118"/>
      <c r="G88" s="118"/>
      <c r="H88" s="118"/>
      <c r="J88" s="2"/>
      <c r="K88" s="2"/>
      <c r="L88" s="2"/>
      <c r="M88" s="2"/>
      <c r="N88" s="2"/>
      <c r="O88" s="2"/>
      <c r="P88" s="2"/>
    </row>
    <row r="89" spans="1:16" ht="10.5" customHeight="1">
      <c r="A89" s="17" t="s">
        <v>292</v>
      </c>
      <c r="B89" s="105"/>
      <c r="C89" s="118"/>
      <c r="D89" s="119"/>
      <c r="E89" s="105"/>
      <c r="F89" s="118"/>
      <c r="G89" s="118"/>
      <c r="H89" s="118"/>
      <c r="J89" s="2"/>
      <c r="K89" s="2"/>
      <c r="L89" s="2"/>
      <c r="M89" s="2"/>
      <c r="N89" s="2"/>
      <c r="O89" s="2"/>
      <c r="P89" s="2"/>
    </row>
    <row r="90" spans="1:16" ht="10.5" customHeight="1">
      <c r="A90" s="18" t="s">
        <v>293</v>
      </c>
      <c r="B90" s="7">
        <v>3403054</v>
      </c>
      <c r="C90" s="116">
        <v>75</v>
      </c>
      <c r="D90" s="117">
        <v>10.8</v>
      </c>
      <c r="E90" s="7">
        <v>3032159</v>
      </c>
      <c r="F90" s="116">
        <v>43.3</v>
      </c>
      <c r="G90" s="116">
        <v>23</v>
      </c>
      <c r="H90" s="116">
        <v>27.4</v>
      </c>
      <c r="I90" s="61">
        <v>0.201</v>
      </c>
      <c r="J90" s="2"/>
      <c r="K90" s="2"/>
      <c r="L90" s="2"/>
      <c r="M90" s="2"/>
      <c r="N90" s="2"/>
      <c r="O90" s="2"/>
      <c r="P90" s="2"/>
    </row>
    <row r="91" spans="1:16" ht="10.5" customHeight="1">
      <c r="A91" s="18"/>
      <c r="C91" s="118"/>
      <c r="D91" s="119"/>
      <c r="E91" s="2"/>
      <c r="F91" s="118"/>
      <c r="G91" s="118"/>
      <c r="H91" s="118"/>
      <c r="J91" s="2"/>
      <c r="K91" s="2"/>
      <c r="L91" s="2"/>
      <c r="M91" s="2"/>
      <c r="N91" s="2"/>
      <c r="O91" s="2"/>
      <c r="P91" s="2"/>
    </row>
    <row r="92" spans="1:16" ht="10.5" customHeight="1">
      <c r="A92" s="17" t="s">
        <v>294</v>
      </c>
      <c r="B92" s="105"/>
      <c r="C92" s="118"/>
      <c r="D92" s="119"/>
      <c r="E92" s="105"/>
      <c r="F92" s="118"/>
      <c r="G92" s="118"/>
      <c r="H92" s="118"/>
      <c r="J92" s="2"/>
      <c r="K92" s="2"/>
      <c r="L92" s="2"/>
      <c r="M92" s="2"/>
      <c r="N92" s="2"/>
      <c r="O92" s="2"/>
      <c r="P92" s="2"/>
    </row>
    <row r="93" spans="1:16" ht="10.5" customHeight="1">
      <c r="A93" s="18" t="s">
        <v>295</v>
      </c>
      <c r="B93" s="7">
        <v>7716165</v>
      </c>
      <c r="C93" s="116">
        <v>62.2</v>
      </c>
      <c r="D93" s="117">
        <v>23.3</v>
      </c>
      <c r="E93" s="7">
        <v>7077073</v>
      </c>
      <c r="F93" s="116">
        <v>39.2</v>
      </c>
      <c r="G93" s="116">
        <v>16.9</v>
      </c>
      <c r="H93" s="116">
        <v>34.2</v>
      </c>
      <c r="I93" s="61">
        <v>0.414</v>
      </c>
      <c r="J93" s="2"/>
      <c r="K93" s="2"/>
      <c r="L93" s="2"/>
      <c r="M93" s="2"/>
      <c r="N93" s="2"/>
      <c r="O93" s="2"/>
      <c r="P93" s="2"/>
    </row>
    <row r="94" spans="1:16" ht="10.5" customHeight="1">
      <c r="A94" s="18"/>
      <c r="C94" s="118"/>
      <c r="D94" s="119"/>
      <c r="E94" s="2"/>
      <c r="F94" s="118"/>
      <c r="G94" s="118"/>
      <c r="H94" s="118"/>
      <c r="J94" s="2"/>
      <c r="K94" s="2"/>
      <c r="L94" s="2"/>
      <c r="M94" s="2"/>
      <c r="N94" s="2"/>
      <c r="O94" s="2"/>
      <c r="P94" s="2"/>
    </row>
    <row r="95" spans="1:16" ht="10.5" customHeight="1">
      <c r="A95" s="17" t="s">
        <v>296</v>
      </c>
      <c r="B95" s="105"/>
      <c r="C95" s="118"/>
      <c r="D95" s="119"/>
      <c r="E95" s="105"/>
      <c r="F95" s="118"/>
      <c r="G95" s="118"/>
      <c r="H95" s="118"/>
      <c r="J95" s="2"/>
      <c r="K95" s="2"/>
      <c r="L95" s="2"/>
      <c r="M95" s="2"/>
      <c r="N95" s="2"/>
      <c r="O95" s="2"/>
      <c r="P95" s="2"/>
    </row>
    <row r="96" spans="1:16" ht="10.5" customHeight="1">
      <c r="A96" s="18" t="s">
        <v>297</v>
      </c>
      <c r="B96" s="7">
        <v>3346553</v>
      </c>
      <c r="C96" s="116">
        <v>76.2</v>
      </c>
      <c r="D96" s="117">
        <v>5.2</v>
      </c>
      <c r="E96" s="7">
        <v>3190667</v>
      </c>
      <c r="F96" s="116">
        <v>34.4</v>
      </c>
      <c r="G96" s="116">
        <v>42.6</v>
      </c>
      <c r="H96" s="116">
        <v>17.2</v>
      </c>
      <c r="I96" s="61">
        <v>0.141</v>
      </c>
      <c r="J96" s="2"/>
      <c r="K96" s="2"/>
      <c r="L96" s="2"/>
      <c r="M96" s="2"/>
      <c r="N96" s="2"/>
      <c r="O96" s="2"/>
      <c r="P96" s="2"/>
    </row>
    <row r="97" spans="1:16" ht="10.5" customHeight="1">
      <c r="A97" s="18" t="s">
        <v>298</v>
      </c>
      <c r="B97" s="7">
        <v>3855256</v>
      </c>
      <c r="C97" s="116">
        <v>72.8</v>
      </c>
      <c r="D97" s="117">
        <v>12.8</v>
      </c>
      <c r="E97" s="7">
        <v>3623982</v>
      </c>
      <c r="F97" s="116">
        <v>43.2</v>
      </c>
      <c r="G97" s="116">
        <v>15.3</v>
      </c>
      <c r="H97" s="116">
        <v>25.6</v>
      </c>
      <c r="I97" s="61">
        <v>0.248</v>
      </c>
      <c r="J97" s="2"/>
      <c r="K97" s="2"/>
      <c r="L97" s="2"/>
      <c r="M97" s="2"/>
      <c r="N97" s="2"/>
      <c r="O97" s="2"/>
      <c r="P97" s="2"/>
    </row>
    <row r="98" spans="1:16" ht="10.5" customHeight="1">
      <c r="A98" s="18" t="s">
        <v>299</v>
      </c>
      <c r="B98" s="7">
        <v>5820558</v>
      </c>
      <c r="C98" s="116">
        <v>77.6</v>
      </c>
      <c r="D98" s="117">
        <v>12.5</v>
      </c>
      <c r="E98" s="7">
        <v>5622335</v>
      </c>
      <c r="F98" s="116">
        <v>37.2</v>
      </c>
      <c r="G98" s="116">
        <v>25.1</v>
      </c>
      <c r="H98" s="116">
        <v>25.2</v>
      </c>
      <c r="I98" s="61">
        <v>0.273</v>
      </c>
      <c r="J98" s="2"/>
      <c r="K98" s="2"/>
      <c r="L98" s="2"/>
      <c r="M98" s="2"/>
      <c r="N98" s="2"/>
      <c r="O98" s="2"/>
      <c r="P98" s="2"/>
    </row>
    <row r="99" spans="1:16" ht="10.5" customHeight="1">
      <c r="A99" s="18"/>
      <c r="C99" s="118"/>
      <c r="D99" s="119"/>
      <c r="E99" s="2"/>
      <c r="F99" s="118"/>
      <c r="G99" s="118"/>
      <c r="H99" s="118"/>
      <c r="I99" s="61"/>
      <c r="J99" s="2"/>
      <c r="K99" s="2"/>
      <c r="L99" s="2"/>
      <c r="M99" s="2"/>
      <c r="N99" s="2"/>
      <c r="O99" s="2"/>
      <c r="P99" s="2"/>
    </row>
    <row r="100" spans="1:16" ht="10.5" customHeight="1">
      <c r="A100" s="17" t="s">
        <v>300</v>
      </c>
      <c r="B100" s="105"/>
      <c r="C100" s="118"/>
      <c r="D100" s="119"/>
      <c r="E100" s="105"/>
      <c r="F100" s="118"/>
      <c r="G100" s="118"/>
      <c r="H100" s="118"/>
      <c r="I100" s="61"/>
      <c r="J100" s="2"/>
      <c r="K100" s="2"/>
      <c r="L100" s="2"/>
      <c r="M100" s="2"/>
      <c r="N100" s="2"/>
      <c r="O100" s="2"/>
      <c r="P100" s="2"/>
    </row>
    <row r="101" spans="1:16" ht="10.5" customHeight="1">
      <c r="A101" s="18" t="s">
        <v>301</v>
      </c>
      <c r="B101" s="7">
        <v>4281156</v>
      </c>
      <c r="C101" s="116">
        <v>70.6</v>
      </c>
      <c r="D101" s="117">
        <v>12.3</v>
      </c>
      <c r="E101" s="7">
        <v>4120754</v>
      </c>
      <c r="F101" s="116">
        <v>40.9</v>
      </c>
      <c r="G101" s="116">
        <v>17.8</v>
      </c>
      <c r="H101" s="116">
        <v>27.6</v>
      </c>
      <c r="I101" s="61">
        <v>0.235</v>
      </c>
      <c r="J101" s="2"/>
      <c r="K101" s="2"/>
      <c r="L101" s="2"/>
      <c r="M101" s="2"/>
      <c r="N101" s="2"/>
      <c r="O101" s="2"/>
      <c r="P101" s="2"/>
    </row>
    <row r="102" spans="1:16" ht="10.5" customHeight="1">
      <c r="A102" s="18" t="s">
        <v>302</v>
      </c>
      <c r="B102" s="7">
        <v>2817781</v>
      </c>
      <c r="C102" s="116">
        <v>79.2</v>
      </c>
      <c r="D102" s="117">
        <v>7.5</v>
      </c>
      <c r="E102" s="7">
        <v>2738383</v>
      </c>
      <c r="F102" s="116">
        <v>46.8</v>
      </c>
      <c r="G102" s="116">
        <v>16.8</v>
      </c>
      <c r="H102" s="116">
        <v>35.7</v>
      </c>
      <c r="I102" s="61">
        <v>0.14</v>
      </c>
      <c r="J102" s="2"/>
      <c r="K102" s="2"/>
      <c r="L102" s="2"/>
      <c r="M102" s="2"/>
      <c r="N102" s="2"/>
      <c r="O102" s="2"/>
      <c r="P102" s="2"/>
    </row>
    <row r="103" spans="1:16" ht="10.5" customHeight="1">
      <c r="A103" s="18" t="s">
        <v>303</v>
      </c>
      <c r="B103" s="7">
        <v>3750230</v>
      </c>
      <c r="C103" s="116">
        <v>63.4</v>
      </c>
      <c r="D103" s="117">
        <v>8.3</v>
      </c>
      <c r="E103" s="7">
        <v>3548541</v>
      </c>
      <c r="F103" s="116">
        <v>32.9</v>
      </c>
      <c r="G103" s="116">
        <v>34.8</v>
      </c>
      <c r="H103" s="116">
        <v>22.7</v>
      </c>
      <c r="I103" s="61">
        <v>0.202</v>
      </c>
      <c r="J103" s="2"/>
      <c r="K103" s="2"/>
      <c r="L103" s="2"/>
      <c r="M103" s="2"/>
      <c r="N103" s="2"/>
      <c r="O103" s="2"/>
      <c r="P103" s="2"/>
    </row>
    <row r="104" spans="1:16" ht="10.5" customHeight="1">
      <c r="A104" s="18"/>
      <c r="C104" s="118"/>
      <c r="D104" s="119"/>
      <c r="E104" s="2"/>
      <c r="F104" s="118"/>
      <c r="G104" s="118"/>
      <c r="H104" s="118"/>
      <c r="J104" s="2"/>
      <c r="K104" s="2"/>
      <c r="L104" s="2"/>
      <c r="M104" s="2"/>
      <c r="N104" s="2"/>
      <c r="O104" s="2"/>
      <c r="P104" s="2"/>
    </row>
    <row r="105" spans="1:16" ht="10.5" customHeight="1">
      <c r="A105" s="17" t="s">
        <v>304</v>
      </c>
      <c r="B105" s="105"/>
      <c r="C105" s="118"/>
      <c r="D105" s="119"/>
      <c r="E105" s="105"/>
      <c r="F105" s="118"/>
      <c r="G105" s="118"/>
      <c r="H105" s="118"/>
      <c r="J105" s="2"/>
      <c r="K105" s="2"/>
      <c r="L105" s="2"/>
      <c r="M105" s="2"/>
      <c r="N105" s="2"/>
      <c r="O105" s="2"/>
      <c r="P105" s="2"/>
    </row>
    <row r="106" spans="1:16" ht="10.5" customHeight="1">
      <c r="A106" s="18" t="s">
        <v>305</v>
      </c>
      <c r="B106" s="7">
        <v>4095897</v>
      </c>
      <c r="C106" s="116">
        <v>78.6</v>
      </c>
      <c r="D106" s="117">
        <v>5.2</v>
      </c>
      <c r="E106" s="7">
        <v>3946771</v>
      </c>
      <c r="F106" s="116">
        <v>35.4</v>
      </c>
      <c r="G106" s="116">
        <v>29</v>
      </c>
      <c r="H106" s="116">
        <v>21.3</v>
      </c>
      <c r="I106" s="61">
        <v>0.133</v>
      </c>
      <c r="J106" s="2"/>
      <c r="K106" s="2"/>
      <c r="L106" s="2"/>
      <c r="M106" s="2"/>
      <c r="N106" s="2"/>
      <c r="O106" s="2"/>
      <c r="P106" s="2"/>
    </row>
    <row r="107" spans="1:16" ht="10.5" customHeight="1">
      <c r="A107" s="18" t="s">
        <v>306</v>
      </c>
      <c r="B107" s="7">
        <v>3589311</v>
      </c>
      <c r="C107" s="116">
        <v>82.2</v>
      </c>
      <c r="D107" s="117">
        <v>4.3</v>
      </c>
      <c r="E107" s="7">
        <v>3472866</v>
      </c>
      <c r="F107" s="116">
        <v>30.7</v>
      </c>
      <c r="G107" s="116">
        <v>38.7</v>
      </c>
      <c r="H107" s="116">
        <v>21</v>
      </c>
      <c r="I107" s="61">
        <v>0.115</v>
      </c>
      <c r="J107" s="2"/>
      <c r="K107" s="2"/>
      <c r="L107" s="2"/>
      <c r="M107" s="2"/>
      <c r="N107" s="2"/>
      <c r="O107" s="2"/>
      <c r="P107" s="2"/>
    </row>
    <row r="108" spans="1:16" ht="10.5" customHeight="1">
      <c r="A108" s="18" t="s">
        <v>307</v>
      </c>
      <c r="B108" s="7">
        <v>3836892</v>
      </c>
      <c r="C108" s="116">
        <v>75.6</v>
      </c>
      <c r="D108" s="117">
        <v>6.3</v>
      </c>
      <c r="E108" s="7">
        <v>3674622</v>
      </c>
      <c r="F108" s="116">
        <v>35.9</v>
      </c>
      <c r="G108" s="116">
        <v>24.1</v>
      </c>
      <c r="H108" s="116">
        <v>24.8</v>
      </c>
      <c r="I108" s="61">
        <v>0.161</v>
      </c>
      <c r="J108" s="2"/>
      <c r="K108" s="2"/>
      <c r="L108" s="2"/>
      <c r="M108" s="2"/>
      <c r="N108" s="2"/>
      <c r="O108" s="2"/>
      <c r="P108" s="2"/>
    </row>
    <row r="109" spans="1:16" ht="10.5" customHeight="1">
      <c r="A109" s="18" t="s">
        <v>308</v>
      </c>
      <c r="B109" s="7">
        <v>3119689</v>
      </c>
      <c r="C109" s="116">
        <v>78.3</v>
      </c>
      <c r="D109" s="117">
        <v>6</v>
      </c>
      <c r="E109" s="7">
        <v>2918688</v>
      </c>
      <c r="F109" s="116">
        <v>39</v>
      </c>
      <c r="G109" s="116">
        <v>22.5</v>
      </c>
      <c r="H109" s="116">
        <v>23.2</v>
      </c>
      <c r="I109" s="61">
        <v>0.15</v>
      </c>
      <c r="J109" s="2"/>
      <c r="K109" s="2"/>
      <c r="L109" s="2"/>
      <c r="M109" s="2"/>
      <c r="N109" s="2"/>
      <c r="O109" s="2"/>
      <c r="P109" s="2"/>
    </row>
    <row r="110" spans="1:16" ht="10.5" customHeight="1">
      <c r="A110" s="18"/>
      <c r="C110" s="118"/>
      <c r="D110" s="119"/>
      <c r="E110" s="2"/>
      <c r="F110" s="118"/>
      <c r="G110" s="118"/>
      <c r="H110" s="118"/>
      <c r="J110" s="2"/>
      <c r="K110" s="2"/>
      <c r="L110" s="2"/>
      <c r="M110" s="2"/>
      <c r="N110" s="2"/>
      <c r="O110" s="2"/>
      <c r="P110" s="2"/>
    </row>
    <row r="111" spans="1:16" ht="10.5" customHeight="1">
      <c r="A111" s="17" t="s">
        <v>309</v>
      </c>
      <c r="B111" s="105"/>
      <c r="C111" s="118"/>
      <c r="D111" s="119"/>
      <c r="E111" s="105"/>
      <c r="F111" s="118"/>
      <c r="G111" s="118"/>
      <c r="H111" s="118"/>
      <c r="J111" s="2"/>
      <c r="K111" s="2"/>
      <c r="L111" s="2"/>
      <c r="M111" s="2"/>
      <c r="N111" s="2"/>
      <c r="O111" s="2"/>
      <c r="P111" s="2"/>
    </row>
    <row r="112" spans="1:16" ht="10.5" customHeight="1">
      <c r="A112" s="18" t="s">
        <v>310</v>
      </c>
      <c r="B112" s="7">
        <v>4983416</v>
      </c>
      <c r="C112" s="116">
        <v>69</v>
      </c>
      <c r="D112" s="117">
        <v>15.8</v>
      </c>
      <c r="E112" s="7">
        <v>4606709</v>
      </c>
      <c r="F112" s="116">
        <v>45.6</v>
      </c>
      <c r="G112" s="116">
        <v>16.7</v>
      </c>
      <c r="H112" s="116">
        <v>28.4</v>
      </c>
      <c r="I112" s="61">
        <v>0.278</v>
      </c>
      <c r="J112" s="2"/>
      <c r="K112" s="2"/>
      <c r="L112" s="2"/>
      <c r="M112" s="2"/>
      <c r="N112" s="2"/>
      <c r="O112" s="2"/>
      <c r="P112" s="2"/>
    </row>
    <row r="113" spans="1:16" ht="10.5" customHeight="1">
      <c r="A113" s="18" t="s">
        <v>311</v>
      </c>
      <c r="B113" s="7">
        <v>6568676</v>
      </c>
      <c r="C113" s="116">
        <v>69.3</v>
      </c>
      <c r="D113" s="117">
        <v>21.9</v>
      </c>
      <c r="E113" s="7">
        <v>6365144</v>
      </c>
      <c r="F113" s="116">
        <v>46.4</v>
      </c>
      <c r="G113" s="116">
        <v>10.9</v>
      </c>
      <c r="H113" s="116">
        <v>33.1</v>
      </c>
      <c r="I113" s="61">
        <v>0.357</v>
      </c>
      <c r="J113" s="2"/>
      <c r="K113" s="2"/>
      <c r="L113" s="2"/>
      <c r="M113" s="2"/>
      <c r="N113" s="2"/>
      <c r="O113" s="2"/>
      <c r="P113" s="2"/>
    </row>
    <row r="114" spans="1:16" ht="10.5" customHeight="1">
      <c r="A114" s="18" t="s">
        <v>312</v>
      </c>
      <c r="B114" s="7">
        <v>3513313</v>
      </c>
      <c r="C114" s="116">
        <v>59.9</v>
      </c>
      <c r="D114" s="117">
        <v>10.6</v>
      </c>
      <c r="E114" s="7">
        <v>2780089</v>
      </c>
      <c r="F114" s="116">
        <v>45.9</v>
      </c>
      <c r="G114" s="116">
        <v>6.4</v>
      </c>
      <c r="H114" s="116">
        <v>36.4</v>
      </c>
      <c r="I114" s="61">
        <v>0.204</v>
      </c>
      <c r="J114" s="2"/>
      <c r="K114" s="2"/>
      <c r="L114" s="2"/>
      <c r="M114" s="2"/>
      <c r="N114" s="2"/>
      <c r="O114" s="2"/>
      <c r="P114" s="2"/>
    </row>
    <row r="115" spans="1:16" ht="10.5" customHeight="1">
      <c r="A115" s="18" t="s">
        <v>313</v>
      </c>
      <c r="B115" s="7">
        <v>6155107</v>
      </c>
      <c r="C115" s="116">
        <v>61.6</v>
      </c>
      <c r="D115" s="117">
        <v>21.1</v>
      </c>
      <c r="E115" s="7">
        <v>5740285</v>
      </c>
      <c r="F115" s="116">
        <v>34.7</v>
      </c>
      <c r="G115" s="116">
        <v>28.9</v>
      </c>
      <c r="H115" s="116">
        <v>29.2</v>
      </c>
      <c r="I115" s="61">
        <v>0.442</v>
      </c>
      <c r="J115" s="2"/>
      <c r="K115" s="2"/>
      <c r="L115" s="2"/>
      <c r="M115" s="2"/>
      <c r="N115" s="2"/>
      <c r="O115" s="2"/>
      <c r="P115" s="2"/>
    </row>
    <row r="116" spans="1:16" ht="10.5" customHeight="1">
      <c r="A116" s="18"/>
      <c r="B116" s="7"/>
      <c r="C116" s="118"/>
      <c r="D116" s="119"/>
      <c r="E116" s="2"/>
      <c r="F116" s="118"/>
      <c r="G116" s="118"/>
      <c r="H116" s="118"/>
      <c r="J116" s="2"/>
      <c r="K116" s="2"/>
      <c r="L116" s="2"/>
      <c r="M116" s="2"/>
      <c r="N116" s="2"/>
      <c r="O116" s="2"/>
      <c r="P116" s="2"/>
    </row>
    <row r="117" spans="1:16" ht="10.5" customHeight="1">
      <c r="A117" s="18" t="s">
        <v>314</v>
      </c>
      <c r="B117" s="7">
        <v>2785082</v>
      </c>
      <c r="C117" s="116">
        <v>60</v>
      </c>
      <c r="D117" s="117">
        <v>4.3</v>
      </c>
      <c r="E117" s="7">
        <v>2672411</v>
      </c>
      <c r="F117" s="116">
        <v>22.4</v>
      </c>
      <c r="G117" s="116">
        <v>48.1</v>
      </c>
      <c r="H117" s="116">
        <v>22.6</v>
      </c>
      <c r="I117" s="61">
        <v>0.119</v>
      </c>
      <c r="J117" s="2"/>
      <c r="K117" s="2"/>
      <c r="L117" s="2"/>
      <c r="M117" s="2"/>
      <c r="N117" s="2"/>
      <c r="O117" s="2"/>
      <c r="P117" s="2"/>
    </row>
    <row r="118" spans="1:16" ht="10.5" customHeight="1">
      <c r="A118" s="18" t="s">
        <v>315</v>
      </c>
      <c r="B118" s="7">
        <v>1632891</v>
      </c>
      <c r="C118" s="116">
        <v>61.9</v>
      </c>
      <c r="D118" s="117">
        <v>19.4</v>
      </c>
      <c r="E118" s="7">
        <v>1471493</v>
      </c>
      <c r="F118" s="116">
        <v>37</v>
      </c>
      <c r="G118" s="116">
        <v>23.2</v>
      </c>
      <c r="H118" s="116">
        <v>35.1</v>
      </c>
      <c r="I118" s="61">
        <v>0.295</v>
      </c>
      <c r="J118" s="2"/>
      <c r="K118" s="2"/>
      <c r="L118" s="2"/>
      <c r="M118" s="2"/>
      <c r="N118" s="2"/>
      <c r="O118" s="2"/>
      <c r="P118" s="2"/>
    </row>
    <row r="119" spans="1:16" ht="10.5" customHeight="1">
      <c r="A119" s="18" t="s">
        <v>316</v>
      </c>
      <c r="B119" s="7">
        <v>1956929</v>
      </c>
      <c r="C119" s="116">
        <v>74.6</v>
      </c>
      <c r="D119" s="117">
        <v>13.6</v>
      </c>
      <c r="E119" s="7">
        <v>1858236</v>
      </c>
      <c r="F119" s="116">
        <v>39.7</v>
      </c>
      <c r="G119" s="116">
        <v>16.8</v>
      </c>
      <c r="H119" s="116">
        <v>33.8</v>
      </c>
      <c r="I119" s="61">
        <v>0.206</v>
      </c>
      <c r="J119" s="2"/>
      <c r="K119" s="2"/>
      <c r="L119" s="2"/>
      <c r="M119" s="2"/>
      <c r="N119" s="2"/>
      <c r="O119" s="2"/>
      <c r="P119" s="2"/>
    </row>
    <row r="120" spans="1:16" ht="10.5" customHeight="1">
      <c r="A120" s="18" t="s">
        <v>317</v>
      </c>
      <c r="B120" s="7">
        <v>3079175</v>
      </c>
      <c r="C120" s="116">
        <v>71.3</v>
      </c>
      <c r="D120" s="117">
        <v>8.7</v>
      </c>
      <c r="E120" s="7">
        <v>2948664</v>
      </c>
      <c r="F120" s="116">
        <v>25.6</v>
      </c>
      <c r="G120" s="116">
        <v>42.1</v>
      </c>
      <c r="H120" s="116">
        <v>22.4</v>
      </c>
      <c r="I120" s="61">
        <v>0.201</v>
      </c>
      <c r="J120" s="2"/>
      <c r="K120" s="2"/>
      <c r="L120" s="2"/>
      <c r="M120" s="2"/>
      <c r="N120" s="2"/>
      <c r="O120" s="2"/>
      <c r="P120" s="2"/>
    </row>
    <row r="121" spans="1:16" ht="10.5" customHeight="1">
      <c r="A121" s="18" t="s">
        <v>318</v>
      </c>
      <c r="B121" s="7">
        <v>1256392</v>
      </c>
      <c r="C121" s="116">
        <v>76.2</v>
      </c>
      <c r="D121" s="117">
        <v>6.5</v>
      </c>
      <c r="E121" s="7">
        <v>1211990</v>
      </c>
      <c r="F121" s="116">
        <v>32.8</v>
      </c>
      <c r="G121" s="116">
        <v>17.7</v>
      </c>
      <c r="H121" s="116">
        <v>26.8</v>
      </c>
      <c r="I121" s="61">
        <v>0.108</v>
      </c>
      <c r="J121" s="2"/>
      <c r="K121" s="2"/>
      <c r="L121" s="2"/>
      <c r="M121" s="2"/>
      <c r="N121" s="2"/>
      <c r="O121" s="2"/>
      <c r="P121" s="2"/>
    </row>
    <row r="122" spans="1:16" ht="10.5" customHeight="1">
      <c r="A122" s="18"/>
      <c r="C122" s="118"/>
      <c r="D122" s="119"/>
      <c r="E122" s="2"/>
      <c r="F122" s="118"/>
      <c r="G122" s="118"/>
      <c r="H122" s="118"/>
      <c r="J122" s="2"/>
      <c r="K122" s="2"/>
      <c r="L122" s="2"/>
      <c r="M122" s="2"/>
      <c r="N122" s="2"/>
      <c r="O122" s="2"/>
      <c r="P122" s="2"/>
    </row>
    <row r="123" spans="1:16" ht="10.5" customHeight="1">
      <c r="A123" s="17" t="s">
        <v>319</v>
      </c>
      <c r="B123" s="105"/>
      <c r="C123" s="118"/>
      <c r="D123" s="119"/>
      <c r="E123" s="105"/>
      <c r="F123" s="118"/>
      <c r="G123" s="118"/>
      <c r="H123" s="118"/>
      <c r="J123" s="2"/>
      <c r="K123" s="2"/>
      <c r="L123" s="2"/>
      <c r="M123" s="2"/>
      <c r="N123" s="2"/>
      <c r="O123" s="2"/>
      <c r="P123" s="2"/>
    </row>
    <row r="124" spans="1:16" ht="10.5" customHeight="1">
      <c r="A124" s="18" t="s">
        <v>320</v>
      </c>
      <c r="B124" s="7">
        <v>4764059</v>
      </c>
      <c r="C124" s="116">
        <v>62.2</v>
      </c>
      <c r="D124" s="117">
        <v>8.4</v>
      </c>
      <c r="E124" s="7">
        <v>4258495</v>
      </c>
      <c r="F124" s="116">
        <v>36.2</v>
      </c>
      <c r="G124" s="116">
        <v>28.3</v>
      </c>
      <c r="H124" s="116">
        <v>24.7</v>
      </c>
      <c r="I124" s="61">
        <v>0.201</v>
      </c>
      <c r="J124" s="2"/>
      <c r="K124" s="2"/>
      <c r="L124" s="2"/>
      <c r="M124" s="2"/>
      <c r="N124" s="2"/>
      <c r="O124" s="2"/>
      <c r="P124" s="2"/>
    </row>
    <row r="125" spans="1:16" ht="10.5" customHeight="1">
      <c r="A125" s="18" t="s">
        <v>321</v>
      </c>
      <c r="B125" s="7">
        <v>1613165</v>
      </c>
      <c r="C125" s="116">
        <v>74.3</v>
      </c>
      <c r="D125" s="117">
        <v>4.6</v>
      </c>
      <c r="E125" s="7">
        <v>1553362</v>
      </c>
      <c r="F125" s="116">
        <v>40.9</v>
      </c>
      <c r="G125" s="116">
        <v>25.4</v>
      </c>
      <c r="H125" s="116">
        <v>20.2</v>
      </c>
      <c r="I125" s="61">
        <v>0.087</v>
      </c>
      <c r="J125" s="2"/>
      <c r="K125" s="2"/>
      <c r="L125" s="2"/>
      <c r="M125" s="2"/>
      <c r="N125" s="2"/>
      <c r="O125" s="2"/>
      <c r="P125" s="2"/>
    </row>
    <row r="126" spans="1:16" ht="10.5" customHeight="1">
      <c r="A126" s="18" t="s">
        <v>322</v>
      </c>
      <c r="B126" s="7">
        <v>3672443</v>
      </c>
      <c r="C126" s="116">
        <v>64.2</v>
      </c>
      <c r="D126" s="117">
        <v>11.2</v>
      </c>
      <c r="E126" s="7">
        <v>3472077</v>
      </c>
      <c r="F126" s="116">
        <v>42.4</v>
      </c>
      <c r="G126" s="116">
        <v>22.3</v>
      </c>
      <c r="H126" s="116">
        <v>17</v>
      </c>
      <c r="I126" s="61">
        <v>0.176</v>
      </c>
      <c r="J126" s="2"/>
      <c r="K126" s="2"/>
      <c r="L126" s="2"/>
      <c r="M126" s="2"/>
      <c r="N126" s="2"/>
      <c r="O126" s="2"/>
      <c r="P126" s="2"/>
    </row>
    <row r="127" spans="1:16" ht="10.5" customHeight="1">
      <c r="A127" s="18" t="s">
        <v>323</v>
      </c>
      <c r="B127" s="7">
        <v>1814422</v>
      </c>
      <c r="C127" s="116">
        <v>68</v>
      </c>
      <c r="D127" s="117">
        <v>16.4</v>
      </c>
      <c r="E127" s="7">
        <v>1802323</v>
      </c>
      <c r="F127" s="116">
        <v>37.4</v>
      </c>
      <c r="G127" s="116">
        <v>19.6</v>
      </c>
      <c r="H127" s="116">
        <v>27.5</v>
      </c>
      <c r="I127" s="61">
        <v>0.356</v>
      </c>
      <c r="J127" s="2"/>
      <c r="K127" s="2"/>
      <c r="L127" s="2"/>
      <c r="M127" s="2"/>
      <c r="N127" s="2"/>
      <c r="O127" s="2"/>
      <c r="P127" s="2"/>
    </row>
    <row r="128" spans="1:16" ht="10.5" customHeight="1">
      <c r="A128" s="18" t="s">
        <v>324</v>
      </c>
      <c r="B128" s="7">
        <v>1211837</v>
      </c>
      <c r="C128" s="116">
        <v>78.5</v>
      </c>
      <c r="D128" s="117">
        <v>3.9</v>
      </c>
      <c r="E128" s="7">
        <v>1128878</v>
      </c>
      <c r="F128" s="116">
        <v>40.4</v>
      </c>
      <c r="G128" s="116">
        <v>24.3</v>
      </c>
      <c r="H128" s="116">
        <v>25.6</v>
      </c>
      <c r="I128" s="61">
        <v>0.088</v>
      </c>
      <c r="J128" s="2"/>
      <c r="K128" s="2"/>
      <c r="L128" s="2"/>
      <c r="M128" s="2"/>
      <c r="N128" s="2"/>
      <c r="O128" s="2"/>
      <c r="P128" s="2"/>
    </row>
    <row r="129" spans="1:16" ht="10.5" customHeight="1">
      <c r="A129" s="18" t="s">
        <v>325</v>
      </c>
      <c r="B129" s="7">
        <v>6466006</v>
      </c>
      <c r="C129" s="116">
        <v>63.8</v>
      </c>
      <c r="D129" s="117">
        <v>17.7</v>
      </c>
      <c r="E129" s="7">
        <v>6120597</v>
      </c>
      <c r="F129" s="116">
        <v>29.1</v>
      </c>
      <c r="G129" s="116">
        <v>34</v>
      </c>
      <c r="H129" s="116">
        <v>24.8</v>
      </c>
      <c r="I129" s="61">
        <v>0.31</v>
      </c>
      <c r="J129" s="2"/>
      <c r="K129" s="2"/>
      <c r="L129" s="2"/>
      <c r="M129" s="2"/>
      <c r="N129" s="2"/>
      <c r="O129" s="2"/>
      <c r="P129" s="2"/>
    </row>
    <row r="130" spans="1:16" ht="10.5" customHeight="1">
      <c r="A130" s="18"/>
      <c r="C130" s="118"/>
      <c r="D130" s="119"/>
      <c r="E130" s="2"/>
      <c r="F130" s="118"/>
      <c r="G130" s="118"/>
      <c r="H130" s="118"/>
      <c r="J130" s="2"/>
      <c r="K130" s="2"/>
      <c r="L130" s="2"/>
      <c r="M130" s="2"/>
      <c r="N130" s="2"/>
      <c r="O130" s="2"/>
      <c r="P130" s="2"/>
    </row>
    <row r="131" spans="1:16" ht="10.5" customHeight="1">
      <c r="A131" s="17" t="s">
        <v>326</v>
      </c>
      <c r="B131" s="105"/>
      <c r="C131" s="118"/>
      <c r="D131" s="119"/>
      <c r="E131" s="105"/>
      <c r="F131" s="118"/>
      <c r="G131" s="118"/>
      <c r="H131" s="118"/>
      <c r="J131" s="2"/>
      <c r="K131" s="2"/>
      <c r="L131" s="2"/>
      <c r="M131" s="2"/>
      <c r="N131" s="2"/>
      <c r="O131" s="2"/>
      <c r="P131" s="2"/>
    </row>
    <row r="132" spans="1:16" ht="10.5" customHeight="1">
      <c r="A132" s="18" t="s">
        <v>327</v>
      </c>
      <c r="B132" s="7">
        <v>3588785</v>
      </c>
      <c r="C132" s="116">
        <v>72.4</v>
      </c>
      <c r="D132" s="117">
        <v>8.4</v>
      </c>
      <c r="E132" s="7">
        <v>3147168</v>
      </c>
      <c r="F132" s="116">
        <v>37.7</v>
      </c>
      <c r="G132" s="116">
        <v>31.8</v>
      </c>
      <c r="H132" s="116">
        <v>19.7</v>
      </c>
      <c r="I132" s="61">
        <v>0.2</v>
      </c>
      <c r="J132" s="2"/>
      <c r="K132" s="2"/>
      <c r="L132" s="2"/>
      <c r="M132" s="2"/>
      <c r="N132" s="2"/>
      <c r="O132" s="2"/>
      <c r="P132" s="2"/>
    </row>
    <row r="133" spans="1:16" ht="10.5" customHeight="1">
      <c r="A133" s="18" t="s">
        <v>328</v>
      </c>
      <c r="B133" s="7">
        <v>6851614</v>
      </c>
      <c r="C133" s="116">
        <v>61.3</v>
      </c>
      <c r="D133" s="117">
        <v>24.2</v>
      </c>
      <c r="E133" s="7">
        <v>6455640</v>
      </c>
      <c r="F133" s="116">
        <v>31.1</v>
      </c>
      <c r="G133" s="116">
        <v>28.6</v>
      </c>
      <c r="H133" s="116">
        <v>19.1</v>
      </c>
      <c r="I133" s="61">
        <v>0.534</v>
      </c>
      <c r="J133" s="2"/>
      <c r="K133" s="2"/>
      <c r="L133" s="2"/>
      <c r="M133" s="2"/>
      <c r="N133" s="2"/>
      <c r="O133" s="2"/>
      <c r="P133" s="2"/>
    </row>
    <row r="134" spans="1:16" ht="10.5" customHeight="1">
      <c r="A134" s="18" t="s">
        <v>329</v>
      </c>
      <c r="B134" s="7">
        <v>3643604</v>
      </c>
      <c r="C134" s="116">
        <v>70.4</v>
      </c>
      <c r="D134" s="117">
        <v>14.2</v>
      </c>
      <c r="E134" s="7">
        <v>3314780</v>
      </c>
      <c r="F134" s="116">
        <v>44.8</v>
      </c>
      <c r="G134" s="116">
        <v>12.6</v>
      </c>
      <c r="H134" s="116">
        <v>27.8</v>
      </c>
      <c r="I134" s="61">
        <v>0.287</v>
      </c>
      <c r="J134" s="2"/>
      <c r="K134" s="2"/>
      <c r="L134" s="2"/>
      <c r="M134" s="2"/>
      <c r="N134" s="2"/>
      <c r="O134" s="2"/>
      <c r="P134" s="2"/>
    </row>
    <row r="135" spans="1:16" ht="10.5" customHeight="1">
      <c r="A135" s="18" t="s">
        <v>330</v>
      </c>
      <c r="B135" s="7">
        <v>4585196</v>
      </c>
      <c r="C135" s="116">
        <v>67.7</v>
      </c>
      <c r="D135" s="117">
        <v>10.8</v>
      </c>
      <c r="E135" s="7">
        <v>4263923</v>
      </c>
      <c r="F135" s="116">
        <v>39.3</v>
      </c>
      <c r="G135" s="116">
        <v>17.4</v>
      </c>
      <c r="H135" s="116">
        <v>22.1</v>
      </c>
      <c r="I135" s="61">
        <v>0.25</v>
      </c>
      <c r="J135" s="2"/>
      <c r="K135" s="2"/>
      <c r="L135" s="2"/>
      <c r="M135" s="2"/>
      <c r="N135" s="2"/>
      <c r="O135" s="2"/>
      <c r="P135" s="2"/>
    </row>
    <row r="136" spans="1:16" ht="10.5" customHeight="1">
      <c r="A136" s="18" t="s">
        <v>331</v>
      </c>
      <c r="C136" s="118"/>
      <c r="D136" s="119"/>
      <c r="E136" s="2"/>
      <c r="F136" s="118"/>
      <c r="G136" s="118"/>
      <c r="H136" s="118"/>
      <c r="J136" s="2"/>
      <c r="K136" s="2"/>
      <c r="L136" s="2"/>
      <c r="M136" s="2"/>
      <c r="N136" s="2"/>
      <c r="O136" s="2"/>
      <c r="P136" s="2"/>
    </row>
    <row r="137" spans="1:16" ht="10.5" customHeight="1">
      <c r="A137" s="17" t="s">
        <v>332</v>
      </c>
      <c r="B137" s="105"/>
      <c r="C137" s="118"/>
      <c r="D137" s="119"/>
      <c r="E137" s="105"/>
      <c r="F137" s="118"/>
      <c r="G137" s="118"/>
      <c r="H137" s="118"/>
      <c r="J137" s="2"/>
      <c r="K137" s="2"/>
      <c r="L137" s="2"/>
      <c r="M137" s="2"/>
      <c r="N137" s="2"/>
      <c r="O137" s="2"/>
      <c r="P137" s="2"/>
    </row>
    <row r="138" spans="1:16" ht="10.5" customHeight="1">
      <c r="A138" s="18" t="s">
        <v>333</v>
      </c>
      <c r="B138" s="7">
        <v>3991206</v>
      </c>
      <c r="C138" s="116">
        <v>76.8</v>
      </c>
      <c r="D138" s="117">
        <v>9</v>
      </c>
      <c r="E138" s="7">
        <v>3665288</v>
      </c>
      <c r="F138" s="116">
        <v>45.6</v>
      </c>
      <c r="G138" s="116">
        <v>19.9</v>
      </c>
      <c r="H138" s="116">
        <v>21.7</v>
      </c>
      <c r="I138" s="61">
        <v>0.186</v>
      </c>
      <c r="J138" s="2"/>
      <c r="K138" s="2"/>
      <c r="L138" s="2"/>
      <c r="M138" s="2"/>
      <c r="N138" s="2"/>
      <c r="O138" s="2"/>
      <c r="P138" s="2"/>
    </row>
    <row r="139" spans="1:16" ht="10.5" customHeight="1">
      <c r="A139" s="18" t="s">
        <v>334</v>
      </c>
      <c r="B139" s="7">
        <v>1573134</v>
      </c>
      <c r="C139" s="116">
        <v>84.1</v>
      </c>
      <c r="D139" s="117">
        <v>5.3</v>
      </c>
      <c r="E139" s="7">
        <v>1484411</v>
      </c>
      <c r="F139" s="116">
        <v>40.9</v>
      </c>
      <c r="G139" s="116">
        <v>20.5</v>
      </c>
      <c r="H139" s="116">
        <v>24.1</v>
      </c>
      <c r="I139" s="61">
        <v>0.102</v>
      </c>
      <c r="J139" s="2"/>
      <c r="K139" s="2"/>
      <c r="L139" s="2"/>
      <c r="M139" s="2"/>
      <c r="N139" s="2"/>
      <c r="O139" s="2"/>
      <c r="P139" s="2"/>
    </row>
    <row r="140" spans="1:16" ht="10.5" customHeight="1">
      <c r="A140" s="18" t="s">
        <v>335</v>
      </c>
      <c r="B140" s="7">
        <v>2232578</v>
      </c>
      <c r="C140" s="116">
        <v>71.3</v>
      </c>
      <c r="D140" s="117">
        <v>5.7</v>
      </c>
      <c r="E140" s="7">
        <v>2142275</v>
      </c>
      <c r="F140" s="116">
        <v>31.9</v>
      </c>
      <c r="G140" s="116">
        <v>20.1</v>
      </c>
      <c r="H140" s="116">
        <v>42.1</v>
      </c>
      <c r="I140" s="61">
        <v>0.115</v>
      </c>
      <c r="J140" s="2"/>
      <c r="K140" s="2"/>
      <c r="L140" s="2"/>
      <c r="M140" s="2"/>
      <c r="N140" s="2"/>
      <c r="O140" s="2"/>
      <c r="P140" s="2"/>
    </row>
    <row r="141" spans="1:16" ht="10.5" customHeight="1">
      <c r="A141" s="18" t="s">
        <v>336</v>
      </c>
      <c r="B141" s="7">
        <v>5623416</v>
      </c>
      <c r="C141" s="116">
        <v>64.7</v>
      </c>
      <c r="D141" s="117">
        <v>25.2</v>
      </c>
      <c r="E141" s="7">
        <v>5449003</v>
      </c>
      <c r="F141" s="116">
        <v>42.3</v>
      </c>
      <c r="G141" s="116">
        <v>16.8</v>
      </c>
      <c r="H141" s="116">
        <v>33.2</v>
      </c>
      <c r="I141" s="61">
        <v>0.461</v>
      </c>
      <c r="J141" s="2"/>
      <c r="K141" s="2"/>
      <c r="L141" s="2"/>
      <c r="M141" s="2"/>
      <c r="N141" s="2"/>
      <c r="O141" s="2"/>
      <c r="P141" s="2"/>
    </row>
    <row r="142" spans="1:16" ht="10.5" customHeight="1">
      <c r="A142" s="18" t="s">
        <v>337</v>
      </c>
      <c r="B142" s="7">
        <v>5828170</v>
      </c>
      <c r="C142" s="116">
        <v>75</v>
      </c>
      <c r="D142" s="117">
        <v>8.5</v>
      </c>
      <c r="E142" s="7">
        <v>5612683</v>
      </c>
      <c r="F142" s="116">
        <v>41.8</v>
      </c>
      <c r="G142" s="116">
        <v>11.1</v>
      </c>
      <c r="H142" s="116">
        <v>25</v>
      </c>
      <c r="I142" s="61">
        <v>0.188</v>
      </c>
      <c r="J142" s="2"/>
      <c r="K142" s="2"/>
      <c r="L142" s="2"/>
      <c r="M142" s="2"/>
      <c r="N142" s="2"/>
      <c r="O142" s="2"/>
      <c r="P142" s="2"/>
    </row>
    <row r="143" spans="1:16" ht="10.5" customHeight="1">
      <c r="A143" s="18" t="s">
        <v>338</v>
      </c>
      <c r="B143" s="7">
        <v>3008408</v>
      </c>
      <c r="C143" s="116">
        <v>68.2</v>
      </c>
      <c r="D143" s="117">
        <v>9.2</v>
      </c>
      <c r="E143" s="7">
        <v>2807251</v>
      </c>
      <c r="F143" s="116">
        <v>43.1</v>
      </c>
      <c r="G143" s="116">
        <v>21.1</v>
      </c>
      <c r="H143" s="116">
        <v>27.8</v>
      </c>
      <c r="I143" s="61">
        <v>0.229</v>
      </c>
      <c r="J143" s="2"/>
      <c r="K143" s="2"/>
      <c r="L143" s="2"/>
      <c r="M143" s="2"/>
      <c r="N143" s="2"/>
      <c r="O143" s="2"/>
      <c r="P143" s="2"/>
    </row>
    <row r="144" spans="1:16" ht="10.5" customHeight="1">
      <c r="A144" s="18"/>
      <c r="C144" s="118"/>
      <c r="D144" s="119"/>
      <c r="E144" s="2"/>
      <c r="F144" s="118"/>
      <c r="G144" s="118"/>
      <c r="H144" s="118"/>
      <c r="I144" s="61"/>
      <c r="J144" s="2"/>
      <c r="K144" s="2"/>
      <c r="L144" s="2"/>
      <c r="M144" s="2"/>
      <c r="N144" s="2"/>
      <c r="O144" s="2"/>
      <c r="P144" s="2"/>
    </row>
    <row r="145" spans="1:16" ht="10.5" customHeight="1">
      <c r="A145" s="17" t="s">
        <v>339</v>
      </c>
      <c r="B145" s="105"/>
      <c r="C145" s="118"/>
      <c r="D145" s="119"/>
      <c r="E145" s="105"/>
      <c r="F145" s="118"/>
      <c r="G145" s="118"/>
      <c r="H145" s="118"/>
      <c r="J145" s="2"/>
      <c r="K145" s="2"/>
      <c r="L145" s="2"/>
      <c r="M145" s="2"/>
      <c r="N145" s="2"/>
      <c r="O145" s="2"/>
      <c r="P145" s="2"/>
    </row>
    <row r="146" spans="1:16" ht="10.5" customHeight="1">
      <c r="A146" s="18" t="s">
        <v>340</v>
      </c>
      <c r="B146" s="7">
        <v>6117191</v>
      </c>
      <c r="C146" s="116">
        <v>77.8</v>
      </c>
      <c r="D146" s="117">
        <v>8.2</v>
      </c>
      <c r="E146" s="7">
        <v>5612876</v>
      </c>
      <c r="F146" s="116">
        <v>31.1</v>
      </c>
      <c r="G146" s="116">
        <v>38.5</v>
      </c>
      <c r="H146" s="116">
        <v>20</v>
      </c>
      <c r="I146" s="61">
        <v>0.228</v>
      </c>
      <c r="J146" s="2"/>
      <c r="K146" s="2"/>
      <c r="L146" s="2"/>
      <c r="M146" s="2"/>
      <c r="N146" s="2"/>
      <c r="O146" s="2"/>
      <c r="P146" s="2"/>
    </row>
    <row r="147" spans="1:16" ht="10.5" customHeight="1">
      <c r="A147" s="18" t="s">
        <v>341</v>
      </c>
      <c r="B147" s="7">
        <v>3111088</v>
      </c>
      <c r="C147" s="116">
        <v>82.6</v>
      </c>
      <c r="D147" s="117">
        <v>5.9</v>
      </c>
      <c r="E147" s="7">
        <v>2814357</v>
      </c>
      <c r="F147" s="116">
        <v>53.7</v>
      </c>
      <c r="G147" s="116">
        <v>16.2</v>
      </c>
      <c r="H147" s="116">
        <v>21.8</v>
      </c>
      <c r="I147" s="61">
        <v>0.159</v>
      </c>
      <c r="J147" s="2"/>
      <c r="K147" s="2"/>
      <c r="L147" s="2"/>
      <c r="M147" s="2"/>
      <c r="N147" s="2"/>
      <c r="O147" s="2"/>
      <c r="P147" s="2"/>
    </row>
    <row r="148" spans="1:16" ht="10.5" customHeight="1">
      <c r="A148" s="18" t="s">
        <v>342</v>
      </c>
      <c r="B148" s="7">
        <v>3815407</v>
      </c>
      <c r="C148" s="116">
        <v>76.9</v>
      </c>
      <c r="D148" s="117">
        <v>10.5</v>
      </c>
      <c r="E148" s="7">
        <v>3692580</v>
      </c>
      <c r="F148" s="116">
        <v>39</v>
      </c>
      <c r="G148" s="116">
        <v>18.5</v>
      </c>
      <c r="H148" s="116">
        <v>33.8</v>
      </c>
      <c r="I148" s="61">
        <v>0.206</v>
      </c>
      <c r="J148" s="2"/>
      <c r="K148" s="2"/>
      <c r="L148" s="2"/>
      <c r="M148" s="2"/>
      <c r="N148" s="2"/>
      <c r="O148" s="2"/>
      <c r="P148" s="2"/>
    </row>
    <row r="149" spans="1:16" ht="10.5" customHeight="1">
      <c r="A149" s="18" t="s">
        <v>343</v>
      </c>
      <c r="B149" s="7">
        <v>4574293</v>
      </c>
      <c r="C149" s="116">
        <v>75.2</v>
      </c>
      <c r="D149" s="117">
        <v>12.2</v>
      </c>
      <c r="E149" s="7">
        <v>4198507</v>
      </c>
      <c r="F149" s="116">
        <v>44.6</v>
      </c>
      <c r="G149" s="116">
        <v>18.7</v>
      </c>
      <c r="H149" s="116">
        <v>28.4</v>
      </c>
      <c r="I149" s="61">
        <v>0.237</v>
      </c>
      <c r="J149" s="2"/>
      <c r="K149" s="2"/>
      <c r="L149" s="2"/>
      <c r="M149" s="2"/>
      <c r="N149" s="2"/>
      <c r="O149" s="2"/>
      <c r="P149" s="2"/>
    </row>
    <row r="150" spans="1:16" ht="10.5" customHeight="1">
      <c r="A150" s="18" t="s">
        <v>344</v>
      </c>
      <c r="B150" s="7">
        <v>4091105</v>
      </c>
      <c r="C150" s="116">
        <v>79.7</v>
      </c>
      <c r="D150" s="117">
        <v>11.6</v>
      </c>
      <c r="E150" s="7">
        <v>4062246</v>
      </c>
      <c r="F150" s="116">
        <v>45.2</v>
      </c>
      <c r="G150" s="116">
        <v>15.3</v>
      </c>
      <c r="H150" s="116">
        <v>31.3</v>
      </c>
      <c r="I150" s="61">
        <v>0.245</v>
      </c>
      <c r="J150" s="2"/>
      <c r="K150" s="2"/>
      <c r="L150" s="2"/>
      <c r="M150" s="2"/>
      <c r="N150" s="2"/>
      <c r="O150" s="2"/>
      <c r="P150" s="2"/>
    </row>
    <row r="151" spans="1:9" ht="3" customHeight="1" thickBot="1">
      <c r="A151" s="38"/>
      <c r="B151" s="39"/>
      <c r="C151" s="39"/>
      <c r="D151" s="39"/>
      <c r="E151" s="39"/>
      <c r="F151" s="39"/>
      <c r="G151" s="39"/>
      <c r="H151" s="39"/>
      <c r="I151" s="39"/>
    </row>
    <row r="152" spans="1:9" ht="3" customHeight="1">
      <c r="A152" s="146"/>
      <c r="B152" s="146"/>
      <c r="C152" s="146"/>
      <c r="D152" s="146"/>
      <c r="E152" s="146"/>
      <c r="F152" s="146"/>
      <c r="G152" s="146"/>
      <c r="H152" s="146"/>
      <c r="I152" s="146"/>
    </row>
    <row r="153" spans="1:16" ht="12" customHeight="1">
      <c r="A153" s="197" t="s">
        <v>442</v>
      </c>
      <c r="B153" s="197"/>
      <c r="C153" s="197"/>
      <c r="D153" s="197"/>
      <c r="E153" s="197"/>
      <c r="F153" s="197"/>
      <c r="G153" s="197"/>
      <c r="H153" s="197"/>
      <c r="I153" s="197"/>
      <c r="J153" s="2"/>
      <c r="K153" s="2"/>
      <c r="L153" s="2"/>
      <c r="M153" s="2"/>
      <c r="N153" s="2"/>
      <c r="O153" s="2"/>
      <c r="P153" s="2"/>
    </row>
    <row r="154" spans="1:16" ht="22.5" customHeight="1">
      <c r="A154" s="232" t="s">
        <v>447</v>
      </c>
      <c r="B154" s="232"/>
      <c r="C154" s="232"/>
      <c r="D154" s="232"/>
      <c r="E154" s="232"/>
      <c r="F154" s="232"/>
      <c r="G154" s="232"/>
      <c r="H154" s="232"/>
      <c r="I154" s="232"/>
      <c r="J154" s="2"/>
      <c r="K154" s="2"/>
      <c r="L154" s="2"/>
      <c r="M154" s="2"/>
      <c r="N154" s="2"/>
      <c r="O154" s="2"/>
      <c r="P154" s="2"/>
    </row>
  </sheetData>
  <sheetProtection/>
  <mergeCells count="20">
    <mergeCell ref="A81:I81"/>
    <mergeCell ref="A1:I1"/>
    <mergeCell ref="A2:I2"/>
    <mergeCell ref="A75:I75"/>
    <mergeCell ref="A76:I76"/>
    <mergeCell ref="A4:A5"/>
    <mergeCell ref="B4:D4"/>
    <mergeCell ref="E4:H4"/>
    <mergeCell ref="I4:I5"/>
    <mergeCell ref="A3:I3"/>
    <mergeCell ref="A77:I77"/>
    <mergeCell ref="A78:I78"/>
    <mergeCell ref="A79:I79"/>
    <mergeCell ref="A80:I80"/>
    <mergeCell ref="A154:I154"/>
    <mergeCell ref="A153:I153"/>
    <mergeCell ref="A82:A83"/>
    <mergeCell ref="B82:D82"/>
    <mergeCell ref="E82:H82"/>
    <mergeCell ref="I82:I83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2022-07-15T05:33:31Z</dcterms:created>
  <dcterms:modified xsi:type="dcterms:W3CDTF">2022-07-15T05:33:35Z</dcterms:modified>
  <cp:category/>
  <cp:version/>
  <cp:contentType/>
  <cp:contentStatus/>
</cp:coreProperties>
</file>