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759" activeTab="0"/>
  </bookViews>
  <sheets>
    <sheet name="２３・２４" sheetId="1" r:id="rId1"/>
    <sheet name="２５・２６" sheetId="2" r:id="rId2"/>
    <sheet name="２７" sheetId="3" r:id="rId3"/>
    <sheet name="２８" sheetId="4" r:id="rId4"/>
    <sheet name="29-1" sheetId="5" r:id="rId5"/>
    <sheet name="29-2" sheetId="6" r:id="rId6"/>
    <sheet name="３０" sheetId="7" r:id="rId7"/>
    <sheet name="３１" sheetId="8" r:id="rId8"/>
    <sheet name="３２" sheetId="9" r:id="rId9"/>
    <sheet name="３３" sheetId="10" r:id="rId10"/>
  </sheets>
  <definedNames/>
  <calcPr fullCalcOnLoad="1"/>
</workbook>
</file>

<file path=xl/sharedStrings.xml><?xml version="1.0" encoding="utf-8"?>
<sst xmlns="http://schemas.openxmlformats.org/spreadsheetml/2006/main" count="1207" uniqueCount="703">
  <si>
    <t>男</t>
  </si>
  <si>
    <t>女</t>
  </si>
  <si>
    <t>年　　月</t>
  </si>
  <si>
    <t>県内市町村転出入者数</t>
  </si>
  <si>
    <t>総　数</t>
  </si>
  <si>
    <t>転 出 入 超 過 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</si>
  <si>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</si>
  <si>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</si>
  <si>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</si>
  <si>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</si>
  <si>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</si>
  <si>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</si>
  <si>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</si>
  <si>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</si>
  <si>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</si>
  <si>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</si>
  <si>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</si>
  <si>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</si>
  <si>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</si>
  <si>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</si>
  <si>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</si>
  <si>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</si>
  <si>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</si>
  <si>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</si>
  <si>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</si>
  <si>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</si>
  <si>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</si>
  <si>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</si>
  <si>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</si>
  <si>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</si>
  <si>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</si>
  <si>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</si>
  <si>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</si>
  <si>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</si>
  <si>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</si>
  <si>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</si>
  <si>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</si>
  <si>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</si>
  <si>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</si>
  <si>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</si>
  <si>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</si>
  <si>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</si>
  <si>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</si>
  <si>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</si>
  <si>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</si>
  <si>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</si>
  <si>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</si>
  <si>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</si>
  <si>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</si>
  <si>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</si>
  <si>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</si>
  <si>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</si>
  <si>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　　　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</si>
  <si>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</si>
  <si>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</si>
  <si>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</si>
  <si>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</si>
  <si>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</si>
  <si>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</si>
  <si>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</si>
  <si>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</si>
  <si>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</si>
  <si>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</si>
  <si>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</si>
  <si>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</si>
  <si>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</si>
  <si>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</si>
  <si>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　</t>
  </si>
  <si>
    <t>男</t>
  </si>
  <si>
    <t>女</t>
  </si>
  <si>
    <t>総　　数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</si>
  <si>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</si>
  <si>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</si>
  <si>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</si>
  <si>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</si>
  <si>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</si>
  <si>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</si>
  <si>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</si>
  <si>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</si>
  <si>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</si>
  <si>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</si>
  <si>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</si>
  <si>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</si>
  <si>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</si>
  <si>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</si>
  <si>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</si>
  <si>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</si>
  <si>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</si>
  <si>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</si>
  <si>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</si>
  <si>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</si>
  <si>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</si>
  <si>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</si>
  <si>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</si>
  <si>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</si>
  <si>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</si>
  <si>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</si>
  <si>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</si>
  <si>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</si>
  <si>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</si>
  <si>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</si>
  <si>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</si>
  <si>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</si>
  <si>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</si>
  <si>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</si>
  <si>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</si>
  <si>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</si>
  <si>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</si>
  <si>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</si>
  <si>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</si>
  <si>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</si>
  <si>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</si>
  <si>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</si>
  <si>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</si>
  <si>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</si>
  <si>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</si>
  <si>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</si>
  <si>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</si>
  <si>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</si>
  <si>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</si>
  <si>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</si>
  <si>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</si>
  <si>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</si>
  <si>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</si>
  <si>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</si>
  <si>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</si>
  <si>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</si>
  <si>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</si>
  <si>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</si>
  <si>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</si>
  <si>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</si>
  <si>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上齋原村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</si>
  <si>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</si>
  <si>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</si>
  <si>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</si>
  <si>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</si>
  <si>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</si>
  <si>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</si>
  <si>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</si>
  <si>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</si>
  <si>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</si>
  <si>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</si>
  <si>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</si>
  <si>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</si>
  <si>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</si>
  <si>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</si>
  <si>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</si>
  <si>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</si>
  <si>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</si>
  <si>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>第１次産業</t>
  </si>
  <si>
    <t>　農業</t>
  </si>
  <si>
    <t>　林業</t>
  </si>
  <si>
    <t>　漁業</t>
  </si>
  <si>
    <t>第２次産業</t>
  </si>
  <si>
    <t>　鉱業</t>
  </si>
  <si>
    <t>　建設業</t>
  </si>
  <si>
    <t>　製造業</t>
  </si>
  <si>
    <t>第３次産業</t>
  </si>
  <si>
    <t>　電気･ガス･熱供給･水道業</t>
  </si>
  <si>
    <t>　運輸・通信業</t>
  </si>
  <si>
    <t>　サービス業</t>
  </si>
  <si>
    <t>　公務(他に分類されないもの)</t>
  </si>
  <si>
    <t>分類不能の産業</t>
  </si>
  <si>
    <t>都 道 府 県</t>
  </si>
  <si>
    <t>従前の住所地
別転入者数</t>
  </si>
  <si>
    <t>転出先別
転出者数</t>
  </si>
  <si>
    <t>転出入超過数</t>
  </si>
  <si>
    <t>都道府県</t>
  </si>
  <si>
    <t>従前の住所地
別転入者数　</t>
  </si>
  <si>
    <t>他府県からの転入者数</t>
  </si>
  <si>
    <t>他府県への転出者数</t>
  </si>
  <si>
    <t>注）△印は転出超過</t>
  </si>
  <si>
    <t>総　　　数</t>
  </si>
  <si>
    <t>資料：総務省統計局「住民基本台帳人口移動報告年報」</t>
  </si>
  <si>
    <t>資料：総務省統計局「住民基本台帳人口移動報告年報」</t>
  </si>
  <si>
    <r>
      <t xml:space="preserve">平 成 </t>
    </r>
    <r>
      <rPr>
        <sz val="9"/>
        <rFont val="ＭＳ ゴシック"/>
        <family val="3"/>
      </rPr>
      <t>２</t>
    </r>
    <r>
      <rPr>
        <sz val="9"/>
        <rFont val="ＭＳ 明朝"/>
        <family val="1"/>
      </rPr>
      <t xml:space="preserve"> 年</t>
    </r>
  </si>
  <si>
    <t xml:space="preserve">御 津 郡 </t>
  </si>
  <si>
    <t>国　　　名</t>
  </si>
  <si>
    <t>総数</t>
  </si>
  <si>
    <t>中国</t>
  </si>
  <si>
    <t>韓国・朝鮮</t>
  </si>
  <si>
    <t>フィリピン</t>
  </si>
  <si>
    <t>タイ</t>
  </si>
  <si>
    <t>英国</t>
  </si>
  <si>
    <t>米国</t>
  </si>
  <si>
    <t>無国籍</t>
  </si>
  <si>
    <t>その他</t>
  </si>
  <si>
    <t>年　　齢</t>
  </si>
  <si>
    <t>岡　　　　　　山　　　　　　県</t>
  </si>
  <si>
    <t>全　　　　　国</t>
  </si>
  <si>
    <r>
      <t>平成</t>
    </r>
    <r>
      <rPr>
        <sz val="9"/>
        <rFont val="ＭＳ ゴシック"/>
        <family val="3"/>
      </rPr>
      <t>２</t>
    </r>
  </si>
  <si>
    <r>
      <t>男</t>
    </r>
    <r>
      <rPr>
        <sz val="9"/>
        <rFont val="ＭＳ ゴシック"/>
        <family val="3"/>
      </rPr>
      <t>　0</t>
    </r>
  </si>
  <si>
    <t>　　5</t>
  </si>
  <si>
    <t>　　10</t>
  </si>
  <si>
    <t>　　15</t>
  </si>
  <si>
    <t>　　20</t>
  </si>
  <si>
    <t>　　25</t>
  </si>
  <si>
    <t>　　30</t>
  </si>
  <si>
    <t>　　35</t>
  </si>
  <si>
    <t>　　40</t>
  </si>
  <si>
    <t>　　45</t>
  </si>
  <si>
    <t>　　50</t>
  </si>
  <si>
    <t>　　55</t>
  </si>
  <si>
    <t>　　60</t>
  </si>
  <si>
    <t>　　65</t>
  </si>
  <si>
    <t>　　70</t>
  </si>
  <si>
    <t>　　75</t>
  </si>
  <si>
    <t>　　80</t>
  </si>
  <si>
    <t>　　85</t>
  </si>
  <si>
    <r>
      <t>女</t>
    </r>
    <r>
      <rPr>
        <sz val="9"/>
        <rFont val="ＭＳ ゴシック"/>
        <family val="3"/>
      </rPr>
      <t>　0</t>
    </r>
  </si>
  <si>
    <t>-</t>
  </si>
  <si>
    <t>36　　人口及び労働力</t>
  </si>
  <si>
    <t>年　　齢
(５歳階級)</t>
  </si>
  <si>
    <t>総　　数</t>
  </si>
  <si>
    <t>労働力人口</t>
  </si>
  <si>
    <t>非 労 働
力 人 口</t>
  </si>
  <si>
    <t>就業者</t>
  </si>
  <si>
    <t>完　  全
失 業 者</t>
  </si>
  <si>
    <t>主に仕事</t>
  </si>
  <si>
    <t>家事のほ
か 仕 事</t>
  </si>
  <si>
    <t xml:space="preserve">通学のかたわら仕事  </t>
  </si>
  <si>
    <t>休 業 者</t>
  </si>
  <si>
    <t>年　　次
市 町 村</t>
  </si>
  <si>
    <t>　  　７</t>
  </si>
  <si>
    <t>市     計</t>
  </si>
  <si>
    <t>郡     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</si>
  <si>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</si>
  <si>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</si>
  <si>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</si>
  <si>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</si>
  <si>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</si>
  <si>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</si>
  <si>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</si>
  <si>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</si>
  <si>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</si>
  <si>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</si>
  <si>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　</t>
  </si>
  <si>
    <t>御 津 町</t>
  </si>
  <si>
    <t>建 部 町</t>
  </si>
  <si>
    <t>赤 磐 郡　</t>
  </si>
  <si>
    <t>瀬 戸 町</t>
  </si>
  <si>
    <t>山 陽 町</t>
  </si>
  <si>
    <t>赤 坂 町</t>
  </si>
  <si>
    <t>熊 山 町</t>
  </si>
  <si>
    <t>吉 井 町</t>
  </si>
  <si>
    <t>和 気 郡　</t>
  </si>
  <si>
    <t>日 生 町</t>
  </si>
  <si>
    <t>吉 永 町</t>
  </si>
  <si>
    <t>佐 伯 町</t>
  </si>
  <si>
    <t>和 気 町</t>
  </si>
  <si>
    <t>邑 久 郡　</t>
  </si>
  <si>
    <t>牛 窓 町</t>
  </si>
  <si>
    <t>邑 久 町</t>
  </si>
  <si>
    <t>長 船 町</t>
  </si>
  <si>
    <t>児 島 郡　</t>
  </si>
  <si>
    <t>灘 崎 町</t>
  </si>
  <si>
    <t>都 窪 郡　</t>
  </si>
  <si>
    <t>早 島 町</t>
  </si>
  <si>
    <t>山 手 村</t>
  </si>
  <si>
    <t>清 音 村</t>
  </si>
  <si>
    <t>浅 口 郡　</t>
  </si>
  <si>
    <t>船 穂 町</t>
  </si>
  <si>
    <t>金 光 町</t>
  </si>
  <si>
    <t>鴨 方 町</t>
  </si>
  <si>
    <t>寄 島 町</t>
  </si>
  <si>
    <t>里 庄 町</t>
  </si>
  <si>
    <t>小 田 郡　</t>
  </si>
  <si>
    <t>矢 掛 町</t>
  </si>
  <si>
    <t>美 星 町</t>
  </si>
  <si>
    <t>38　　人口及び労働力</t>
  </si>
  <si>
    <r>
      <t>28　　市町村、労働力状態別人口</t>
    </r>
    <r>
      <rPr>
        <sz val="12"/>
        <rFont val="ＭＳ 明朝"/>
        <family val="1"/>
      </rPr>
      <t>（つづき）</t>
    </r>
  </si>
  <si>
    <t>市 町 村</t>
  </si>
  <si>
    <t>後 月 郡　</t>
  </si>
  <si>
    <t>芳 井 町</t>
  </si>
  <si>
    <t xml:space="preserve">吉 備 郡 </t>
  </si>
  <si>
    <t>真 備 町</t>
  </si>
  <si>
    <t>上 房 郡　</t>
  </si>
  <si>
    <t>有 漢 町</t>
  </si>
  <si>
    <t>北 房 町</t>
  </si>
  <si>
    <t>賀 陽 町</t>
  </si>
  <si>
    <t>川 上 郡　</t>
  </si>
  <si>
    <t>成 羽 町</t>
  </si>
  <si>
    <t>川 上 町</t>
  </si>
  <si>
    <t>備 中 町</t>
  </si>
  <si>
    <t>阿 哲 郡　</t>
  </si>
  <si>
    <t>大 佐 町</t>
  </si>
  <si>
    <t>神 郷 町</t>
  </si>
  <si>
    <t>哲 多 町</t>
  </si>
  <si>
    <t>哲 西 町</t>
  </si>
  <si>
    <t>真 庭 郡　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</si>
  <si>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</si>
  <si>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</si>
  <si>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</si>
  <si>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</si>
  <si>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</si>
  <si>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</si>
  <si>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</si>
  <si>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</si>
  <si>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</si>
  <si>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　</t>
  </si>
  <si>
    <t>加 茂 町</t>
  </si>
  <si>
    <t>富    村</t>
  </si>
  <si>
    <t>奥 津 町</t>
  </si>
  <si>
    <t>阿 波 村</t>
  </si>
  <si>
    <t>鏡 野 町</t>
  </si>
  <si>
    <t>勝 田 郡　</t>
  </si>
  <si>
    <t>勝 田 町</t>
  </si>
  <si>
    <t>勝 央 町</t>
  </si>
  <si>
    <t>奈 義 町</t>
  </si>
  <si>
    <t>勝 北 町</t>
  </si>
  <si>
    <t>英 田 郡　</t>
  </si>
  <si>
    <t>大 原 町</t>
  </si>
  <si>
    <t>美 作 町</t>
  </si>
  <si>
    <t>作 東 町</t>
  </si>
  <si>
    <t>英 田 町</t>
  </si>
  <si>
    <t>久 米 郡　</t>
  </si>
  <si>
    <t>中 央 町</t>
  </si>
  <si>
    <t>旭    町</t>
  </si>
  <si>
    <t>久 米 町</t>
  </si>
  <si>
    <t>柵 原 町</t>
  </si>
  <si>
    <t>産　　　業</t>
  </si>
  <si>
    <t>就業者数</t>
  </si>
  <si>
    <t>産業別割合</t>
  </si>
  <si>
    <t>　卸売・小売業、飲食店</t>
  </si>
  <si>
    <t>　金融・保険、不動産業</t>
  </si>
  <si>
    <t>女</t>
  </si>
  <si>
    <t>31　　市町村、産業３部門、男女別　</t>
  </si>
  <si>
    <t>年　　次
市 町 村</t>
  </si>
  <si>
    <t>総　　　数</t>
  </si>
  <si>
    <t>第１次産業</t>
  </si>
  <si>
    <t>第２次産業</t>
  </si>
  <si>
    <t>第３次産業</t>
  </si>
  <si>
    <t>計</t>
  </si>
  <si>
    <t>男</t>
  </si>
  <si>
    <t>女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</si>
  <si>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</si>
  <si>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</si>
  <si>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</si>
  <si>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</si>
  <si>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</si>
  <si>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</si>
  <si>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</si>
  <si>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</si>
  <si>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</si>
  <si>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</si>
  <si>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町</t>
  </si>
  <si>
    <t>建 部 町</t>
  </si>
  <si>
    <t xml:space="preserve">赤 磐 郡 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</si>
  <si>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</si>
  <si>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</si>
  <si>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</si>
  <si>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</si>
  <si>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</si>
  <si>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</si>
  <si>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</si>
  <si>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</si>
  <si>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</si>
  <si>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</si>
  <si>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</si>
  <si>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</si>
  <si>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</si>
  <si>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</si>
  <si>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</si>
  <si>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</si>
  <si>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</si>
  <si>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</si>
  <si>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</si>
  <si>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</si>
  <si>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</si>
  <si>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</si>
  <si>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</si>
  <si>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</si>
  <si>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</si>
  <si>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</si>
  <si>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</si>
  <si>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</si>
  <si>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</si>
  <si>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人口及び労働力　　43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</si>
  <si>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</si>
  <si>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</si>
  <si>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</si>
  <si>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</si>
  <si>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</si>
  <si>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</si>
  <si>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</si>
  <si>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</si>
  <si>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</si>
  <si>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</si>
  <si>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</si>
  <si>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</si>
  <si>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</si>
  <si>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</si>
  <si>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</si>
  <si>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</si>
  <si>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</si>
  <si>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</si>
  <si>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</si>
  <si>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</si>
  <si>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</si>
  <si>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</si>
  <si>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</si>
  <si>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</si>
  <si>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</si>
  <si>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</si>
  <si>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</si>
  <si>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</si>
  <si>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</si>
  <si>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</si>
  <si>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</si>
  <si>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</si>
  <si>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</si>
  <si>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</si>
  <si>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</si>
  <si>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</si>
  <si>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</si>
  <si>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</si>
  <si>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</si>
  <si>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</si>
  <si>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美 作 町</t>
  </si>
  <si>
    <t>作 東 町</t>
  </si>
  <si>
    <t>英 田 町</t>
  </si>
  <si>
    <t>久 米 郡</t>
  </si>
  <si>
    <t>中 央 町</t>
  </si>
  <si>
    <t>旭    町</t>
  </si>
  <si>
    <t>久 米 町</t>
  </si>
  <si>
    <t>柵 原 町</t>
  </si>
  <si>
    <t>44　　人口及び労働力</t>
  </si>
  <si>
    <t>人口及び労働力　　45</t>
  </si>
  <si>
    <t>32　　市町村、産業大分類、男女別　</t>
  </si>
  <si>
    <t xml:space="preserve">全 産 業 </t>
  </si>
  <si>
    <t>農    業</t>
  </si>
  <si>
    <t>林    業</t>
  </si>
  <si>
    <t>漁    業</t>
  </si>
  <si>
    <t>鉱    業</t>
  </si>
  <si>
    <t>建 設 業</t>
  </si>
  <si>
    <t>製 造 業</t>
  </si>
  <si>
    <t>電気・ガス・熱</t>
  </si>
  <si>
    <t>運輸・通信業</t>
  </si>
  <si>
    <t>卸売・小売業</t>
  </si>
  <si>
    <t>金融・保険業</t>
  </si>
  <si>
    <t>不動産業</t>
  </si>
  <si>
    <t>サービス業</t>
  </si>
  <si>
    <t>公　　　務</t>
  </si>
  <si>
    <t>分類不能</t>
  </si>
  <si>
    <t>供給・水道業</t>
  </si>
  <si>
    <t>・飲　食　店</t>
  </si>
  <si>
    <t>12</t>
  </si>
  <si>
    <t>市       計</t>
  </si>
  <si>
    <t>郡       計</t>
  </si>
  <si>
    <t>御　津　郡</t>
  </si>
  <si>
    <t>加茂川町</t>
  </si>
  <si>
    <t>赤　磐　郡</t>
  </si>
  <si>
    <t>和　気　郡</t>
  </si>
  <si>
    <t>邑　久　郡</t>
  </si>
  <si>
    <t>児　島　郡</t>
  </si>
  <si>
    <t>都　窪　郡</t>
  </si>
  <si>
    <t>浅　口　郡</t>
  </si>
  <si>
    <t>小　田　郡</t>
  </si>
  <si>
    <t>46　　人口及び労働力</t>
  </si>
  <si>
    <t>人口及び労働力　　47</t>
  </si>
  <si>
    <r>
      <t>　15歳以上就業者数　</t>
    </r>
    <r>
      <rPr>
        <sz val="12"/>
        <rFont val="ＭＳ 明朝"/>
        <family val="1"/>
      </rPr>
      <t>（つづき）</t>
    </r>
  </si>
  <si>
    <t>全 産 業</t>
  </si>
  <si>
    <t>後　月　郡</t>
  </si>
  <si>
    <t>吉　備　郡</t>
  </si>
  <si>
    <t>上　房　郡</t>
  </si>
  <si>
    <t>川　上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</si>
  <si>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</si>
  <si>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</si>
  <si>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</si>
  <si>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</si>
  <si>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</si>
  <si>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</si>
  <si>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48　　人口及び労働力</t>
  </si>
  <si>
    <t>33　　市町村別15歳以上人口　</t>
  </si>
  <si>
    <t>15　　　歳　　　以　　　上　　　人　　　口</t>
  </si>
  <si>
    <t>非労働力
人　　口</t>
  </si>
  <si>
    <t>就　　　　　　業　　　　　　者</t>
  </si>
  <si>
    <t>完　全
失業者</t>
  </si>
  <si>
    <t>第１次</t>
  </si>
  <si>
    <t>第２次</t>
  </si>
  <si>
    <t>第３次</t>
  </si>
  <si>
    <t>雇用者</t>
  </si>
  <si>
    <t>自　営</t>
  </si>
  <si>
    <t>家　族</t>
  </si>
  <si>
    <t>産　業</t>
  </si>
  <si>
    <t>業　主</t>
  </si>
  <si>
    <t>従業者</t>
  </si>
  <si>
    <t>人口及び労働力　　49</t>
  </si>
  <si>
    <t>後 月 郡</t>
  </si>
  <si>
    <t>吉 備 郡</t>
  </si>
  <si>
    <t>上 房 郡</t>
  </si>
  <si>
    <t>川 上 郡</t>
  </si>
  <si>
    <t>阿 哲 郡</t>
  </si>
  <si>
    <t>真 庭 郡</t>
  </si>
  <si>
    <t>苫 田 郡</t>
  </si>
  <si>
    <t>勝 田 郡</t>
  </si>
  <si>
    <t>英 田 郡</t>
  </si>
  <si>
    <t>久 米 郡</t>
  </si>
  <si>
    <t/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</si>
  <si>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</si>
  <si>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</si>
  <si>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</si>
  <si>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</si>
  <si>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</si>
  <si>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</si>
  <si>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</t>
  </si>
  <si>
    <t xml:space="preserve">運輸・通信業    </t>
  </si>
  <si>
    <t xml:space="preserve">卸売・小売業，飲食店    </t>
  </si>
  <si>
    <t xml:space="preserve">金融・保険業    </t>
  </si>
  <si>
    <t xml:space="preserve">不動産業    </t>
  </si>
  <si>
    <t xml:space="preserve">サービス業    </t>
  </si>
  <si>
    <t xml:space="preserve">公務（他に分類されないもの）    </t>
  </si>
  <si>
    <t xml:space="preserve">分類不能の産業    </t>
  </si>
  <si>
    <t>男</t>
  </si>
  <si>
    <t>女</t>
  </si>
  <si>
    <t xml:space="preserve">第1次産業    </t>
  </si>
  <si>
    <t xml:space="preserve">第2次産業    </t>
  </si>
  <si>
    <t xml:space="preserve">第3次産業    </t>
  </si>
  <si>
    <t>総数</t>
  </si>
  <si>
    <t>主に仕事</t>
  </si>
  <si>
    <t>家事の
ほか仕事</t>
  </si>
  <si>
    <t>通学のかた
わら仕事</t>
  </si>
  <si>
    <t>休業者</t>
  </si>
  <si>
    <t>家族従業者</t>
  </si>
  <si>
    <t>産 　　業   （ 大  分  類 ）</t>
  </si>
  <si>
    <t>総　数</t>
  </si>
  <si>
    <t>Ａ</t>
  </si>
  <si>
    <t>Ｂ</t>
  </si>
  <si>
    <t xml:space="preserve">Ｄ </t>
  </si>
  <si>
    <t xml:space="preserve">Ｅ </t>
  </si>
  <si>
    <t xml:space="preserve">Ｆ </t>
  </si>
  <si>
    <t>Ｇ</t>
  </si>
  <si>
    <t>Ｈ</t>
  </si>
  <si>
    <t>Ｉ</t>
  </si>
  <si>
    <t xml:space="preserve">Ｊ </t>
  </si>
  <si>
    <t xml:space="preserve">Ｋ </t>
  </si>
  <si>
    <t xml:space="preserve">Ｌ </t>
  </si>
  <si>
    <t xml:space="preserve">Ｍ </t>
  </si>
  <si>
    <t xml:space="preserve">Ｎ </t>
  </si>
  <si>
    <t>Ｃ</t>
  </si>
  <si>
    <t xml:space="preserve">(再掲)    </t>
  </si>
  <si>
    <t>雇　　用　　者</t>
  </si>
  <si>
    <t>役　員</t>
  </si>
  <si>
    <t>家庭内職者</t>
  </si>
  <si>
    <t>総　数</t>
  </si>
  <si>
    <t>常　雇</t>
  </si>
  <si>
    <t>臨時雇</t>
  </si>
  <si>
    <t>産 　　業  （ 大  分  類 ）</t>
  </si>
  <si>
    <t>雇人のない業主</t>
  </si>
  <si>
    <t>雇人のある業主</t>
  </si>
  <si>
    <t>(2)　従業上の地位（７区分）</t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</si>
  <si>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</si>
  <si>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</si>
  <si>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</si>
  <si>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</si>
  <si>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</si>
  <si>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</si>
  <si>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</t>
  </si>
  <si>
    <t xml:space="preserve">運輸・通信業    </t>
  </si>
  <si>
    <t xml:space="preserve">卸売・小売業，飲食店    </t>
  </si>
  <si>
    <t xml:space="preserve">金融・保険業    </t>
  </si>
  <si>
    <t xml:space="preserve">不動産業    </t>
  </si>
  <si>
    <t xml:space="preserve">サービス業    </t>
  </si>
  <si>
    <t xml:space="preserve">公務（他に分類されないもの）    </t>
  </si>
  <si>
    <t xml:space="preserve">分類不能の産業    </t>
  </si>
  <si>
    <t xml:space="preserve">第1次産業    </t>
  </si>
  <si>
    <t xml:space="preserve">第2次産業    </t>
  </si>
  <si>
    <t xml:space="preserve">第3次産業    </t>
  </si>
  <si>
    <t>総　数</t>
  </si>
  <si>
    <t>注）総数には従業上の地位「不詳」を含む。</t>
  </si>
  <si>
    <t xml:space="preserve">      12</t>
  </si>
  <si>
    <t>労　　　働　　　力　　　人　　　口</t>
  </si>
  <si>
    <t>総　数</t>
  </si>
  <si>
    <t>市　　計</t>
  </si>
  <si>
    <t>郡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</si>
  <si>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</si>
  <si>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</si>
  <si>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</si>
  <si>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</si>
  <si>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</si>
  <si>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</si>
  <si>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</si>
  <si>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</si>
  <si>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</si>
  <si>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</si>
  <si>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</si>
  <si>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</si>
  <si>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</si>
  <si>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</si>
  <si>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</si>
  <si>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</si>
  <si>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</si>
  <si>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</si>
  <si>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</si>
  <si>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</si>
  <si>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</si>
  <si>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</si>
  <si>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</si>
  <si>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</si>
  <si>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</si>
  <si>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</si>
  <si>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</si>
  <si>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</si>
  <si>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</si>
  <si>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</si>
  <si>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</si>
  <si>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</si>
  <si>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</si>
  <si>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</si>
  <si>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</si>
  <si>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</si>
  <si>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</si>
  <si>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</si>
  <si>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</si>
  <si>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</si>
  <si>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</si>
  <si>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</si>
  <si>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</si>
  <si>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r>
      <t xml:space="preserve">平 成 </t>
    </r>
    <r>
      <rPr>
        <sz val="7"/>
        <rFont val="ＭＳ ゴシック"/>
        <family val="3"/>
      </rPr>
      <t>２</t>
    </r>
    <r>
      <rPr>
        <sz val="7"/>
        <rFont val="ＭＳ 明朝"/>
        <family val="1"/>
      </rPr>
      <t xml:space="preserve"> 年　</t>
    </r>
  </si>
  <si>
    <r>
      <t xml:space="preserve">平成 </t>
    </r>
    <r>
      <rPr>
        <sz val="9"/>
        <rFont val="ＭＳ ゴシック"/>
        <family val="3"/>
      </rPr>
      <t>２</t>
    </r>
    <r>
      <rPr>
        <sz val="9"/>
        <rFont val="ＭＳ 明朝"/>
        <family val="1"/>
      </rPr>
      <t xml:space="preserve"> 年</t>
    </r>
  </si>
  <si>
    <t>ブラジル</t>
  </si>
  <si>
    <t>ペルー</t>
  </si>
  <si>
    <t>23　 住民基本台帳人口移動報告による年、月別転出入者数</t>
  </si>
  <si>
    <t>24　　従前の住所地別転入者数及び転出先別転出者数　</t>
  </si>
  <si>
    <t>注) 住民基本台帳法による転入者のうち、従前の住所地のない者および国外からのものを除いてある。また、県外移動のみを示したもので県内他市町村間の</t>
  </si>
  <si>
    <t xml:space="preserve">    移動は含まない。</t>
  </si>
  <si>
    <t>注) 毎年１２月３１日現在のものである。</t>
  </si>
  <si>
    <t>出典：厚生労働省「地域別生命表」「都道府県別生命表」「完全生命表」</t>
  </si>
  <si>
    <t xml:space="preserve">   　　全国値については厚生労働省「完全生命表」の結果である。</t>
  </si>
  <si>
    <t>26　　生命表（平均余命）　</t>
  </si>
  <si>
    <t>昭和40年～平成12年</t>
  </si>
  <si>
    <t>27　　労働力状態、年齢、男女別15歳以上人口　</t>
  </si>
  <si>
    <t>平成12年</t>
  </si>
  <si>
    <t>28　　市町村、労働力状態別人口　</t>
  </si>
  <si>
    <t>平成２・７・12年</t>
  </si>
  <si>
    <t>30　　産業及び男女別15歳以上就業者数</t>
  </si>
  <si>
    <t>注）５年ごとに10月１日現在で行われる国勢調査結果で、15歳以上の就業者である。</t>
  </si>
  <si>
    <t>　15歳以上就業者数　</t>
  </si>
  <si>
    <t>　15歳以上就業者数　</t>
  </si>
  <si>
    <t xml:space="preserve">  及び就業状況割合</t>
  </si>
  <si>
    <t>25　　国籍別外国人数</t>
  </si>
  <si>
    <t>注） この表の、昭和６０年以前の岡山県数値については、厚生労働省｢地域別生命表｣、平成２年以降は厚生労働省「都道府県別生命表」、</t>
  </si>
  <si>
    <t>※   ０歳における平均余命を平均寿命という。</t>
  </si>
  <si>
    <t>注）1 ５年ごとに10月１日現在で行われた国勢調査結果で15歳以上の人口である。</t>
  </si>
  <si>
    <t>　　2 総数には不詳分を含む。</t>
  </si>
  <si>
    <t>　　2 総数には労働力状態不詳を含む。</t>
  </si>
  <si>
    <t>(1)　就業の状態（４区分）（平成12年）</t>
  </si>
  <si>
    <t>昭和60～平成12年</t>
  </si>
  <si>
    <t>注）1 ５年ごとに10月１日現在で行われる国勢調査結果で、15歳以上の就業者である。</t>
  </si>
  <si>
    <t>平成２・７・12年</t>
  </si>
  <si>
    <t>注）1 ５年ごとに10月１日現在で行われる国勢調査の結果である。</t>
  </si>
  <si>
    <t>　　2 １５歳以上人口総数には労働力状態「不詳」を含む。</t>
  </si>
  <si>
    <t>　　3 就業状況割合には産業別「分類不能」の就業者は含まない。</t>
  </si>
  <si>
    <r>
      <t>　　　</t>
    </r>
    <r>
      <rPr>
        <sz val="8"/>
        <rFont val="ＭＳ ゴシック"/>
        <family val="3"/>
      </rPr>
      <t>７</t>
    </r>
  </si>
  <si>
    <r>
      <t>　　　</t>
    </r>
    <r>
      <rPr>
        <sz val="7"/>
        <rFont val="ＭＳ ゴシック"/>
        <family val="3"/>
      </rPr>
      <t>７</t>
    </r>
  </si>
  <si>
    <r>
      <t>　　　</t>
    </r>
    <r>
      <rPr>
        <b/>
        <sz val="7"/>
        <rFont val="ＭＳ ゴシック"/>
        <family val="3"/>
      </rPr>
      <t>12</t>
    </r>
  </si>
  <si>
    <t>市 計</t>
  </si>
  <si>
    <t>郡 計</t>
  </si>
  <si>
    <t>年　次　市町村</t>
  </si>
  <si>
    <t>　　 ７</t>
  </si>
  <si>
    <r>
      <t>　　</t>
    </r>
    <r>
      <rPr>
        <b/>
        <sz val="9"/>
        <rFont val="ＭＳ ゴシック"/>
        <family val="3"/>
      </rPr>
      <t xml:space="preserve"> 12</t>
    </r>
  </si>
  <si>
    <t>市町村</t>
  </si>
  <si>
    <r>
      <t>　　　</t>
    </r>
    <r>
      <rPr>
        <sz val="8"/>
        <rFont val="ＭＳ ゴシック"/>
        <family val="3"/>
      </rPr>
      <t>４</t>
    </r>
  </si>
  <si>
    <r>
      <t>　　　</t>
    </r>
    <r>
      <rPr>
        <sz val="8"/>
        <rFont val="ＭＳ ゴシック"/>
        <family val="3"/>
      </rPr>
      <t>５</t>
    </r>
  </si>
  <si>
    <r>
      <t>　　　</t>
    </r>
    <r>
      <rPr>
        <sz val="8"/>
        <rFont val="ＭＳ ゴシック"/>
        <family val="3"/>
      </rPr>
      <t>６</t>
    </r>
  </si>
  <si>
    <r>
      <t>　　　</t>
    </r>
    <r>
      <rPr>
        <sz val="8"/>
        <rFont val="ＭＳ ゴシック"/>
        <family val="3"/>
      </rPr>
      <t>８</t>
    </r>
  </si>
  <si>
    <r>
      <t>　　　</t>
    </r>
    <r>
      <rPr>
        <sz val="8"/>
        <rFont val="ＭＳ ゴシック"/>
        <family val="3"/>
      </rPr>
      <t>９</t>
    </r>
  </si>
  <si>
    <r>
      <t>　　　</t>
    </r>
    <r>
      <rPr>
        <sz val="8"/>
        <rFont val="ＭＳ ゴシック"/>
        <family val="3"/>
      </rPr>
      <t>10</t>
    </r>
  </si>
  <si>
    <r>
      <t>　　　</t>
    </r>
    <r>
      <rPr>
        <sz val="8"/>
        <rFont val="ＭＳ ゴシック"/>
        <family val="3"/>
      </rPr>
      <t>11</t>
    </r>
  </si>
  <si>
    <r>
      <t>　　　</t>
    </r>
    <r>
      <rPr>
        <sz val="8"/>
        <rFont val="ＭＳ ゴシック"/>
        <family val="3"/>
      </rPr>
      <t>12</t>
    </r>
  </si>
  <si>
    <r>
      <t>　　</t>
    </r>
    <r>
      <rPr>
        <sz val="8"/>
        <rFont val="ＭＳ ゴシック"/>
        <family val="3"/>
      </rPr>
      <t xml:space="preserve">  ３</t>
    </r>
  </si>
  <si>
    <r>
      <t>　　</t>
    </r>
    <r>
      <rPr>
        <sz val="8"/>
        <rFont val="ＭＳ 明朝"/>
        <family val="1"/>
      </rPr>
      <t>　</t>
    </r>
    <r>
      <rPr>
        <sz val="8"/>
        <rFont val="ＭＳ ゴシック"/>
        <family val="3"/>
      </rPr>
      <t>２</t>
    </r>
  </si>
  <si>
    <t>７</t>
  </si>
  <si>
    <t>７</t>
  </si>
  <si>
    <r>
      <t xml:space="preserve"> 平成</t>
    </r>
    <r>
      <rPr>
        <sz val="8"/>
        <rFont val="ＭＳ ゴシック"/>
        <family val="3"/>
      </rPr>
      <t>２</t>
    </r>
    <r>
      <rPr>
        <sz val="8"/>
        <rFont val="ＭＳ 明朝"/>
        <family val="1"/>
      </rPr>
      <t>年</t>
    </r>
  </si>
  <si>
    <r>
      <t xml:space="preserve">　　 </t>
    </r>
    <r>
      <rPr>
        <sz val="8"/>
        <rFont val="ＭＳ ゴシック"/>
        <family val="3"/>
      </rPr>
      <t>７　</t>
    </r>
  </si>
  <si>
    <r>
      <t xml:space="preserve"> 　　</t>
    </r>
    <r>
      <rPr>
        <b/>
        <sz val="8"/>
        <rFont val="ＭＳ ゴシック"/>
        <family val="3"/>
      </rPr>
      <t>12</t>
    </r>
  </si>
  <si>
    <t>２</t>
  </si>
  <si>
    <t>　13</t>
  </si>
  <si>
    <t>　14</t>
  </si>
  <si>
    <t>　15</t>
  </si>
  <si>
    <t>人口及び労働力　　37　</t>
  </si>
  <si>
    <t>人口及び労働力　　39</t>
  </si>
  <si>
    <t>40　　人口及び労働力</t>
  </si>
  <si>
    <t>人口及び労働力  　41</t>
  </si>
  <si>
    <t>42    人口及び労働力  　</t>
  </si>
  <si>
    <t>50　　人口及び労働力</t>
  </si>
  <si>
    <t>人口及び労働力　　51</t>
  </si>
  <si>
    <r>
      <t>平成</t>
    </r>
    <r>
      <rPr>
        <sz val="8"/>
        <rFont val="ＭＳ ゴシック"/>
        <family val="3"/>
      </rPr>
      <t>12年</t>
    </r>
  </si>
  <si>
    <t>　16</t>
  </si>
  <si>
    <t>平成１２年～１６年</t>
  </si>
  <si>
    <r>
      <t xml:space="preserve">  </t>
    </r>
    <r>
      <rPr>
        <sz val="8"/>
        <rFont val="ＭＳ ゴシック"/>
        <family val="3"/>
      </rPr>
      <t>16</t>
    </r>
    <r>
      <rPr>
        <sz val="8"/>
        <rFont val="ＭＳ 明朝"/>
        <family val="1"/>
      </rPr>
      <t>年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月</t>
    </r>
  </si>
  <si>
    <t>平成１６年</t>
  </si>
  <si>
    <t>平成１２～１６年</t>
  </si>
  <si>
    <t>出典：法務省「在留外国人統計」</t>
  </si>
  <si>
    <t>29　　産業及び男女別15歳以上就業者数　</t>
  </si>
  <si>
    <r>
      <t>29　　産業及び男女別15歳以上就業者数　</t>
    </r>
    <r>
      <rPr>
        <sz val="12"/>
        <rFont val="ＭＳ 明朝"/>
        <family val="1"/>
      </rPr>
      <t>（つづき）</t>
    </r>
  </si>
  <si>
    <r>
      <t>平成12年</t>
    </r>
  </si>
  <si>
    <t>昭和60年</t>
  </si>
  <si>
    <t>平成２</t>
  </si>
  <si>
    <t>７</t>
  </si>
  <si>
    <t>市  　計</t>
  </si>
  <si>
    <t>郡　  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</si>
</sst>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#\ ##0_ ;_ * \-#\ ###\ ##0_ ;_ * &quot;-&quot;_ ;_ @_ "/>
    <numFmt numFmtId="178" formatCode="_ * #\ ##0.00_ ;_ * \-#\ ##0.00_ ;_ * &quot;-&quot;??_ ;_ @_ "/>
    <numFmt numFmtId="179" formatCode="_ * #\ ##0\ ;_ * \-#\ ##0\ ;_ * &quot;-&quot;\ ;_ @_ "/>
    <numFmt numFmtId="180" formatCode="_ * #\ ##0.0_ ;_ * \-#\ ##0.0_ ;_ * &quot;-&quot;_ ;_ @_ "/>
    <numFmt numFmtId="181" formatCode="_ * #\ ###\ ##0;_ * \-#\ ###\ ##0;_ * &quot;-&quot;_ ;_ @_ "/>
    <numFmt numFmtId="182" formatCode="_ * #\ ##0;_ * \-#\ ##0;_ * &quot;-&quot;\ ;_ @_ "/>
    <numFmt numFmtId="183" formatCode="_ * #\ ##0;_ &quot;△&quot;* #\ ##0;_ * &quot;-&quot;;_ @_ "/>
    <numFmt numFmtId="184" formatCode="_ * #\ ###\ ##0;_ &quot;△&quot;* #\ ###\ ##0;_ * &quot;-&quot;;_ @_ "/>
    <numFmt numFmtId="185" formatCode="_ * #\ ##0.0;_ * \-#\ ##0.0;_ * &quot;-&quot;;_ @_ "/>
    <numFmt numFmtId="186" formatCode="#,###,##0;&quot; -&quot;###,##0"/>
    <numFmt numFmtId="187" formatCode="##,###,##0;&quot;-&quot;#,###,##0"/>
    <numFmt numFmtId="188" formatCode="0.000"/>
    <numFmt numFmtId="189" formatCode="#,##0;&quot;△ &quot;#,##0"/>
    <numFmt numFmtId="190" formatCode="#,##0.0;&quot;△ &quot;#,##0.0"/>
    <numFmt numFmtId="191" formatCode="#,##0.0_);[Red]\(#,##0.0\)"/>
    <numFmt numFmtId="192" formatCode="##,###,###,###,##0;&quot;-&quot;#,###,###,###,##0"/>
    <numFmt numFmtId="193" formatCode="#,###,###,###,##0;&quot; -&quot;###,###,###,##0"/>
    <numFmt numFmtId="194" formatCode="\ ###,###,###,##0;&quot;-&quot;###,###,###,##0"/>
    <numFmt numFmtId="195" formatCode="###,##0;&quot;-&quot;##,##0"/>
    <numFmt numFmtId="196" formatCode="\ ###,###,##0;&quot;-&quot;###,###,##0"/>
    <numFmt numFmtId="197" formatCode="_ * #\ ##0.0;_ * \-#\ ##0.0;_ * ;_ @_ "/>
    <numFmt numFmtId="198" formatCode="_ * #\ ##0.0;_ * \-#\ ##0.0;_ * &quot;0.0&quot;;_ @_ "/>
  </numFmts>
  <fonts count="79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ＨＧｺﾞｼｯｸE-PRO"/>
      <family val="3"/>
    </font>
    <font>
      <sz val="9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sz val="7"/>
      <name val="ＨＧｺﾞｼｯｸE-PRO"/>
      <family val="3"/>
    </font>
    <font>
      <sz val="7"/>
      <name val="ＭＳ 明朝"/>
      <family val="1"/>
    </font>
    <font>
      <sz val="6.5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7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10"/>
      <color indexed="8"/>
      <name val="ｺﾞｼｯｸ"/>
      <family val="3"/>
    </font>
    <font>
      <sz val="6"/>
      <color indexed="8"/>
      <name val="ＭＳ 明朝"/>
      <family val="1"/>
    </font>
    <font>
      <sz val="11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Times New Roman"/>
      <family val="1"/>
    </font>
    <font>
      <b/>
      <sz val="7"/>
      <color indexed="8"/>
      <name val="ＭＳ ゴシック"/>
      <family val="3"/>
    </font>
    <font>
      <b/>
      <sz val="7"/>
      <color indexed="8"/>
      <name val="ＭＳ 明朝"/>
      <family val="1"/>
    </font>
    <font>
      <sz val="7"/>
      <color indexed="8"/>
      <name val="ＭＳ 明朝"/>
      <family val="1"/>
    </font>
    <font>
      <b/>
      <sz val="9"/>
      <name val="ＨＧｺﾞｼｯｸE-PRO"/>
      <family val="3"/>
    </font>
    <font>
      <b/>
      <sz val="8"/>
      <name val="ＭＳ 明朝"/>
      <family val="1"/>
    </font>
    <font>
      <b/>
      <sz val="7"/>
      <name val="ＭＳ 明朝"/>
      <family val="1"/>
    </font>
    <font>
      <b/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78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/>
    </xf>
    <xf numFmtId="183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184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49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183" fontId="5" fillId="0" borderId="1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18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83" fontId="13" fillId="0" borderId="1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15" xfId="0" applyFont="1" applyBorder="1" applyAlignment="1">
      <alignment horizontal="distributed"/>
    </xf>
    <xf numFmtId="0" fontId="13" fillId="0" borderId="15" xfId="0" applyFont="1" applyBorder="1" applyAlignment="1">
      <alignment horizontal="distributed"/>
    </xf>
    <xf numFmtId="0" fontId="13" fillId="0" borderId="13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184" fontId="18" fillId="0" borderId="0" xfId="0" applyNumberFormat="1" applyFont="1" applyAlignment="1">
      <alignment/>
    </xf>
    <xf numFmtId="183" fontId="18" fillId="0" borderId="0" xfId="0" applyNumberFormat="1" applyFont="1" applyAlignment="1">
      <alignment/>
    </xf>
    <xf numFmtId="49" fontId="18" fillId="0" borderId="15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84" fontId="0" fillId="0" borderId="0" xfId="0" applyNumberFormat="1" applyAlignment="1">
      <alignment horizontal="right" vertical="center" shrinkToFit="1"/>
    </xf>
    <xf numFmtId="183" fontId="0" fillId="0" borderId="0" xfId="0" applyNumberFormat="1" applyAlignment="1">
      <alignment horizontal="right" vertical="center" shrinkToFit="1"/>
    </xf>
    <xf numFmtId="184" fontId="0" fillId="0" borderId="0" xfId="0" applyNumberFormat="1" applyFont="1" applyAlignment="1">
      <alignment horizontal="right" vertical="center" shrinkToFit="1"/>
    </xf>
    <xf numFmtId="183" fontId="0" fillId="0" borderId="0" xfId="0" applyNumberFormat="1" applyFont="1" applyAlignment="1">
      <alignment horizontal="right" vertical="center" shrinkToFit="1"/>
    </xf>
    <xf numFmtId="183" fontId="18" fillId="0" borderId="0" xfId="0" applyNumberFormat="1" applyFont="1" applyAlignment="1">
      <alignment horizontal="right" vertical="center" shrinkToFit="1"/>
    </xf>
    <xf numFmtId="185" fontId="18" fillId="0" borderId="0" xfId="0" applyNumberFormat="1" applyFont="1" applyAlignment="1">
      <alignment horizontal="right" vertical="center" shrinkToFit="1"/>
    </xf>
    <xf numFmtId="185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shrinkToFit="1"/>
    </xf>
    <xf numFmtId="183" fontId="13" fillId="0" borderId="0" xfId="0" applyNumberFormat="1" applyFont="1" applyAlignment="1">
      <alignment horizontal="right" shrinkToFit="1"/>
    </xf>
    <xf numFmtId="0" fontId="13" fillId="0" borderId="0" xfId="0" applyFont="1" applyAlignment="1">
      <alignment horizontal="right" shrinkToFit="1"/>
    </xf>
    <xf numFmtId="0" fontId="13" fillId="0" borderId="15" xfId="0" applyFont="1" applyBorder="1" applyAlignment="1">
      <alignment horizontal="right" shrinkToFit="1"/>
    </xf>
    <xf numFmtId="183" fontId="19" fillId="0" borderId="0" xfId="0" applyNumberFormat="1" applyFont="1" applyAlignment="1">
      <alignment horizontal="right" shrinkToFit="1"/>
    </xf>
    <xf numFmtId="183" fontId="19" fillId="0" borderId="15" xfId="0" applyNumberFormat="1" applyFont="1" applyBorder="1" applyAlignment="1">
      <alignment horizontal="right" shrinkToFit="1"/>
    </xf>
    <xf numFmtId="0" fontId="0" fillId="0" borderId="10" xfId="0" applyBorder="1" applyAlignment="1">
      <alignment horizontal="right" shrinkToFit="1"/>
    </xf>
    <xf numFmtId="198" fontId="0" fillId="0" borderId="0" xfId="0" applyNumberFormat="1" applyAlignment="1">
      <alignment horizontal="right" vertical="center" shrinkToFit="1"/>
    </xf>
    <xf numFmtId="49" fontId="23" fillId="0" borderId="0" xfId="61" applyNumberFormat="1" applyFont="1" applyFill="1" applyBorder="1" applyAlignment="1">
      <alignment vertical="top"/>
      <protection/>
    </xf>
    <xf numFmtId="49" fontId="26" fillId="0" borderId="0" xfId="61" applyNumberFormat="1" applyFont="1" applyFill="1" applyBorder="1" applyAlignment="1">
      <alignment horizontal="left" vertical="top"/>
      <protection/>
    </xf>
    <xf numFmtId="192" fontId="23" fillId="0" borderId="0" xfId="61" applyNumberFormat="1" applyFont="1" applyFill="1" applyBorder="1" applyAlignment="1">
      <alignment vertical="top"/>
      <protection/>
    </xf>
    <xf numFmtId="193" fontId="23" fillId="0" borderId="0" xfId="61" applyNumberFormat="1" applyFont="1" applyFill="1" applyBorder="1" applyAlignment="1">
      <alignment vertical="top"/>
      <protection/>
    </xf>
    <xf numFmtId="49" fontId="23" fillId="0" borderId="0" xfId="61" applyNumberFormat="1" applyFont="1" applyFill="1" applyBorder="1" applyAlignment="1">
      <alignment horizontal="distributed" vertical="center"/>
      <protection/>
    </xf>
    <xf numFmtId="49" fontId="23" fillId="0" borderId="0" xfId="61" applyNumberFormat="1" applyFont="1" applyFill="1" applyBorder="1" applyAlignment="1">
      <alignment vertical="center"/>
      <protection/>
    </xf>
    <xf numFmtId="49" fontId="23" fillId="0" borderId="0" xfId="61" applyNumberFormat="1" applyFont="1" applyFill="1" applyAlignment="1">
      <alignment vertical="center"/>
      <protection/>
    </xf>
    <xf numFmtId="187" fontId="23" fillId="0" borderId="0" xfId="61" applyNumberFormat="1" applyFont="1" applyFill="1" applyBorder="1" applyAlignment="1">
      <alignment horizontal="right" vertical="center"/>
      <protection/>
    </xf>
    <xf numFmtId="186" fontId="23" fillId="0" borderId="0" xfId="61" applyNumberFormat="1" applyFont="1" applyFill="1" applyBorder="1" applyAlignment="1">
      <alignment horizontal="right" vertical="center"/>
      <protection/>
    </xf>
    <xf numFmtId="195" fontId="23" fillId="0" borderId="0" xfId="61" applyNumberFormat="1" applyFont="1" applyFill="1" applyBorder="1" applyAlignment="1">
      <alignment horizontal="right" vertical="center"/>
      <protection/>
    </xf>
    <xf numFmtId="49" fontId="23" fillId="0" borderId="15" xfId="61" applyNumberFormat="1" applyFont="1" applyFill="1" applyBorder="1" applyAlignment="1">
      <alignment vertical="center"/>
      <protection/>
    </xf>
    <xf numFmtId="49" fontId="27" fillId="0" borderId="0" xfId="61" applyNumberFormat="1" applyFont="1" applyFill="1" applyBorder="1" applyAlignment="1">
      <alignment vertical="center"/>
      <protection/>
    </xf>
    <xf numFmtId="187" fontId="27" fillId="0" borderId="0" xfId="61" applyNumberFormat="1" applyFont="1" applyFill="1" applyBorder="1" applyAlignment="1">
      <alignment horizontal="right" vertical="center"/>
      <protection/>
    </xf>
    <xf numFmtId="186" fontId="27" fillId="0" borderId="0" xfId="61" applyNumberFormat="1" applyFont="1" applyFill="1" applyBorder="1" applyAlignment="1">
      <alignment horizontal="right" vertical="center"/>
      <protection/>
    </xf>
    <xf numFmtId="195" fontId="27" fillId="0" borderId="0" xfId="61" applyNumberFormat="1" applyFont="1" applyFill="1" applyBorder="1" applyAlignment="1">
      <alignment horizontal="right" vertical="center"/>
      <protection/>
    </xf>
    <xf numFmtId="187" fontId="25" fillId="0" borderId="0" xfId="61" applyNumberFormat="1" applyFont="1" applyFill="1" applyBorder="1" applyAlignment="1">
      <alignment horizontal="right" vertical="center"/>
      <protection/>
    </xf>
    <xf numFmtId="187" fontId="25" fillId="0" borderId="0" xfId="61" applyNumberFormat="1" applyFont="1" applyFill="1" applyBorder="1" applyAlignment="1">
      <alignment vertical="center"/>
      <protection/>
    </xf>
    <xf numFmtId="49" fontId="25" fillId="0" borderId="0" xfId="61" applyNumberFormat="1" applyFont="1" applyFill="1" applyAlignment="1">
      <alignment vertical="center"/>
      <protection/>
    </xf>
    <xf numFmtId="49" fontId="25" fillId="0" borderId="0" xfId="61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49" fontId="23" fillId="0" borderId="20" xfId="61" applyNumberFormat="1" applyFont="1" applyFill="1" applyBorder="1" applyAlignment="1">
      <alignment horizontal="center" vertical="center" wrapText="1"/>
      <protection/>
    </xf>
    <xf numFmtId="49" fontId="23" fillId="0" borderId="21" xfId="61" applyNumberFormat="1" applyFont="1" applyFill="1" applyBorder="1" applyAlignment="1">
      <alignment horizontal="center" vertical="center" wrapText="1"/>
      <protection/>
    </xf>
    <xf numFmtId="49" fontId="23" fillId="0" borderId="22" xfId="6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distributed" vertical="top"/>
    </xf>
    <xf numFmtId="49" fontId="23" fillId="0" borderId="10" xfId="61" applyNumberFormat="1" applyFont="1" applyFill="1" applyBorder="1" applyAlignment="1">
      <alignment vertical="top"/>
      <protection/>
    </xf>
    <xf numFmtId="49" fontId="23" fillId="0" borderId="13" xfId="61" applyNumberFormat="1" applyFont="1" applyFill="1" applyBorder="1" applyAlignment="1">
      <alignment vertical="top"/>
      <protection/>
    </xf>
    <xf numFmtId="192" fontId="23" fillId="0" borderId="10" xfId="61" applyNumberFormat="1" applyFont="1" applyFill="1" applyBorder="1" applyAlignment="1">
      <alignment vertical="top"/>
      <protection/>
    </xf>
    <xf numFmtId="0" fontId="28" fillId="0" borderId="0" xfId="0" applyFont="1" applyBorder="1" applyAlignment="1">
      <alignment horizontal="left" vertical="top"/>
    </xf>
    <xf numFmtId="49" fontId="27" fillId="0" borderId="10" xfId="61" applyNumberFormat="1" applyFont="1" applyFill="1" applyBorder="1" applyAlignment="1">
      <alignment vertical="center"/>
      <protection/>
    </xf>
    <xf numFmtId="49" fontId="23" fillId="0" borderId="10" xfId="61" applyNumberFormat="1" applyFont="1" applyFill="1" applyBorder="1" applyAlignment="1">
      <alignment horizontal="distributed" vertical="center"/>
      <protection/>
    </xf>
    <xf numFmtId="49" fontId="27" fillId="0" borderId="13" xfId="61" applyNumberFormat="1" applyFont="1" applyFill="1" applyBorder="1" applyAlignment="1">
      <alignment vertical="center"/>
      <protection/>
    </xf>
    <xf numFmtId="187" fontId="27" fillId="0" borderId="19" xfId="61" applyNumberFormat="1" applyFont="1" applyFill="1" applyBorder="1" applyAlignment="1">
      <alignment horizontal="right" vertical="center"/>
      <protection/>
    </xf>
    <xf numFmtId="187" fontId="27" fillId="0" borderId="10" xfId="61" applyNumberFormat="1" applyFont="1" applyFill="1" applyBorder="1" applyAlignment="1">
      <alignment horizontal="right" vertical="center"/>
      <protection/>
    </xf>
    <xf numFmtId="186" fontId="27" fillId="0" borderId="10" xfId="61" applyNumberFormat="1" applyFont="1" applyFill="1" applyBorder="1" applyAlignment="1">
      <alignment horizontal="right" vertical="center"/>
      <protection/>
    </xf>
    <xf numFmtId="195" fontId="27" fillId="0" borderId="10" xfId="61" applyNumberFormat="1" applyFont="1" applyFill="1" applyBorder="1" applyAlignment="1">
      <alignment horizontal="right" vertical="center"/>
      <protection/>
    </xf>
    <xf numFmtId="0" fontId="0" fillId="0" borderId="15" xfId="0" applyFill="1" applyBorder="1" applyAlignment="1">
      <alignment horizontal="distributed" vertical="top"/>
    </xf>
    <xf numFmtId="49" fontId="23" fillId="0" borderId="15" xfId="61" applyNumberFormat="1" applyFont="1" applyFill="1" applyBorder="1" applyAlignment="1">
      <alignment horizontal="distributed" vertical="center"/>
      <protection/>
    </xf>
    <xf numFmtId="49" fontId="23" fillId="0" borderId="15" xfId="61" applyNumberFormat="1" applyFont="1" applyFill="1" applyBorder="1" applyAlignment="1">
      <alignment horizontal="left" vertical="top"/>
      <protection/>
    </xf>
    <xf numFmtId="0" fontId="18" fillId="0" borderId="0" xfId="0" applyFont="1" applyAlignment="1">
      <alignment/>
    </xf>
    <xf numFmtId="49" fontId="29" fillId="0" borderId="15" xfId="61" applyNumberFormat="1" applyFont="1" applyFill="1" applyBorder="1" applyAlignment="1">
      <alignment horizontal="distributed" vertical="center"/>
      <protection/>
    </xf>
    <xf numFmtId="192" fontId="30" fillId="0" borderId="0" xfId="61" applyNumberFormat="1" applyFont="1" applyFill="1" applyBorder="1" applyAlignment="1">
      <alignment vertical="top"/>
      <protection/>
    </xf>
    <xf numFmtId="193" fontId="30" fillId="0" borderId="0" xfId="61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49" fontId="32" fillId="0" borderId="15" xfId="61" applyNumberFormat="1" applyFont="1" applyFill="1" applyBorder="1" applyAlignment="1">
      <alignment vertical="top"/>
      <protection/>
    </xf>
    <xf numFmtId="49" fontId="33" fillId="0" borderId="0" xfId="61" applyNumberFormat="1" applyFont="1" applyFill="1" applyBorder="1" applyAlignment="1">
      <alignment horizontal="center" vertical="center"/>
      <protection/>
    </xf>
    <xf numFmtId="49" fontId="33" fillId="0" borderId="0" xfId="61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49" fontId="34" fillId="0" borderId="0" xfId="61" applyNumberFormat="1" applyFont="1" applyFill="1" applyBorder="1" applyAlignment="1">
      <alignment horizontal="left" vertical="center"/>
      <protection/>
    </xf>
    <xf numFmtId="49" fontId="34" fillId="0" borderId="0" xfId="61" applyNumberFormat="1" applyFont="1" applyFill="1" applyBorder="1" applyAlignment="1">
      <alignment horizontal="center" vertical="center"/>
      <protection/>
    </xf>
    <xf numFmtId="49" fontId="34" fillId="0" borderId="10" xfId="6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6" fillId="0" borderId="0" xfId="0" applyFont="1" applyAlignment="1">
      <alignment/>
    </xf>
    <xf numFmtId="49" fontId="35" fillId="0" borderId="23" xfId="61" applyNumberFormat="1" applyFont="1" applyFill="1" applyBorder="1" applyAlignment="1">
      <alignment horizontal="centerContinuous" vertical="center"/>
      <protection/>
    </xf>
    <xf numFmtId="0" fontId="5" fillId="0" borderId="23" xfId="0" applyFont="1" applyFill="1" applyBorder="1" applyAlignment="1">
      <alignment horizontal="centerContinuous" vertical="center"/>
    </xf>
    <xf numFmtId="49" fontId="37" fillId="0" borderId="23" xfId="61" applyNumberFormat="1" applyFont="1" applyFill="1" applyBorder="1" applyAlignment="1">
      <alignment horizontal="centerContinuous" vertical="center" wrapText="1"/>
      <protection/>
    </xf>
    <xf numFmtId="49" fontId="35" fillId="0" borderId="11" xfId="61" applyNumberFormat="1" applyFont="1" applyFill="1" applyBorder="1" applyAlignment="1">
      <alignment horizontal="centerContinuous" vertical="center" wrapText="1"/>
      <protection/>
    </xf>
    <xf numFmtId="49" fontId="39" fillId="0" borderId="15" xfId="61" applyNumberFormat="1" applyFont="1" applyFill="1" applyBorder="1" applyAlignment="1">
      <alignment vertical="center"/>
      <protection/>
    </xf>
    <xf numFmtId="49" fontId="40" fillId="0" borderId="0" xfId="61" applyNumberFormat="1" applyFont="1" applyFill="1" applyBorder="1" applyAlignment="1">
      <alignment vertical="top"/>
      <protection/>
    </xf>
    <xf numFmtId="49" fontId="40" fillId="0" borderId="15" xfId="61" applyNumberFormat="1" applyFont="1" applyFill="1" applyBorder="1" applyAlignment="1">
      <alignment vertical="center"/>
      <protection/>
    </xf>
    <xf numFmtId="187" fontId="33" fillId="0" borderId="0" xfId="61" applyNumberFormat="1" applyFont="1" applyFill="1" applyBorder="1" applyAlignment="1">
      <alignment horizontal="right" vertical="center"/>
      <protection/>
    </xf>
    <xf numFmtId="186" fontId="33" fillId="0" borderId="0" xfId="61" applyNumberFormat="1" applyFont="1" applyFill="1" applyBorder="1" applyAlignment="1">
      <alignment horizontal="right" vertical="center"/>
      <protection/>
    </xf>
    <xf numFmtId="195" fontId="33" fillId="0" borderId="0" xfId="61" applyNumberFormat="1" applyFont="1" applyFill="1" applyBorder="1" applyAlignment="1">
      <alignment horizontal="right" vertical="center"/>
      <protection/>
    </xf>
    <xf numFmtId="49" fontId="40" fillId="0" borderId="0" xfId="61" applyNumberFormat="1" applyFont="1" applyFill="1" applyBorder="1" applyAlignment="1">
      <alignment horizontal="distributed" vertical="center"/>
      <protection/>
    </xf>
    <xf numFmtId="49" fontId="40" fillId="0" borderId="0" xfId="61" applyNumberFormat="1" applyFont="1" applyFill="1" applyBorder="1" applyAlignment="1">
      <alignment vertical="center"/>
      <protection/>
    </xf>
    <xf numFmtId="184" fontId="18" fillId="0" borderId="0" xfId="0" applyNumberFormat="1" applyFont="1" applyAlignment="1">
      <alignment horizontal="right" vertical="center"/>
    </xf>
    <xf numFmtId="183" fontId="18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41" fillId="0" borderId="15" xfId="0" applyFont="1" applyBorder="1" applyAlignment="1">
      <alignment/>
    </xf>
    <xf numFmtId="183" fontId="19" fillId="0" borderId="0" xfId="0" applyNumberFormat="1" applyFont="1" applyAlignment="1">
      <alignment horizontal="right" vertical="center" shrinkToFit="1"/>
    </xf>
    <xf numFmtId="183" fontId="13" fillId="0" borderId="0" xfId="0" applyNumberFormat="1" applyFont="1" applyAlignment="1">
      <alignment horizontal="right" vertical="center" shrinkToFit="1"/>
    </xf>
    <xf numFmtId="183" fontId="18" fillId="0" borderId="0" xfId="0" applyNumberFormat="1" applyFont="1" applyAlignment="1">
      <alignment horizontal="right"/>
    </xf>
    <xf numFmtId="0" fontId="0" fillId="0" borderId="0" xfId="0" applyFont="1" applyAlignment="1">
      <alignment horizontal="right" shrinkToFit="1"/>
    </xf>
    <xf numFmtId="183" fontId="0" fillId="0" borderId="0" xfId="0" applyNumberFormat="1" applyFont="1" applyAlignment="1">
      <alignment horizontal="right" vertical="center" shrinkToFit="1"/>
    </xf>
    <xf numFmtId="0" fontId="0" fillId="0" borderId="0" xfId="60">
      <alignment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top"/>
      <protection/>
    </xf>
    <xf numFmtId="49" fontId="9" fillId="0" borderId="15" xfId="60" applyNumberFormat="1" applyFont="1" applyBorder="1" applyAlignment="1">
      <alignment horizontal="left" vertical="center"/>
      <protection/>
    </xf>
    <xf numFmtId="184" fontId="0" fillId="0" borderId="0" xfId="60" applyNumberFormat="1" applyFont="1" applyAlignment="1">
      <alignment vertical="center"/>
      <protection/>
    </xf>
    <xf numFmtId="185" fontId="0" fillId="0" borderId="0" xfId="60" applyNumberFormat="1" applyFont="1" applyAlignment="1">
      <alignment vertical="center"/>
      <protection/>
    </xf>
    <xf numFmtId="49" fontId="0" fillId="0" borderId="15" xfId="60" applyNumberFormat="1" applyFont="1" applyBorder="1" applyAlignment="1">
      <alignment horizontal="left" vertical="center"/>
      <protection/>
    </xf>
    <xf numFmtId="184" fontId="0" fillId="0" borderId="0" xfId="60" applyNumberFormat="1" applyAlignment="1">
      <alignment vertical="center"/>
      <protection/>
    </xf>
    <xf numFmtId="185" fontId="0" fillId="0" borderId="0" xfId="60" applyNumberFormat="1" applyAlignment="1">
      <alignment vertical="center"/>
      <protection/>
    </xf>
    <xf numFmtId="49" fontId="18" fillId="0" borderId="15" xfId="60" applyNumberFormat="1" applyFont="1" applyBorder="1" applyAlignment="1">
      <alignment horizontal="left" vertical="center"/>
      <protection/>
    </xf>
    <xf numFmtId="184" fontId="18" fillId="0" borderId="0" xfId="60" applyNumberFormat="1" applyFont="1" applyAlignment="1">
      <alignment vertical="center"/>
      <protection/>
    </xf>
    <xf numFmtId="185" fontId="18" fillId="0" borderId="0" xfId="60" applyNumberFormat="1" applyFont="1" applyAlignment="1">
      <alignment vertical="center"/>
      <protection/>
    </xf>
    <xf numFmtId="0" fontId="9" fillId="0" borderId="15" xfId="60" applyFont="1" applyBorder="1" applyAlignment="1">
      <alignment horizontal="right" vertical="center"/>
      <protection/>
    </xf>
    <xf numFmtId="184" fontId="0" fillId="0" borderId="0" xfId="60" applyNumberFormat="1" applyAlignment="1">
      <alignment horizontal="right" vertical="center" shrinkToFit="1"/>
      <protection/>
    </xf>
    <xf numFmtId="0" fontId="8" fillId="0" borderId="15" xfId="60" applyFont="1" applyBorder="1" applyAlignment="1">
      <alignment horizontal="left" vertical="center"/>
      <protection/>
    </xf>
    <xf numFmtId="185" fontId="0" fillId="0" borderId="0" xfId="60" applyNumberFormat="1" applyBorder="1" applyAlignment="1">
      <alignment vertical="center"/>
      <protection/>
    </xf>
    <xf numFmtId="0" fontId="9" fillId="0" borderId="13" xfId="60" applyFont="1" applyBorder="1" applyAlignment="1">
      <alignment horizontal="right" vertical="center"/>
      <protection/>
    </xf>
    <xf numFmtId="184" fontId="0" fillId="0" borderId="10" xfId="60" applyNumberFormat="1" applyBorder="1" applyAlignment="1">
      <alignment vertical="center"/>
      <protection/>
    </xf>
    <xf numFmtId="185" fontId="0" fillId="0" borderId="10" xfId="60" applyNumberFormat="1" applyBorder="1" applyAlignment="1">
      <alignment vertical="center"/>
      <protection/>
    </xf>
    <xf numFmtId="0" fontId="0" fillId="0" borderId="13" xfId="60" applyBorder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 vertical="center" indent="1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9" fillId="0" borderId="0" xfId="60" applyFont="1" applyAlignment="1">
      <alignment horizontal="left" vertical="top"/>
      <protection/>
    </xf>
    <xf numFmtId="0" fontId="2" fillId="0" borderId="0" xfId="60" applyFont="1" applyAlignment="1">
      <alignment horizontal="left" vertical="top"/>
      <protection/>
    </xf>
    <xf numFmtId="0" fontId="20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183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179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9" fillId="0" borderId="25" xfId="60" applyFont="1" applyBorder="1" applyAlignment="1">
      <alignment horizontal="center" vertical="center"/>
      <protection/>
    </xf>
    <xf numFmtId="0" fontId="2" fillId="0" borderId="24" xfId="0" applyFont="1" applyBorder="1" applyAlignment="1" applyProtection="1">
      <alignment horizontal="left" vertical="center"/>
      <protection locked="0"/>
    </xf>
    <xf numFmtId="49" fontId="42" fillId="0" borderId="15" xfId="0" applyNumberFormat="1" applyFont="1" applyBorder="1" applyAlignment="1">
      <alignment horizontal="left" vertical="center"/>
    </xf>
    <xf numFmtId="0" fontId="13" fillId="0" borderId="18" xfId="0" applyFont="1" applyBorder="1" applyAlignment="1">
      <alignment horizontal="center" shrinkToFit="1"/>
    </xf>
    <xf numFmtId="49" fontId="19" fillId="0" borderId="0" xfId="0" applyNumberFormat="1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9" fillId="0" borderId="18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shrinkToFit="1"/>
    </xf>
    <xf numFmtId="49" fontId="44" fillId="0" borderId="15" xfId="60" applyNumberFormat="1" applyFont="1" applyBorder="1" applyAlignment="1">
      <alignment horizontal="left" vertical="center"/>
      <protection/>
    </xf>
    <xf numFmtId="0" fontId="0" fillId="0" borderId="0" xfId="60" applyAlignment="1">
      <alignment vertical="center"/>
      <protection/>
    </xf>
    <xf numFmtId="0" fontId="9" fillId="0" borderId="23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left" vertical="center"/>
      <protection/>
    </xf>
    <xf numFmtId="49" fontId="6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9" fontId="13" fillId="0" borderId="18" xfId="0" applyNumberFormat="1" applyFont="1" applyBorder="1" applyAlignment="1">
      <alignment horizontal="center" shrinkToFit="1"/>
    </xf>
    <xf numFmtId="0" fontId="19" fillId="0" borderId="18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183" fontId="0" fillId="0" borderId="0" xfId="0" applyNumberFormat="1" applyFont="1" applyFill="1" applyAlignment="1" applyProtection="1">
      <alignment horizontal="center" vertical="center"/>
      <protection locked="0"/>
    </xf>
    <xf numFmtId="183" fontId="0" fillId="0" borderId="18" xfId="0" applyNumberFormat="1" applyFont="1" applyFill="1" applyBorder="1" applyAlignment="1" applyProtection="1">
      <alignment horizontal="center" vertical="center"/>
      <protection locked="0"/>
    </xf>
    <xf numFmtId="183" fontId="0" fillId="0" borderId="18" xfId="0" applyNumberFormat="1" applyFill="1" applyBorder="1" applyAlignment="1" applyProtection="1">
      <alignment horizontal="center" vertical="center"/>
      <protection locked="0"/>
    </xf>
    <xf numFmtId="183" fontId="0" fillId="0" borderId="0" xfId="0" applyNumberFormat="1" applyFill="1" applyAlignment="1" applyProtection="1">
      <alignment horizontal="center" vertical="center"/>
      <protection locked="0"/>
    </xf>
    <xf numFmtId="183" fontId="0" fillId="0" borderId="15" xfId="0" applyNumberFormat="1" applyFill="1" applyBorder="1" applyAlignment="1" applyProtection="1">
      <alignment horizontal="center" vertical="center"/>
      <protection locked="0"/>
    </xf>
    <xf numFmtId="183" fontId="5" fillId="0" borderId="0" xfId="0" applyNumberFormat="1" applyFont="1" applyFill="1" applyBorder="1" applyAlignment="1" applyProtection="1">
      <alignment horizontal="center" vertical="center"/>
      <protection locked="0"/>
    </xf>
    <xf numFmtId="183" fontId="5" fillId="0" borderId="18" xfId="0" applyNumberFormat="1" applyFont="1" applyFill="1" applyBorder="1" applyAlignment="1" applyProtection="1">
      <alignment horizontal="center" vertical="center"/>
      <protection locked="0"/>
    </xf>
    <xf numFmtId="183" fontId="5" fillId="0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49" fontId="6" fillId="0" borderId="15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5" xfId="0" applyNumberFormat="1" applyFont="1" applyBorder="1" applyAlignment="1" applyProtection="1">
      <alignment horizontal="distributed" vertical="center"/>
      <protection locked="0"/>
    </xf>
    <xf numFmtId="183" fontId="17" fillId="0" borderId="0" xfId="0" applyNumberFormat="1" applyFont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183" fontId="18" fillId="0" borderId="0" xfId="0" applyNumberFormat="1" applyFont="1" applyFill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9" fillId="0" borderId="15" xfId="0" applyFont="1" applyBorder="1" applyAlignment="1" applyProtection="1">
      <alignment horizontal="distributed" vertical="center"/>
      <protection locked="0"/>
    </xf>
    <xf numFmtId="183" fontId="5" fillId="0" borderId="0" xfId="0" applyNumberFormat="1" applyFont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distributed" vertical="center"/>
      <protection locked="0"/>
    </xf>
    <xf numFmtId="0" fontId="6" fillId="0" borderId="24" xfId="0" applyFont="1" applyBorder="1" applyAlignment="1" applyProtection="1">
      <alignment horizontal="distributed" vertical="center"/>
      <protection locked="0"/>
    </xf>
    <xf numFmtId="0" fontId="6" fillId="0" borderId="27" xfId="0" applyFont="1" applyBorder="1" applyAlignment="1" applyProtection="1">
      <alignment horizontal="distributed" vertical="center"/>
      <protection locked="0"/>
    </xf>
    <xf numFmtId="0" fontId="6" fillId="0" borderId="30" xfId="0" applyFont="1" applyBorder="1" applyAlignment="1" applyProtection="1">
      <alignment horizontal="distributed" vertical="center"/>
      <protection locked="0"/>
    </xf>
    <xf numFmtId="0" fontId="6" fillId="0" borderId="31" xfId="0" applyFont="1" applyBorder="1" applyAlignment="1" applyProtection="1">
      <alignment horizontal="distributed" vertical="center"/>
      <protection locked="0"/>
    </xf>
    <xf numFmtId="0" fontId="6" fillId="0" borderId="28" xfId="0" applyFont="1" applyBorder="1" applyAlignment="1" applyProtection="1">
      <alignment horizontal="distributed" vertical="center"/>
      <protection locked="0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183" fontId="5" fillId="0" borderId="0" xfId="0" applyNumberFormat="1" applyFont="1" applyAlignment="1" applyProtection="1">
      <alignment vertical="center"/>
      <protection locked="0"/>
    </xf>
    <xf numFmtId="183" fontId="5" fillId="0" borderId="0" xfId="0" applyNumberFormat="1" applyFont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15" xfId="0" applyNumberFormat="1" applyFont="1" applyBorder="1" applyAlignment="1" applyProtection="1">
      <alignment vertical="center"/>
      <protection locked="0"/>
    </xf>
    <xf numFmtId="183" fontId="5" fillId="0" borderId="18" xfId="0" applyNumberFormat="1" applyFont="1" applyBorder="1" applyAlignment="1" applyProtection="1">
      <alignment horizontal="center" vertical="center" shrinkToFit="1"/>
      <protection locked="0"/>
    </xf>
    <xf numFmtId="183" fontId="5" fillId="0" borderId="0" xfId="0" applyNumberFormat="1" applyFont="1" applyBorder="1" applyAlignment="1" applyProtection="1">
      <alignment horizontal="center" vertical="center" shrinkToFit="1"/>
      <protection locked="0"/>
    </xf>
    <xf numFmtId="183" fontId="17" fillId="0" borderId="18" xfId="0" applyNumberFormat="1" applyFont="1" applyBorder="1" applyAlignment="1" applyProtection="1">
      <alignment horizontal="center" vertical="center" shrinkToFit="1"/>
      <protection/>
    </xf>
    <xf numFmtId="183" fontId="5" fillId="0" borderId="18" xfId="0" applyNumberFormat="1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fill" shrinkToFit="1"/>
      <protection locked="0"/>
    </xf>
    <xf numFmtId="0" fontId="5" fillId="0" borderId="16" xfId="0" applyFont="1" applyBorder="1" applyAlignment="1" applyProtection="1">
      <alignment horizontal="fill" shrinkToFit="1"/>
      <protection locked="0"/>
    </xf>
    <xf numFmtId="0" fontId="5" fillId="0" borderId="16" xfId="0" applyFont="1" applyBorder="1" applyAlignment="1" applyProtection="1">
      <alignment shrinkToFit="1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0" fillId="0" borderId="10" xfId="0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83" fontId="5" fillId="0" borderId="18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79" fontId="18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18" fillId="0" borderId="0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1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179" fontId="18" fillId="0" borderId="16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79" fontId="0" fillId="0" borderId="16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2" fontId="0" fillId="0" borderId="18" xfId="0" applyNumberForma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8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9" fillId="0" borderId="2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49" fontId="23" fillId="0" borderId="0" xfId="61" applyNumberFormat="1" applyFont="1" applyFill="1" applyBorder="1" applyAlignment="1">
      <alignment horizontal="center" vertical="top"/>
      <protection/>
    </xf>
    <xf numFmtId="49" fontId="23" fillId="0" borderId="0" xfId="61" applyNumberFormat="1" applyFont="1" applyFill="1" applyBorder="1" applyAlignment="1">
      <alignment horizontal="left"/>
      <protection/>
    </xf>
    <xf numFmtId="49" fontId="23" fillId="0" borderId="33" xfId="61" applyNumberFormat="1" applyFont="1" applyFill="1" applyBorder="1" applyAlignment="1">
      <alignment horizontal="center" vertical="center" wrapText="1"/>
      <protection/>
    </xf>
    <xf numFmtId="49" fontId="31" fillId="0" borderId="0" xfId="61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49" fontId="35" fillId="0" borderId="23" xfId="61" applyNumberFormat="1" applyFont="1" applyFill="1" applyBorder="1" applyAlignment="1">
      <alignment horizontal="center" vertical="center" wrapText="1"/>
      <protection/>
    </xf>
    <xf numFmtId="49" fontId="35" fillId="0" borderId="11" xfId="61" applyNumberFormat="1" applyFont="1" applyFill="1" applyBorder="1" applyAlignment="1">
      <alignment horizontal="center" vertical="center" wrapText="1"/>
      <protection/>
    </xf>
    <xf numFmtId="49" fontId="35" fillId="0" borderId="22" xfId="61" applyNumberFormat="1" applyFont="1" applyFill="1" applyBorder="1" applyAlignment="1">
      <alignment horizontal="center" vertical="center" wrapText="1"/>
      <protection/>
    </xf>
    <xf numFmtId="49" fontId="35" fillId="0" borderId="12" xfId="61" applyNumberFormat="1" applyFont="1" applyFill="1" applyBorder="1" applyAlignment="1">
      <alignment horizontal="center" vertical="center" wrapText="1"/>
      <protection/>
    </xf>
    <xf numFmtId="49" fontId="38" fillId="0" borderId="0" xfId="61" applyNumberFormat="1" applyFont="1" applyFill="1" applyBorder="1" applyAlignment="1">
      <alignment vertical="top"/>
      <protection/>
    </xf>
    <xf numFmtId="49" fontId="27" fillId="0" borderId="24" xfId="61" applyNumberFormat="1" applyFont="1" applyFill="1" applyBorder="1" applyAlignment="1">
      <alignment vertical="center"/>
      <protection/>
    </xf>
    <xf numFmtId="49" fontId="35" fillId="0" borderId="0" xfId="61" applyNumberFormat="1" applyFont="1" applyFill="1" applyBorder="1" applyAlignment="1">
      <alignment horizontal="center" vertical="center" wrapText="1"/>
      <protection/>
    </xf>
    <xf numFmtId="49" fontId="35" fillId="0" borderId="15" xfId="61" applyNumberFormat="1" applyFont="1" applyFill="1" applyBorder="1" applyAlignment="1">
      <alignment horizontal="center" vertical="center" wrapText="1"/>
      <protection/>
    </xf>
    <xf numFmtId="49" fontId="35" fillId="0" borderId="31" xfId="61" applyNumberFormat="1" applyFont="1" applyFill="1" applyBorder="1" applyAlignment="1">
      <alignment horizontal="center" vertical="center" wrapText="1"/>
      <protection/>
    </xf>
    <xf numFmtId="49" fontId="35" fillId="0" borderId="28" xfId="61" applyNumberFormat="1" applyFont="1" applyFill="1" applyBorder="1" applyAlignment="1">
      <alignment horizontal="center" vertical="center" wrapText="1"/>
      <protection/>
    </xf>
    <xf numFmtId="49" fontId="40" fillId="0" borderId="0" xfId="61" applyNumberFormat="1" applyFont="1" applyFill="1" applyBorder="1" applyAlignment="1">
      <alignment horizontal="center" vertical="top"/>
      <protection/>
    </xf>
    <xf numFmtId="49" fontId="40" fillId="0" borderId="0" xfId="61" applyNumberFormat="1" applyFont="1" applyFill="1" applyBorder="1" applyAlignment="1">
      <alignment horizontal="left"/>
      <protection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right" vertical="top"/>
    </xf>
    <xf numFmtId="0" fontId="6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49" fontId="43" fillId="0" borderId="0" xfId="0" applyNumberFormat="1" applyFont="1" applyBorder="1" applyAlignment="1">
      <alignment horizontal="left"/>
    </xf>
    <xf numFmtId="49" fontId="43" fillId="0" borderId="15" xfId="0" applyNumberFormat="1" applyFont="1" applyBorder="1" applyAlignment="1">
      <alignment horizontal="left"/>
    </xf>
    <xf numFmtId="183" fontId="13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5" fillId="0" borderId="15" xfId="0" applyNumberFormat="1" applyFont="1" applyBorder="1" applyAlignment="1">
      <alignment horizontal="left"/>
    </xf>
    <xf numFmtId="0" fontId="15" fillId="0" borderId="2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3" fillId="0" borderId="0" xfId="60" applyFont="1" applyAlignment="1">
      <alignment horizontal="left" vertical="top"/>
      <protection/>
    </xf>
    <xf numFmtId="0" fontId="2" fillId="0" borderId="0" xfId="60" applyFont="1" applyAlignment="1">
      <alignment horizontal="left" vertical="top"/>
      <protection/>
    </xf>
    <xf numFmtId="0" fontId="9" fillId="0" borderId="20" xfId="60" applyFont="1" applyBorder="1" applyAlignment="1">
      <alignment horizontal="center" vertical="center" wrapText="1"/>
      <protection/>
    </xf>
    <xf numFmtId="0" fontId="9" fillId="0" borderId="32" xfId="60" applyFont="1" applyBorder="1" applyAlignment="1">
      <alignment horizontal="center" vertical="center"/>
      <protection/>
    </xf>
    <xf numFmtId="0" fontId="9" fillId="0" borderId="21" xfId="60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0" xfId="60" applyFont="1" applyAlignment="1">
      <alignment horizontal="left" vertical="top"/>
      <protection/>
    </xf>
    <xf numFmtId="0" fontId="3" fillId="0" borderId="0" xfId="60" applyFont="1" applyAlignment="1">
      <alignment horizontal="right" vertical="top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25" xfId="60" applyFont="1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34" xfId="60" applyFont="1" applyBorder="1" applyAlignment="1">
      <alignment horizontal="center" vertical="center"/>
      <protection/>
    </xf>
    <xf numFmtId="0" fontId="9" fillId="0" borderId="0" xfId="60" applyFont="1" applyAlignment="1">
      <alignment horizontal="righ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　人口及び労働力　その２（人口労働係用）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"/>
  <sheetViews>
    <sheetView tabSelected="1" zoomScale="125" zoomScaleNormal="125" zoomScalePageLayoutView="0" workbookViewId="0" topLeftCell="A1">
      <selection activeCell="A1" sqref="A1:AO1"/>
    </sheetView>
  </sheetViews>
  <sheetFormatPr defaultColWidth="9.00390625" defaultRowHeight="12"/>
  <cols>
    <col min="1" max="6" width="2.50390625" style="191" customWidth="1"/>
    <col min="7" max="7" width="2.875" style="191" customWidth="1"/>
    <col min="8" max="33" width="2.50390625" style="191" customWidth="1"/>
    <col min="34" max="34" width="3.125" style="191" customWidth="1"/>
    <col min="35" max="35" width="4.125" style="191" customWidth="1"/>
    <col min="36" max="36" width="2.50390625" style="191" customWidth="1"/>
    <col min="37" max="37" width="3.00390625" style="191" customWidth="1"/>
    <col min="38" max="40" width="2.50390625" style="191" customWidth="1"/>
    <col min="41" max="41" width="4.375" style="191" customWidth="1"/>
    <col min="42" max="42" width="2.50390625" style="191" customWidth="1"/>
    <col min="43" max="55" width="2.00390625" style="191" customWidth="1"/>
    <col min="56" max="80" width="1.875" style="191" customWidth="1"/>
    <col min="81" max="16384" width="9.375" style="191" customWidth="1"/>
  </cols>
  <sheetData>
    <row r="1" spans="1:61" ht="24" customHeight="1">
      <c r="A1" s="321" t="s">
        <v>211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</row>
    <row r="2" spans="1:61" ht="30" customHeight="1">
      <c r="A2" s="322" t="s">
        <v>622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</row>
    <row r="3" spans="1:61" ht="10.5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3"/>
      <c r="BG3" s="193"/>
      <c r="BH3" s="193"/>
      <c r="BI3" s="193"/>
    </row>
    <row r="4" spans="1:61" ht="12" customHeight="1">
      <c r="A4" s="229" t="s">
        <v>690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3"/>
      <c r="BG4" s="193"/>
      <c r="BH4" s="193"/>
      <c r="BI4" s="193"/>
    </row>
    <row r="5" spans="1:41" ht="3" customHeight="1" thickBot="1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</row>
    <row r="6" spans="1:61" s="198" customFormat="1" ht="12" customHeight="1">
      <c r="A6" s="317" t="s">
        <v>2</v>
      </c>
      <c r="B6" s="318"/>
      <c r="C6" s="318"/>
      <c r="D6" s="318"/>
      <c r="E6" s="318"/>
      <c r="F6" s="318" t="s">
        <v>3</v>
      </c>
      <c r="G6" s="318"/>
      <c r="H6" s="318"/>
      <c r="I6" s="318"/>
      <c r="J6" s="318"/>
      <c r="K6" s="318"/>
      <c r="L6" s="318"/>
      <c r="M6" s="318"/>
      <c r="N6" s="318"/>
      <c r="O6" s="318" t="s">
        <v>169</v>
      </c>
      <c r="P6" s="318"/>
      <c r="Q6" s="318"/>
      <c r="R6" s="318"/>
      <c r="S6" s="318"/>
      <c r="T6" s="318"/>
      <c r="U6" s="318"/>
      <c r="V6" s="318"/>
      <c r="W6" s="318"/>
      <c r="X6" s="318" t="s">
        <v>170</v>
      </c>
      <c r="Y6" s="318"/>
      <c r="Z6" s="318"/>
      <c r="AA6" s="318"/>
      <c r="AB6" s="318"/>
      <c r="AC6" s="318"/>
      <c r="AD6" s="318"/>
      <c r="AE6" s="318"/>
      <c r="AF6" s="318"/>
      <c r="AG6" s="318" t="s">
        <v>5</v>
      </c>
      <c r="AH6" s="318"/>
      <c r="AI6" s="318"/>
      <c r="AJ6" s="318"/>
      <c r="AK6" s="318"/>
      <c r="AL6" s="318"/>
      <c r="AM6" s="318"/>
      <c r="AN6" s="318"/>
      <c r="AO6" s="32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7"/>
      <c r="BG6" s="197"/>
      <c r="BH6" s="197"/>
      <c r="BI6" s="197"/>
    </row>
    <row r="7" spans="1:61" s="198" customFormat="1" ht="12" customHeight="1">
      <c r="A7" s="319"/>
      <c r="B7" s="316"/>
      <c r="C7" s="316"/>
      <c r="D7" s="316"/>
      <c r="E7" s="316"/>
      <c r="F7" s="316" t="s">
        <v>4</v>
      </c>
      <c r="G7" s="316"/>
      <c r="H7" s="316"/>
      <c r="I7" s="316" t="s">
        <v>0</v>
      </c>
      <c r="J7" s="316"/>
      <c r="K7" s="316"/>
      <c r="L7" s="316" t="s">
        <v>1</v>
      </c>
      <c r="M7" s="316"/>
      <c r="N7" s="316"/>
      <c r="O7" s="316" t="s">
        <v>4</v>
      </c>
      <c r="P7" s="316"/>
      <c r="Q7" s="316"/>
      <c r="R7" s="316" t="s">
        <v>0</v>
      </c>
      <c r="S7" s="316"/>
      <c r="T7" s="316"/>
      <c r="U7" s="316" t="s">
        <v>1</v>
      </c>
      <c r="V7" s="316"/>
      <c r="W7" s="316"/>
      <c r="X7" s="316" t="s">
        <v>4</v>
      </c>
      <c r="Y7" s="316"/>
      <c r="Z7" s="316"/>
      <c r="AA7" s="316" t="s">
        <v>0</v>
      </c>
      <c r="AB7" s="316"/>
      <c r="AC7" s="316"/>
      <c r="AD7" s="316" t="s">
        <v>1</v>
      </c>
      <c r="AE7" s="316"/>
      <c r="AF7" s="316"/>
      <c r="AG7" s="316" t="s">
        <v>4</v>
      </c>
      <c r="AH7" s="316"/>
      <c r="AI7" s="316"/>
      <c r="AJ7" s="316" t="s">
        <v>0</v>
      </c>
      <c r="AK7" s="316"/>
      <c r="AL7" s="316"/>
      <c r="AM7" s="316" t="s">
        <v>1</v>
      </c>
      <c r="AN7" s="316"/>
      <c r="AO7" s="320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</row>
    <row r="8" spans="1:41" s="198" customFormat="1" ht="6" customHeight="1">
      <c r="A8" s="314"/>
      <c r="B8" s="314"/>
      <c r="C8" s="314"/>
      <c r="D8" s="314"/>
      <c r="E8" s="315"/>
      <c r="F8" s="311"/>
      <c r="G8" s="312"/>
      <c r="H8" s="312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</row>
    <row r="9" spans="1:41" s="198" customFormat="1" ht="12" customHeight="1">
      <c r="A9" s="309" t="s">
        <v>688</v>
      </c>
      <c r="B9" s="309"/>
      <c r="C9" s="309"/>
      <c r="D9" s="309"/>
      <c r="E9" s="310"/>
      <c r="F9" s="301">
        <v>32409</v>
      </c>
      <c r="G9" s="302"/>
      <c r="H9" s="302"/>
      <c r="I9" s="277">
        <v>15496</v>
      </c>
      <c r="J9" s="277"/>
      <c r="K9" s="277"/>
      <c r="L9" s="277">
        <v>16913</v>
      </c>
      <c r="M9" s="277"/>
      <c r="N9" s="277"/>
      <c r="O9" s="277">
        <v>37378</v>
      </c>
      <c r="P9" s="277"/>
      <c r="Q9" s="277"/>
      <c r="R9" s="277">
        <v>21013</v>
      </c>
      <c r="S9" s="277"/>
      <c r="T9" s="277"/>
      <c r="U9" s="277">
        <v>16365</v>
      </c>
      <c r="V9" s="277"/>
      <c r="W9" s="277"/>
      <c r="X9" s="277">
        <v>38706</v>
      </c>
      <c r="Y9" s="277"/>
      <c r="Z9" s="277"/>
      <c r="AA9" s="277">
        <v>21627</v>
      </c>
      <c r="AB9" s="277"/>
      <c r="AC9" s="277"/>
      <c r="AD9" s="277">
        <v>17079</v>
      </c>
      <c r="AE9" s="277"/>
      <c r="AF9" s="277"/>
      <c r="AG9" s="277">
        <v>-1328</v>
      </c>
      <c r="AH9" s="277"/>
      <c r="AI9" s="277"/>
      <c r="AJ9" s="277">
        <v>-614</v>
      </c>
      <c r="AK9" s="277"/>
      <c r="AL9" s="277"/>
      <c r="AM9" s="277">
        <v>-714</v>
      </c>
      <c r="AN9" s="277"/>
      <c r="AO9" s="277"/>
    </row>
    <row r="10" spans="1:41" s="198" customFormat="1" ht="12" customHeight="1">
      <c r="A10" s="305" t="s">
        <v>678</v>
      </c>
      <c r="B10" s="305"/>
      <c r="C10" s="305"/>
      <c r="D10" s="305"/>
      <c r="E10" s="306"/>
      <c r="F10" s="301">
        <v>32156</v>
      </c>
      <c r="G10" s="302"/>
      <c r="H10" s="302"/>
      <c r="I10" s="277">
        <v>15435</v>
      </c>
      <c r="J10" s="277"/>
      <c r="K10" s="277"/>
      <c r="L10" s="277">
        <v>16721</v>
      </c>
      <c r="M10" s="277"/>
      <c r="N10" s="277"/>
      <c r="O10" s="277">
        <v>36755</v>
      </c>
      <c r="P10" s="277"/>
      <c r="Q10" s="277"/>
      <c r="R10" s="277">
        <v>20723</v>
      </c>
      <c r="S10" s="277"/>
      <c r="T10" s="277"/>
      <c r="U10" s="277">
        <v>16032</v>
      </c>
      <c r="V10" s="277"/>
      <c r="W10" s="277"/>
      <c r="X10" s="277">
        <v>38542</v>
      </c>
      <c r="Y10" s="277"/>
      <c r="Z10" s="277"/>
      <c r="AA10" s="277">
        <v>21408</v>
      </c>
      <c r="AB10" s="277"/>
      <c r="AC10" s="277"/>
      <c r="AD10" s="277">
        <v>17134</v>
      </c>
      <c r="AE10" s="277"/>
      <c r="AF10" s="277"/>
      <c r="AG10" s="277">
        <v>-1787</v>
      </c>
      <c r="AH10" s="277"/>
      <c r="AI10" s="277"/>
      <c r="AJ10" s="277">
        <v>-685</v>
      </c>
      <c r="AK10" s="277"/>
      <c r="AL10" s="277"/>
      <c r="AM10" s="277">
        <v>-1102</v>
      </c>
      <c r="AN10" s="277"/>
      <c r="AO10" s="277"/>
    </row>
    <row r="11" spans="1:41" s="198" customFormat="1" ht="12" customHeight="1">
      <c r="A11" s="305" t="s">
        <v>679</v>
      </c>
      <c r="B11" s="305"/>
      <c r="C11" s="305"/>
      <c r="D11" s="305"/>
      <c r="E11" s="306"/>
      <c r="F11" s="301">
        <v>30957</v>
      </c>
      <c r="G11" s="277"/>
      <c r="H11" s="277"/>
      <c r="I11" s="277">
        <v>14925</v>
      </c>
      <c r="J11" s="277"/>
      <c r="K11" s="277"/>
      <c r="L11" s="277">
        <v>16032</v>
      </c>
      <c r="M11" s="277"/>
      <c r="N11" s="277"/>
      <c r="O11" s="277">
        <v>35908</v>
      </c>
      <c r="P11" s="277"/>
      <c r="Q11" s="277"/>
      <c r="R11" s="277">
        <v>20125</v>
      </c>
      <c r="S11" s="277"/>
      <c r="T11" s="277"/>
      <c r="U11" s="277">
        <v>15783</v>
      </c>
      <c r="V11" s="277"/>
      <c r="W11" s="277"/>
      <c r="X11" s="277">
        <v>37754</v>
      </c>
      <c r="Y11" s="277"/>
      <c r="Z11" s="277"/>
      <c r="AA11" s="277">
        <v>21074</v>
      </c>
      <c r="AB11" s="277"/>
      <c r="AC11" s="277"/>
      <c r="AD11" s="277">
        <v>16680</v>
      </c>
      <c r="AE11" s="277"/>
      <c r="AF11" s="277"/>
      <c r="AG11" s="277">
        <v>-1846</v>
      </c>
      <c r="AH11" s="277"/>
      <c r="AI11" s="277"/>
      <c r="AJ11" s="277">
        <v>-949</v>
      </c>
      <c r="AK11" s="277"/>
      <c r="AL11" s="277"/>
      <c r="AM11" s="277">
        <v>-897</v>
      </c>
      <c r="AN11" s="277"/>
      <c r="AO11" s="277"/>
    </row>
    <row r="12" spans="1:41" s="198" customFormat="1" ht="12" customHeight="1">
      <c r="A12" s="305" t="s">
        <v>680</v>
      </c>
      <c r="B12" s="305"/>
      <c r="C12" s="305"/>
      <c r="D12" s="305"/>
      <c r="E12" s="306"/>
      <c r="F12" s="304">
        <v>31199</v>
      </c>
      <c r="G12" s="297"/>
      <c r="H12" s="297"/>
      <c r="I12" s="297">
        <v>15187</v>
      </c>
      <c r="J12" s="297"/>
      <c r="K12" s="297"/>
      <c r="L12" s="297">
        <v>16012</v>
      </c>
      <c r="M12" s="297"/>
      <c r="N12" s="297"/>
      <c r="O12" s="297">
        <v>35372</v>
      </c>
      <c r="P12" s="297"/>
      <c r="Q12" s="297"/>
      <c r="R12" s="297">
        <v>19967</v>
      </c>
      <c r="S12" s="297"/>
      <c r="T12" s="297"/>
      <c r="U12" s="297">
        <v>15405</v>
      </c>
      <c r="V12" s="297"/>
      <c r="W12" s="297"/>
      <c r="X12" s="297">
        <v>36205</v>
      </c>
      <c r="Y12" s="297"/>
      <c r="Z12" s="297"/>
      <c r="AA12" s="297">
        <v>19897</v>
      </c>
      <c r="AB12" s="297"/>
      <c r="AC12" s="297"/>
      <c r="AD12" s="297">
        <v>16308</v>
      </c>
      <c r="AE12" s="297"/>
      <c r="AF12" s="297"/>
      <c r="AG12" s="297">
        <v>-833</v>
      </c>
      <c r="AH12" s="297"/>
      <c r="AI12" s="297"/>
      <c r="AJ12" s="297">
        <v>70</v>
      </c>
      <c r="AK12" s="297"/>
      <c r="AL12" s="297"/>
      <c r="AM12" s="297">
        <v>-903</v>
      </c>
      <c r="AN12" s="297"/>
      <c r="AO12" s="297"/>
    </row>
    <row r="13" spans="1:41" s="198" customFormat="1" ht="12" customHeight="1">
      <c r="A13" s="307" t="s">
        <v>689</v>
      </c>
      <c r="B13" s="307"/>
      <c r="C13" s="307"/>
      <c r="D13" s="307"/>
      <c r="E13" s="308"/>
      <c r="F13" s="303">
        <f>I13+L13</f>
        <v>30256</v>
      </c>
      <c r="G13" s="267"/>
      <c r="H13" s="267"/>
      <c r="I13" s="267">
        <f>SUM(I15:K26)</f>
        <v>14758</v>
      </c>
      <c r="J13" s="267"/>
      <c r="K13" s="267"/>
      <c r="L13" s="267">
        <f>SUM(L15:N26)</f>
        <v>15498</v>
      </c>
      <c r="M13" s="267"/>
      <c r="N13" s="267"/>
      <c r="O13" s="267">
        <f>SUM(O15:O26)</f>
        <v>34208</v>
      </c>
      <c r="P13" s="267"/>
      <c r="Q13" s="267"/>
      <c r="R13" s="267">
        <f>SUM(R15:T26)</f>
        <v>19316</v>
      </c>
      <c r="S13" s="267"/>
      <c r="T13" s="267"/>
      <c r="U13" s="267">
        <f>SUM(U15:W26)</f>
        <v>14892</v>
      </c>
      <c r="V13" s="267"/>
      <c r="W13" s="267"/>
      <c r="X13" s="267">
        <f>SUM(X15:X26)</f>
        <v>35231</v>
      </c>
      <c r="Y13" s="267"/>
      <c r="Z13" s="267"/>
      <c r="AA13" s="267">
        <f>SUM(AA15:AC26)</f>
        <v>19619</v>
      </c>
      <c r="AB13" s="267"/>
      <c r="AC13" s="267"/>
      <c r="AD13" s="267">
        <f>SUM(AD15:AF26)</f>
        <v>15612</v>
      </c>
      <c r="AE13" s="267"/>
      <c r="AF13" s="267"/>
      <c r="AG13" s="267">
        <f>SUM(AG15:AG26)</f>
        <v>-1023</v>
      </c>
      <c r="AH13" s="267"/>
      <c r="AI13" s="267"/>
      <c r="AJ13" s="267">
        <f>SUM(AJ15:AL26)</f>
        <v>-303</v>
      </c>
      <c r="AK13" s="267"/>
      <c r="AL13" s="267"/>
      <c r="AM13" s="267">
        <f>SUM(AM15:AO26)</f>
        <v>-720</v>
      </c>
      <c r="AN13" s="267"/>
      <c r="AO13" s="267"/>
    </row>
    <row r="14" spans="1:41" s="198" customFormat="1" ht="12" customHeight="1">
      <c r="A14" s="305"/>
      <c r="B14" s="305"/>
      <c r="C14" s="305"/>
      <c r="D14" s="305"/>
      <c r="E14" s="306"/>
      <c r="F14" s="327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</row>
    <row r="15" spans="1:50" s="198" customFormat="1" ht="12" customHeight="1">
      <c r="A15" s="298" t="s">
        <v>691</v>
      </c>
      <c r="B15" s="299"/>
      <c r="C15" s="299"/>
      <c r="D15" s="299"/>
      <c r="E15" s="300"/>
      <c r="F15" s="261">
        <f>I15+L15</f>
        <v>1930</v>
      </c>
      <c r="G15" s="262">
        <f aca="true" t="shared" si="0" ref="G15:G26">H15+I15</f>
        <v>1878</v>
      </c>
      <c r="H15" s="262">
        <f aca="true" t="shared" si="1" ref="H15:H26">I15+J15</f>
        <v>939</v>
      </c>
      <c r="I15" s="260">
        <v>939</v>
      </c>
      <c r="J15" s="260"/>
      <c r="K15" s="260"/>
      <c r="L15" s="260">
        <v>991</v>
      </c>
      <c r="M15" s="260"/>
      <c r="N15" s="260"/>
      <c r="O15" s="260">
        <f>R15+U15</f>
        <v>2002</v>
      </c>
      <c r="P15" s="260">
        <f>Q15+R15</f>
        <v>2296</v>
      </c>
      <c r="Q15" s="260">
        <f>R15+S15</f>
        <v>1148</v>
      </c>
      <c r="R15" s="260">
        <v>1148</v>
      </c>
      <c r="S15" s="260"/>
      <c r="T15" s="260"/>
      <c r="U15" s="260">
        <v>854</v>
      </c>
      <c r="V15" s="260"/>
      <c r="W15" s="260"/>
      <c r="X15" s="260">
        <f>AA15+AD15</f>
        <v>1905</v>
      </c>
      <c r="Y15" s="260">
        <f>Z15+AA15</f>
        <v>2170</v>
      </c>
      <c r="Z15" s="260">
        <f>AA15+AB15</f>
        <v>1085</v>
      </c>
      <c r="AA15" s="260">
        <v>1085</v>
      </c>
      <c r="AB15" s="260"/>
      <c r="AC15" s="260"/>
      <c r="AD15" s="260">
        <v>820</v>
      </c>
      <c r="AE15" s="260"/>
      <c r="AF15" s="260"/>
      <c r="AG15" s="260">
        <f>AJ15+AM15</f>
        <v>97</v>
      </c>
      <c r="AH15" s="260">
        <f>AI15+AJ15</f>
        <v>126</v>
      </c>
      <c r="AI15" s="260">
        <f>AJ15+AK15</f>
        <v>63</v>
      </c>
      <c r="AJ15" s="260">
        <f aca="true" t="shared" si="2" ref="AJ15:AJ26">R15-AA15</f>
        <v>63</v>
      </c>
      <c r="AK15" s="260"/>
      <c r="AL15" s="260"/>
      <c r="AM15" s="260">
        <f>U15-AD15</f>
        <v>34</v>
      </c>
      <c r="AN15" s="260"/>
      <c r="AO15" s="260"/>
      <c r="AW15" s="199"/>
      <c r="AX15" s="199"/>
    </row>
    <row r="16" spans="1:41" s="198" customFormat="1" ht="12" customHeight="1">
      <c r="A16" s="299" t="s">
        <v>671</v>
      </c>
      <c r="B16" s="299"/>
      <c r="C16" s="299"/>
      <c r="D16" s="299"/>
      <c r="E16" s="300"/>
      <c r="F16" s="261">
        <f aca="true" t="shared" si="3" ref="F16:F26">I16+L16</f>
        <v>1957</v>
      </c>
      <c r="G16" s="262">
        <f t="shared" si="0"/>
        <v>1856</v>
      </c>
      <c r="H16" s="262">
        <f t="shared" si="1"/>
        <v>928</v>
      </c>
      <c r="I16" s="260">
        <v>928</v>
      </c>
      <c r="J16" s="260"/>
      <c r="K16" s="260"/>
      <c r="L16" s="260">
        <v>1029</v>
      </c>
      <c r="M16" s="260"/>
      <c r="N16" s="260"/>
      <c r="O16" s="260">
        <f aca="true" t="shared" si="4" ref="O16:O26">R16+U16</f>
        <v>1969</v>
      </c>
      <c r="P16" s="260">
        <f aca="true" t="shared" si="5" ref="P16:Q26">Q16+R16</f>
        <v>2276</v>
      </c>
      <c r="Q16" s="260">
        <f t="shared" si="5"/>
        <v>1138</v>
      </c>
      <c r="R16" s="260">
        <v>1138</v>
      </c>
      <c r="S16" s="260"/>
      <c r="T16" s="260"/>
      <c r="U16" s="260">
        <v>831</v>
      </c>
      <c r="V16" s="260"/>
      <c r="W16" s="260"/>
      <c r="X16" s="260">
        <f aca="true" t="shared" si="6" ref="X16:X26">AA16+AD16</f>
        <v>2004</v>
      </c>
      <c r="Y16" s="260">
        <f aca="true" t="shared" si="7" ref="Y16:Z26">Z16+AA16</f>
        <v>2228</v>
      </c>
      <c r="Z16" s="260">
        <f t="shared" si="7"/>
        <v>1114</v>
      </c>
      <c r="AA16" s="260">
        <v>1114</v>
      </c>
      <c r="AB16" s="260"/>
      <c r="AC16" s="260"/>
      <c r="AD16" s="260">
        <v>890</v>
      </c>
      <c r="AE16" s="260"/>
      <c r="AF16" s="260"/>
      <c r="AG16" s="260">
        <f aca="true" t="shared" si="8" ref="AG16:AG26">AJ16+AM16</f>
        <v>-35</v>
      </c>
      <c r="AH16" s="260">
        <f aca="true" t="shared" si="9" ref="AH16:AI26">AI16+AJ16</f>
        <v>48</v>
      </c>
      <c r="AI16" s="260">
        <f t="shared" si="9"/>
        <v>24</v>
      </c>
      <c r="AJ16" s="260">
        <f t="shared" si="2"/>
        <v>24</v>
      </c>
      <c r="AK16" s="260"/>
      <c r="AL16" s="260"/>
      <c r="AM16" s="260">
        <f aca="true" t="shared" si="10" ref="AM16:AM26">U16-AD16</f>
        <v>-59</v>
      </c>
      <c r="AN16" s="260"/>
      <c r="AO16" s="260"/>
    </row>
    <row r="17" spans="1:41" s="198" customFormat="1" ht="12" customHeight="1">
      <c r="A17" s="298" t="s">
        <v>670</v>
      </c>
      <c r="B17" s="299"/>
      <c r="C17" s="299"/>
      <c r="D17" s="299"/>
      <c r="E17" s="300"/>
      <c r="F17" s="261">
        <f t="shared" si="3"/>
        <v>5834</v>
      </c>
      <c r="G17" s="262">
        <f t="shared" si="0"/>
        <v>5830</v>
      </c>
      <c r="H17" s="262">
        <f t="shared" si="1"/>
        <v>2915</v>
      </c>
      <c r="I17" s="260">
        <v>2915</v>
      </c>
      <c r="J17" s="260"/>
      <c r="K17" s="260"/>
      <c r="L17" s="260">
        <v>2919</v>
      </c>
      <c r="M17" s="260"/>
      <c r="N17" s="260"/>
      <c r="O17" s="260">
        <f t="shared" si="4"/>
        <v>6747</v>
      </c>
      <c r="P17" s="260">
        <f t="shared" si="5"/>
        <v>7316</v>
      </c>
      <c r="Q17" s="260">
        <f t="shared" si="5"/>
        <v>3658</v>
      </c>
      <c r="R17" s="260">
        <v>3658</v>
      </c>
      <c r="S17" s="260"/>
      <c r="T17" s="260"/>
      <c r="U17" s="260">
        <v>3089</v>
      </c>
      <c r="V17" s="260"/>
      <c r="W17" s="260"/>
      <c r="X17" s="260">
        <f t="shared" si="6"/>
        <v>7150</v>
      </c>
      <c r="Y17" s="260">
        <f t="shared" si="7"/>
        <v>7742</v>
      </c>
      <c r="Z17" s="260">
        <f t="shared" si="7"/>
        <v>3871</v>
      </c>
      <c r="AA17" s="260">
        <v>3871</v>
      </c>
      <c r="AB17" s="260"/>
      <c r="AC17" s="260"/>
      <c r="AD17" s="260">
        <v>3279</v>
      </c>
      <c r="AE17" s="260"/>
      <c r="AF17" s="260"/>
      <c r="AG17" s="260">
        <f t="shared" si="8"/>
        <v>-403</v>
      </c>
      <c r="AH17" s="260">
        <f t="shared" si="9"/>
        <v>-426</v>
      </c>
      <c r="AI17" s="260">
        <f t="shared" si="9"/>
        <v>-213</v>
      </c>
      <c r="AJ17" s="260">
        <f t="shared" si="2"/>
        <v>-213</v>
      </c>
      <c r="AK17" s="260"/>
      <c r="AL17" s="260"/>
      <c r="AM17" s="260">
        <f t="shared" si="10"/>
        <v>-190</v>
      </c>
      <c r="AN17" s="260"/>
      <c r="AO17" s="260"/>
    </row>
    <row r="18" spans="1:41" s="198" customFormat="1" ht="12" customHeight="1">
      <c r="A18" s="298" t="s">
        <v>662</v>
      </c>
      <c r="B18" s="299"/>
      <c r="C18" s="299"/>
      <c r="D18" s="299"/>
      <c r="E18" s="300"/>
      <c r="F18" s="261">
        <f t="shared" si="3"/>
        <v>3997</v>
      </c>
      <c r="G18" s="262">
        <f t="shared" si="0"/>
        <v>4170</v>
      </c>
      <c r="H18" s="262">
        <f t="shared" si="1"/>
        <v>2085</v>
      </c>
      <c r="I18" s="260">
        <v>2085</v>
      </c>
      <c r="J18" s="260"/>
      <c r="K18" s="260"/>
      <c r="L18" s="260">
        <v>1912</v>
      </c>
      <c r="M18" s="260"/>
      <c r="N18" s="260"/>
      <c r="O18" s="260">
        <f t="shared" si="4"/>
        <v>7001</v>
      </c>
      <c r="P18" s="260">
        <f t="shared" si="5"/>
        <v>8052</v>
      </c>
      <c r="Q18" s="260">
        <f t="shared" si="5"/>
        <v>4026</v>
      </c>
      <c r="R18" s="260">
        <v>4026</v>
      </c>
      <c r="S18" s="260"/>
      <c r="T18" s="260"/>
      <c r="U18" s="260">
        <v>2975</v>
      </c>
      <c r="V18" s="260"/>
      <c r="W18" s="260"/>
      <c r="X18" s="260">
        <f t="shared" si="6"/>
        <v>7113</v>
      </c>
      <c r="Y18" s="260">
        <f t="shared" si="7"/>
        <v>8070</v>
      </c>
      <c r="Z18" s="260">
        <f t="shared" si="7"/>
        <v>4035</v>
      </c>
      <c r="AA18" s="260">
        <v>4035</v>
      </c>
      <c r="AB18" s="260"/>
      <c r="AC18" s="260"/>
      <c r="AD18" s="260">
        <v>3078</v>
      </c>
      <c r="AE18" s="260"/>
      <c r="AF18" s="260"/>
      <c r="AG18" s="260">
        <f t="shared" si="8"/>
        <v>-112</v>
      </c>
      <c r="AH18" s="260">
        <f t="shared" si="9"/>
        <v>-18</v>
      </c>
      <c r="AI18" s="260">
        <f t="shared" si="9"/>
        <v>-9</v>
      </c>
      <c r="AJ18" s="260">
        <f t="shared" si="2"/>
        <v>-9</v>
      </c>
      <c r="AK18" s="260"/>
      <c r="AL18" s="260"/>
      <c r="AM18" s="260">
        <f t="shared" si="10"/>
        <v>-103</v>
      </c>
      <c r="AN18" s="260"/>
      <c r="AO18" s="260"/>
    </row>
    <row r="19" spans="1:41" s="198" customFormat="1" ht="12" customHeight="1">
      <c r="A19" s="298" t="s">
        <v>663</v>
      </c>
      <c r="B19" s="299"/>
      <c r="C19" s="299"/>
      <c r="D19" s="299"/>
      <c r="E19" s="300"/>
      <c r="F19" s="261">
        <f t="shared" si="3"/>
        <v>2035</v>
      </c>
      <c r="G19" s="262">
        <f t="shared" si="0"/>
        <v>1934</v>
      </c>
      <c r="H19" s="262">
        <f t="shared" si="1"/>
        <v>967</v>
      </c>
      <c r="I19" s="260">
        <v>967</v>
      </c>
      <c r="J19" s="260"/>
      <c r="K19" s="260"/>
      <c r="L19" s="260">
        <v>1068</v>
      </c>
      <c r="M19" s="260"/>
      <c r="N19" s="260"/>
      <c r="O19" s="260">
        <f t="shared" si="4"/>
        <v>2203</v>
      </c>
      <c r="P19" s="260">
        <f t="shared" si="5"/>
        <v>2504</v>
      </c>
      <c r="Q19" s="260">
        <f t="shared" si="5"/>
        <v>1252</v>
      </c>
      <c r="R19" s="260">
        <v>1252</v>
      </c>
      <c r="S19" s="260"/>
      <c r="T19" s="260"/>
      <c r="U19" s="260">
        <v>951</v>
      </c>
      <c r="V19" s="260"/>
      <c r="W19" s="260"/>
      <c r="X19" s="260">
        <f t="shared" si="6"/>
        <v>2260</v>
      </c>
      <c r="Y19" s="260">
        <f t="shared" si="7"/>
        <v>2488</v>
      </c>
      <c r="Z19" s="260">
        <f t="shared" si="7"/>
        <v>1244</v>
      </c>
      <c r="AA19" s="260">
        <v>1244</v>
      </c>
      <c r="AB19" s="260"/>
      <c r="AC19" s="260"/>
      <c r="AD19" s="260">
        <v>1016</v>
      </c>
      <c r="AE19" s="260"/>
      <c r="AF19" s="260"/>
      <c r="AG19" s="260">
        <f t="shared" si="8"/>
        <v>-57</v>
      </c>
      <c r="AH19" s="260">
        <f t="shared" si="9"/>
        <v>16</v>
      </c>
      <c r="AI19" s="260">
        <f t="shared" si="9"/>
        <v>8</v>
      </c>
      <c r="AJ19" s="260">
        <f t="shared" si="2"/>
        <v>8</v>
      </c>
      <c r="AK19" s="260"/>
      <c r="AL19" s="260"/>
      <c r="AM19" s="260">
        <f t="shared" si="10"/>
        <v>-65</v>
      </c>
      <c r="AN19" s="260"/>
      <c r="AO19" s="260"/>
    </row>
    <row r="20" spans="1:41" s="198" customFormat="1" ht="12" customHeight="1">
      <c r="A20" s="298" t="s">
        <v>664</v>
      </c>
      <c r="B20" s="299"/>
      <c r="C20" s="299"/>
      <c r="D20" s="299"/>
      <c r="E20" s="300"/>
      <c r="F20" s="261">
        <f t="shared" si="3"/>
        <v>1890</v>
      </c>
      <c r="G20" s="262">
        <f t="shared" si="0"/>
        <v>1796</v>
      </c>
      <c r="H20" s="262">
        <f t="shared" si="1"/>
        <v>898</v>
      </c>
      <c r="I20" s="260">
        <v>898</v>
      </c>
      <c r="J20" s="260"/>
      <c r="K20" s="260"/>
      <c r="L20" s="260">
        <v>992</v>
      </c>
      <c r="M20" s="260"/>
      <c r="N20" s="260"/>
      <c r="O20" s="260">
        <f t="shared" si="4"/>
        <v>1971</v>
      </c>
      <c r="P20" s="260">
        <f t="shared" si="5"/>
        <v>2208</v>
      </c>
      <c r="Q20" s="260">
        <f t="shared" si="5"/>
        <v>1104</v>
      </c>
      <c r="R20" s="260">
        <v>1104</v>
      </c>
      <c r="S20" s="260"/>
      <c r="T20" s="260"/>
      <c r="U20" s="260">
        <v>867</v>
      </c>
      <c r="V20" s="260"/>
      <c r="W20" s="260"/>
      <c r="X20" s="260">
        <f t="shared" si="6"/>
        <v>1962</v>
      </c>
      <c r="Y20" s="260">
        <f t="shared" si="7"/>
        <v>2196</v>
      </c>
      <c r="Z20" s="260">
        <f t="shared" si="7"/>
        <v>1098</v>
      </c>
      <c r="AA20" s="260">
        <v>1098</v>
      </c>
      <c r="AB20" s="260"/>
      <c r="AC20" s="260"/>
      <c r="AD20" s="260">
        <v>864</v>
      </c>
      <c r="AE20" s="260"/>
      <c r="AF20" s="260"/>
      <c r="AG20" s="260">
        <f t="shared" si="8"/>
        <v>9</v>
      </c>
      <c r="AH20" s="260">
        <f t="shared" si="9"/>
        <v>12</v>
      </c>
      <c r="AI20" s="260">
        <f t="shared" si="9"/>
        <v>6</v>
      </c>
      <c r="AJ20" s="260">
        <f t="shared" si="2"/>
        <v>6</v>
      </c>
      <c r="AK20" s="260"/>
      <c r="AL20" s="260"/>
      <c r="AM20" s="260">
        <f t="shared" si="10"/>
        <v>3</v>
      </c>
      <c r="AN20" s="260"/>
      <c r="AO20" s="260"/>
    </row>
    <row r="21" spans="1:41" s="198" customFormat="1" ht="12" customHeight="1">
      <c r="A21" s="298" t="s">
        <v>653</v>
      </c>
      <c r="B21" s="299"/>
      <c r="C21" s="299"/>
      <c r="D21" s="299"/>
      <c r="E21" s="300"/>
      <c r="F21" s="261">
        <f t="shared" si="3"/>
        <v>1930</v>
      </c>
      <c r="G21" s="262">
        <f t="shared" si="0"/>
        <v>1830</v>
      </c>
      <c r="H21" s="262">
        <f t="shared" si="1"/>
        <v>915</v>
      </c>
      <c r="I21" s="260">
        <v>915</v>
      </c>
      <c r="J21" s="260"/>
      <c r="K21" s="260"/>
      <c r="L21" s="260">
        <v>1015</v>
      </c>
      <c r="M21" s="260"/>
      <c r="N21" s="260"/>
      <c r="O21" s="260">
        <f t="shared" si="4"/>
        <v>2276</v>
      </c>
      <c r="P21" s="260">
        <f t="shared" si="5"/>
        <v>2618</v>
      </c>
      <c r="Q21" s="260">
        <f t="shared" si="5"/>
        <v>1309</v>
      </c>
      <c r="R21" s="260">
        <v>1309</v>
      </c>
      <c r="S21" s="260"/>
      <c r="T21" s="260"/>
      <c r="U21" s="260">
        <v>967</v>
      </c>
      <c r="V21" s="260"/>
      <c r="W21" s="260"/>
      <c r="X21" s="260">
        <f t="shared" si="6"/>
        <v>2402</v>
      </c>
      <c r="Y21" s="260">
        <f t="shared" si="7"/>
        <v>2800</v>
      </c>
      <c r="Z21" s="260">
        <f t="shared" si="7"/>
        <v>1400</v>
      </c>
      <c r="AA21" s="260">
        <v>1400</v>
      </c>
      <c r="AB21" s="260"/>
      <c r="AC21" s="260"/>
      <c r="AD21" s="260">
        <v>1002</v>
      </c>
      <c r="AE21" s="260"/>
      <c r="AF21" s="260"/>
      <c r="AG21" s="260">
        <f t="shared" si="8"/>
        <v>-126</v>
      </c>
      <c r="AH21" s="260">
        <f t="shared" si="9"/>
        <v>-182</v>
      </c>
      <c r="AI21" s="260">
        <f t="shared" si="9"/>
        <v>-91</v>
      </c>
      <c r="AJ21" s="260">
        <f t="shared" si="2"/>
        <v>-91</v>
      </c>
      <c r="AK21" s="260"/>
      <c r="AL21" s="260"/>
      <c r="AM21" s="260">
        <f t="shared" si="10"/>
        <v>-35</v>
      </c>
      <c r="AN21" s="260"/>
      <c r="AO21" s="260"/>
    </row>
    <row r="22" spans="1:41" s="198" customFormat="1" ht="12" customHeight="1">
      <c r="A22" s="298" t="s">
        <v>665</v>
      </c>
      <c r="B22" s="299"/>
      <c r="C22" s="299"/>
      <c r="D22" s="299"/>
      <c r="E22" s="300"/>
      <c r="F22" s="261">
        <f t="shared" si="3"/>
        <v>2065</v>
      </c>
      <c r="G22" s="262">
        <f t="shared" si="0"/>
        <v>1964</v>
      </c>
      <c r="H22" s="262">
        <f t="shared" si="1"/>
        <v>982</v>
      </c>
      <c r="I22" s="260">
        <v>982</v>
      </c>
      <c r="J22" s="260"/>
      <c r="K22" s="260"/>
      <c r="L22" s="260">
        <v>1083</v>
      </c>
      <c r="M22" s="260"/>
      <c r="N22" s="260"/>
      <c r="O22" s="260">
        <f t="shared" si="4"/>
        <v>2385</v>
      </c>
      <c r="P22" s="260">
        <f t="shared" si="5"/>
        <v>2696</v>
      </c>
      <c r="Q22" s="260">
        <f t="shared" si="5"/>
        <v>1348</v>
      </c>
      <c r="R22" s="260">
        <v>1348</v>
      </c>
      <c r="S22" s="260"/>
      <c r="T22" s="260"/>
      <c r="U22" s="260">
        <v>1037</v>
      </c>
      <c r="V22" s="260"/>
      <c r="W22" s="260"/>
      <c r="X22" s="260">
        <f t="shared" si="6"/>
        <v>2609</v>
      </c>
      <c r="Y22" s="260">
        <f t="shared" si="7"/>
        <v>2872</v>
      </c>
      <c r="Z22" s="260">
        <f t="shared" si="7"/>
        <v>1436</v>
      </c>
      <c r="AA22" s="260">
        <v>1436</v>
      </c>
      <c r="AB22" s="260"/>
      <c r="AC22" s="260"/>
      <c r="AD22" s="260">
        <v>1173</v>
      </c>
      <c r="AE22" s="260"/>
      <c r="AF22" s="260"/>
      <c r="AG22" s="260">
        <f t="shared" si="8"/>
        <v>-224</v>
      </c>
      <c r="AH22" s="260">
        <f t="shared" si="9"/>
        <v>-176</v>
      </c>
      <c r="AI22" s="260">
        <f t="shared" si="9"/>
        <v>-88</v>
      </c>
      <c r="AJ22" s="260">
        <f t="shared" si="2"/>
        <v>-88</v>
      </c>
      <c r="AK22" s="260"/>
      <c r="AL22" s="260"/>
      <c r="AM22" s="260">
        <f t="shared" si="10"/>
        <v>-136</v>
      </c>
      <c r="AN22" s="260"/>
      <c r="AO22" s="260"/>
    </row>
    <row r="23" spans="1:41" s="198" customFormat="1" ht="12" customHeight="1">
      <c r="A23" s="298" t="s">
        <v>666</v>
      </c>
      <c r="B23" s="299"/>
      <c r="C23" s="299"/>
      <c r="D23" s="299"/>
      <c r="E23" s="300"/>
      <c r="F23" s="261">
        <f t="shared" si="3"/>
        <v>2008</v>
      </c>
      <c r="G23" s="262">
        <f t="shared" si="0"/>
        <v>1970</v>
      </c>
      <c r="H23" s="262">
        <f t="shared" si="1"/>
        <v>985</v>
      </c>
      <c r="I23" s="260">
        <v>985</v>
      </c>
      <c r="J23" s="260"/>
      <c r="K23" s="260"/>
      <c r="L23" s="260">
        <v>1023</v>
      </c>
      <c r="M23" s="260"/>
      <c r="N23" s="260"/>
      <c r="O23" s="260">
        <f t="shared" si="4"/>
        <v>1982</v>
      </c>
      <c r="P23" s="260">
        <f t="shared" si="5"/>
        <v>2268</v>
      </c>
      <c r="Q23" s="260">
        <f t="shared" si="5"/>
        <v>1134</v>
      </c>
      <c r="R23" s="260">
        <v>1134</v>
      </c>
      <c r="S23" s="260"/>
      <c r="T23" s="260"/>
      <c r="U23" s="260">
        <v>848</v>
      </c>
      <c r="V23" s="260"/>
      <c r="W23" s="260"/>
      <c r="X23" s="260">
        <f t="shared" si="6"/>
        <v>1951</v>
      </c>
      <c r="Y23" s="260">
        <f t="shared" si="7"/>
        <v>2214</v>
      </c>
      <c r="Z23" s="260">
        <f t="shared" si="7"/>
        <v>1107</v>
      </c>
      <c r="AA23" s="260">
        <v>1107</v>
      </c>
      <c r="AB23" s="260"/>
      <c r="AC23" s="260"/>
      <c r="AD23" s="260">
        <v>844</v>
      </c>
      <c r="AE23" s="260"/>
      <c r="AF23" s="260"/>
      <c r="AG23" s="260">
        <f t="shared" si="8"/>
        <v>31</v>
      </c>
      <c r="AH23" s="260">
        <f t="shared" si="9"/>
        <v>54</v>
      </c>
      <c r="AI23" s="260">
        <f t="shared" si="9"/>
        <v>27</v>
      </c>
      <c r="AJ23" s="260">
        <f t="shared" si="2"/>
        <v>27</v>
      </c>
      <c r="AK23" s="260"/>
      <c r="AL23" s="260"/>
      <c r="AM23" s="260">
        <f t="shared" si="10"/>
        <v>4</v>
      </c>
      <c r="AN23" s="260"/>
      <c r="AO23" s="260"/>
    </row>
    <row r="24" spans="1:41" s="198" customFormat="1" ht="12" customHeight="1">
      <c r="A24" s="298" t="s">
        <v>667</v>
      </c>
      <c r="B24" s="299"/>
      <c r="C24" s="299"/>
      <c r="D24" s="299"/>
      <c r="E24" s="300"/>
      <c r="F24" s="261">
        <f t="shared" si="3"/>
        <v>2139</v>
      </c>
      <c r="G24" s="262">
        <f t="shared" si="0"/>
        <v>2044</v>
      </c>
      <c r="H24" s="262">
        <f t="shared" si="1"/>
        <v>1022</v>
      </c>
      <c r="I24" s="260">
        <v>1022</v>
      </c>
      <c r="J24" s="260"/>
      <c r="K24" s="260"/>
      <c r="L24" s="260">
        <v>1117</v>
      </c>
      <c r="M24" s="260"/>
      <c r="N24" s="260"/>
      <c r="O24" s="260">
        <f t="shared" si="4"/>
        <v>2146</v>
      </c>
      <c r="P24" s="260">
        <f t="shared" si="5"/>
        <v>2450</v>
      </c>
      <c r="Q24" s="260">
        <f t="shared" si="5"/>
        <v>1225</v>
      </c>
      <c r="R24" s="260">
        <v>1225</v>
      </c>
      <c r="S24" s="260"/>
      <c r="T24" s="260"/>
      <c r="U24" s="260">
        <v>921</v>
      </c>
      <c r="V24" s="260"/>
      <c r="W24" s="260"/>
      <c r="X24" s="260">
        <f t="shared" si="6"/>
        <v>2271</v>
      </c>
      <c r="Y24" s="260">
        <f t="shared" si="7"/>
        <v>2572</v>
      </c>
      <c r="Z24" s="260">
        <f t="shared" si="7"/>
        <v>1286</v>
      </c>
      <c r="AA24" s="260">
        <v>1286</v>
      </c>
      <c r="AB24" s="260"/>
      <c r="AC24" s="260"/>
      <c r="AD24" s="260">
        <v>985</v>
      </c>
      <c r="AE24" s="260"/>
      <c r="AF24" s="260"/>
      <c r="AG24" s="260">
        <f t="shared" si="8"/>
        <v>-125</v>
      </c>
      <c r="AH24" s="260">
        <f t="shared" si="9"/>
        <v>-122</v>
      </c>
      <c r="AI24" s="260">
        <f t="shared" si="9"/>
        <v>-61</v>
      </c>
      <c r="AJ24" s="260">
        <f t="shared" si="2"/>
        <v>-61</v>
      </c>
      <c r="AK24" s="260"/>
      <c r="AL24" s="260"/>
      <c r="AM24" s="260">
        <f t="shared" si="10"/>
        <v>-64</v>
      </c>
      <c r="AN24" s="260"/>
      <c r="AO24" s="260"/>
    </row>
    <row r="25" spans="1:41" s="198" customFormat="1" ht="12" customHeight="1">
      <c r="A25" s="298" t="s">
        <v>668</v>
      </c>
      <c r="B25" s="299"/>
      <c r="C25" s="299"/>
      <c r="D25" s="299"/>
      <c r="E25" s="300"/>
      <c r="F25" s="261">
        <f t="shared" si="3"/>
        <v>2264</v>
      </c>
      <c r="G25" s="262">
        <f t="shared" si="0"/>
        <v>2202</v>
      </c>
      <c r="H25" s="262">
        <f t="shared" si="1"/>
        <v>1101</v>
      </c>
      <c r="I25" s="260">
        <v>1101</v>
      </c>
      <c r="J25" s="260"/>
      <c r="K25" s="260"/>
      <c r="L25" s="260">
        <v>1163</v>
      </c>
      <c r="M25" s="260"/>
      <c r="N25" s="260"/>
      <c r="O25" s="260">
        <f t="shared" si="4"/>
        <v>1840</v>
      </c>
      <c r="P25" s="260">
        <f t="shared" si="5"/>
        <v>2062</v>
      </c>
      <c r="Q25" s="260">
        <f t="shared" si="5"/>
        <v>1031</v>
      </c>
      <c r="R25" s="260">
        <v>1031</v>
      </c>
      <c r="S25" s="260"/>
      <c r="T25" s="260"/>
      <c r="U25" s="260">
        <v>809</v>
      </c>
      <c r="V25" s="260"/>
      <c r="W25" s="260"/>
      <c r="X25" s="260">
        <f t="shared" si="6"/>
        <v>1926</v>
      </c>
      <c r="Y25" s="260">
        <f t="shared" si="7"/>
        <v>2082</v>
      </c>
      <c r="Z25" s="260">
        <f t="shared" si="7"/>
        <v>1041</v>
      </c>
      <c r="AA25" s="260">
        <v>1041</v>
      </c>
      <c r="AB25" s="260"/>
      <c r="AC25" s="260"/>
      <c r="AD25" s="260">
        <v>885</v>
      </c>
      <c r="AE25" s="260"/>
      <c r="AF25" s="260"/>
      <c r="AG25" s="260">
        <f t="shared" si="8"/>
        <v>-86</v>
      </c>
      <c r="AH25" s="260">
        <f t="shared" si="9"/>
        <v>-20</v>
      </c>
      <c r="AI25" s="260">
        <f t="shared" si="9"/>
        <v>-10</v>
      </c>
      <c r="AJ25" s="260">
        <f t="shared" si="2"/>
        <v>-10</v>
      </c>
      <c r="AK25" s="260"/>
      <c r="AL25" s="260"/>
      <c r="AM25" s="260">
        <f t="shared" si="10"/>
        <v>-76</v>
      </c>
      <c r="AN25" s="260"/>
      <c r="AO25" s="260"/>
    </row>
    <row r="26" spans="1:41" s="198" customFormat="1" ht="12" customHeight="1">
      <c r="A26" s="298" t="s">
        <v>669</v>
      </c>
      <c r="B26" s="299"/>
      <c r="C26" s="299"/>
      <c r="D26" s="299"/>
      <c r="E26" s="300"/>
      <c r="F26" s="261">
        <f t="shared" si="3"/>
        <v>2207</v>
      </c>
      <c r="G26" s="262">
        <f t="shared" si="0"/>
        <v>2042</v>
      </c>
      <c r="H26" s="262">
        <f t="shared" si="1"/>
        <v>1021</v>
      </c>
      <c r="I26" s="260">
        <v>1021</v>
      </c>
      <c r="J26" s="260"/>
      <c r="K26" s="260"/>
      <c r="L26" s="260">
        <v>1186</v>
      </c>
      <c r="M26" s="260"/>
      <c r="N26" s="260"/>
      <c r="O26" s="260">
        <f t="shared" si="4"/>
        <v>1686</v>
      </c>
      <c r="P26" s="260">
        <f t="shared" si="5"/>
        <v>1886</v>
      </c>
      <c r="Q26" s="260">
        <f t="shared" si="5"/>
        <v>943</v>
      </c>
      <c r="R26" s="260">
        <v>943</v>
      </c>
      <c r="S26" s="260"/>
      <c r="T26" s="260"/>
      <c r="U26" s="260">
        <v>743</v>
      </c>
      <c r="V26" s="260"/>
      <c r="W26" s="260"/>
      <c r="X26" s="260">
        <f t="shared" si="6"/>
        <v>1678</v>
      </c>
      <c r="Y26" s="260">
        <f t="shared" si="7"/>
        <v>1804</v>
      </c>
      <c r="Z26" s="260">
        <f t="shared" si="7"/>
        <v>902</v>
      </c>
      <c r="AA26" s="260">
        <v>902</v>
      </c>
      <c r="AB26" s="260"/>
      <c r="AC26" s="260"/>
      <c r="AD26" s="260">
        <v>776</v>
      </c>
      <c r="AE26" s="260"/>
      <c r="AF26" s="260"/>
      <c r="AG26" s="260">
        <f t="shared" si="8"/>
        <v>8</v>
      </c>
      <c r="AH26" s="260">
        <f t="shared" si="9"/>
        <v>82</v>
      </c>
      <c r="AI26" s="260">
        <f t="shared" si="9"/>
        <v>41</v>
      </c>
      <c r="AJ26" s="260">
        <f t="shared" si="2"/>
        <v>41</v>
      </c>
      <c r="AK26" s="260"/>
      <c r="AL26" s="260"/>
      <c r="AM26" s="260">
        <f t="shared" si="10"/>
        <v>-33</v>
      </c>
      <c r="AN26" s="260"/>
      <c r="AO26" s="260"/>
    </row>
    <row r="27" spans="1:41" s="198" customFormat="1" ht="6" customHeight="1" thickBot="1">
      <c r="A27" s="268"/>
      <c r="B27" s="268"/>
      <c r="C27" s="268"/>
      <c r="D27" s="268"/>
      <c r="E27" s="269"/>
      <c r="F27" s="329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</row>
    <row r="28" spans="1:41" s="198" customFormat="1" ht="12.75" customHeight="1">
      <c r="A28" s="236" t="s">
        <v>171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194" t="s">
        <v>173</v>
      </c>
    </row>
    <row r="29" spans="4:14" s="198" customFormat="1" ht="9" customHeight="1">
      <c r="D29" s="201"/>
      <c r="E29" s="201"/>
      <c r="F29" s="202"/>
      <c r="G29" s="203"/>
      <c r="H29" s="203"/>
      <c r="I29" s="203"/>
      <c r="J29" s="204"/>
      <c r="K29" s="204"/>
      <c r="L29" s="202"/>
      <c r="M29" s="205"/>
      <c r="N29" s="205"/>
    </row>
    <row r="30" spans="4:14" s="198" customFormat="1" ht="9" customHeight="1">
      <c r="D30" s="201"/>
      <c r="E30" s="201"/>
      <c r="F30" s="202"/>
      <c r="G30" s="203"/>
      <c r="H30" s="203"/>
      <c r="I30" s="203"/>
      <c r="J30" s="204"/>
      <c r="K30" s="204"/>
      <c r="L30" s="202"/>
      <c r="M30" s="205"/>
      <c r="N30" s="205"/>
    </row>
    <row r="31" spans="4:14" s="198" customFormat="1" ht="9" customHeight="1">
      <c r="D31" s="201"/>
      <c r="E31" s="201"/>
      <c r="F31" s="202"/>
      <c r="G31" s="203"/>
      <c r="H31" s="203"/>
      <c r="J31" s="204"/>
      <c r="K31" s="204"/>
      <c r="L31" s="202"/>
      <c r="M31" s="205"/>
      <c r="N31" s="205"/>
    </row>
    <row r="32" spans="4:14" s="198" customFormat="1" ht="9" customHeight="1">
      <c r="D32" s="201"/>
      <c r="E32" s="201"/>
      <c r="F32" s="202"/>
      <c r="G32" s="203"/>
      <c r="H32" s="203"/>
      <c r="I32" s="203"/>
      <c r="J32" s="204"/>
      <c r="K32" s="204"/>
      <c r="L32" s="202"/>
      <c r="M32" s="205"/>
      <c r="N32" s="205"/>
    </row>
    <row r="33" spans="1:41" s="198" customFormat="1" ht="30" customHeight="1">
      <c r="A33" s="294" t="s">
        <v>623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</row>
    <row r="34" spans="2:41" s="198" customFormat="1" ht="7.5" customHeight="1"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</row>
    <row r="35" spans="1:42" s="198" customFormat="1" ht="12" customHeight="1">
      <c r="A35" s="230" t="s">
        <v>692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</row>
    <row r="36" spans="1:41" ht="3" customHeight="1" thickBot="1">
      <c r="A36" s="325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</row>
    <row r="37" spans="1:41" s="198" customFormat="1" ht="12" customHeight="1">
      <c r="A37" s="281" t="s">
        <v>163</v>
      </c>
      <c r="B37" s="279"/>
      <c r="C37" s="279"/>
      <c r="D37" s="279"/>
      <c r="E37" s="279"/>
      <c r="F37" s="279"/>
      <c r="G37" s="291" t="s">
        <v>164</v>
      </c>
      <c r="H37" s="292"/>
      <c r="I37" s="292"/>
      <c r="J37" s="292"/>
      <c r="K37" s="292"/>
      <c r="L37" s="278" t="s">
        <v>165</v>
      </c>
      <c r="M37" s="279"/>
      <c r="N37" s="279"/>
      <c r="O37" s="279"/>
      <c r="P37" s="279"/>
      <c r="Q37" s="279" t="s">
        <v>166</v>
      </c>
      <c r="R37" s="279"/>
      <c r="S37" s="279"/>
      <c r="T37" s="279"/>
      <c r="U37" s="279"/>
      <c r="V37" s="285" t="s">
        <v>167</v>
      </c>
      <c r="W37" s="286"/>
      <c r="X37" s="286"/>
      <c r="Y37" s="286"/>
      <c r="Z37" s="287"/>
      <c r="AA37" s="278" t="s">
        <v>168</v>
      </c>
      <c r="AB37" s="279"/>
      <c r="AC37" s="279"/>
      <c r="AD37" s="279"/>
      <c r="AE37" s="279"/>
      <c r="AF37" s="278" t="s">
        <v>165</v>
      </c>
      <c r="AG37" s="279"/>
      <c r="AH37" s="279"/>
      <c r="AI37" s="279"/>
      <c r="AJ37" s="279"/>
      <c r="AK37" s="279" t="s">
        <v>166</v>
      </c>
      <c r="AL37" s="279"/>
      <c r="AM37" s="279"/>
      <c r="AN37" s="279"/>
      <c r="AO37" s="283"/>
    </row>
    <row r="38" spans="1:41" s="198" customFormat="1" ht="12" customHeight="1">
      <c r="A38" s="282"/>
      <c r="B38" s="280"/>
      <c r="C38" s="280"/>
      <c r="D38" s="280"/>
      <c r="E38" s="280"/>
      <c r="F38" s="280"/>
      <c r="G38" s="293"/>
      <c r="H38" s="293"/>
      <c r="I38" s="293"/>
      <c r="J38" s="293"/>
      <c r="K38" s="293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8"/>
      <c r="W38" s="289"/>
      <c r="X38" s="289"/>
      <c r="Y38" s="289"/>
      <c r="Z38" s="29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4"/>
    </row>
    <row r="39" spans="1:41" s="198" customFormat="1" ht="6" customHeight="1">
      <c r="A39" s="330"/>
      <c r="B39" s="331"/>
      <c r="C39" s="331"/>
      <c r="D39" s="331"/>
      <c r="E39" s="331"/>
      <c r="F39" s="332"/>
      <c r="G39" s="333"/>
      <c r="H39" s="334"/>
      <c r="I39" s="334"/>
      <c r="J39" s="334"/>
      <c r="K39" s="334"/>
      <c r="L39" s="330"/>
      <c r="M39" s="330"/>
      <c r="N39" s="330"/>
      <c r="O39" s="330"/>
      <c r="P39" s="330"/>
      <c r="Q39" s="330"/>
      <c r="R39" s="330"/>
      <c r="S39" s="330"/>
      <c r="T39" s="330"/>
      <c r="U39" s="335"/>
      <c r="V39" s="336"/>
      <c r="W39" s="331"/>
      <c r="X39" s="331"/>
      <c r="Y39" s="331"/>
      <c r="Z39" s="332"/>
      <c r="AA39" s="336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</row>
    <row r="40" spans="1:41" s="198" customFormat="1" ht="12" customHeight="1">
      <c r="A40" s="272" t="s">
        <v>172</v>
      </c>
      <c r="B40" s="272"/>
      <c r="C40" s="272"/>
      <c r="D40" s="272"/>
      <c r="E40" s="272"/>
      <c r="F40" s="273"/>
      <c r="G40" s="271">
        <f>SUM(G42:K45,G47:K50,G52:K55,G57:K60,G62:K65,G67:K68,AA40:AE43,AA45:AE48,AA50:AE53,AA55:AE58,AA60:AE63,AA65:AE68)</f>
        <v>34208</v>
      </c>
      <c r="H40" s="271"/>
      <c r="I40" s="271"/>
      <c r="J40" s="271"/>
      <c r="K40" s="271"/>
      <c r="L40" s="271">
        <f>SUM(L42:P45,L47:P50,L52:P55,L57:P60,L62:P65,L67:P68,AF40:AJ43,AF45:AJ48,AF50:AJ53,AF55:AJ58,AF60:AJ63,AF65:AJ68)</f>
        <v>35231</v>
      </c>
      <c r="M40" s="271"/>
      <c r="N40" s="271"/>
      <c r="O40" s="271"/>
      <c r="P40" s="271"/>
      <c r="Q40" s="271">
        <f>SUM(Q42:U45,Q47:U50,Q52:U55,Q57:U60,Q62:U65,Q67:U68,AK40:AO43,AK45:AO48,AK50:AO53,AK55:AO58,AK60:AO63,AK65:AO68)</f>
        <v>-1023</v>
      </c>
      <c r="R40" s="271"/>
      <c r="S40" s="271"/>
      <c r="T40" s="271"/>
      <c r="U40" s="271"/>
      <c r="V40" s="274" t="s">
        <v>28</v>
      </c>
      <c r="W40" s="275"/>
      <c r="X40" s="275"/>
      <c r="Y40" s="275"/>
      <c r="Z40" s="276"/>
      <c r="AA40" s="256">
        <v>1128</v>
      </c>
      <c r="AB40" s="255"/>
      <c r="AC40" s="255"/>
      <c r="AD40" s="255"/>
      <c r="AE40" s="255"/>
      <c r="AF40" s="255">
        <v>1234</v>
      </c>
      <c r="AG40" s="255"/>
      <c r="AH40" s="255"/>
      <c r="AI40" s="255"/>
      <c r="AJ40" s="255"/>
      <c r="AK40" s="255">
        <f>AA40-AF40</f>
        <v>-106</v>
      </c>
      <c r="AL40" s="255"/>
      <c r="AM40" s="255"/>
      <c r="AN40" s="255"/>
      <c r="AO40" s="255"/>
    </row>
    <row r="41" spans="1:41" s="198" customFormat="1" ht="12" customHeight="1">
      <c r="A41" s="263"/>
      <c r="B41" s="263"/>
      <c r="C41" s="263"/>
      <c r="D41" s="263"/>
      <c r="E41" s="263"/>
      <c r="F41" s="264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74" t="s">
        <v>29</v>
      </c>
      <c r="W41" s="275"/>
      <c r="X41" s="275"/>
      <c r="Y41" s="275"/>
      <c r="Z41" s="276"/>
      <c r="AA41" s="256">
        <v>241</v>
      </c>
      <c r="AB41" s="255"/>
      <c r="AC41" s="255"/>
      <c r="AD41" s="255"/>
      <c r="AE41" s="255"/>
      <c r="AF41" s="255">
        <v>262</v>
      </c>
      <c r="AG41" s="255"/>
      <c r="AH41" s="255"/>
      <c r="AI41" s="255"/>
      <c r="AJ41" s="255"/>
      <c r="AK41" s="255">
        <f aca="true" t="shared" si="11" ref="AK41:AK68">AA41-AF41</f>
        <v>-21</v>
      </c>
      <c r="AL41" s="255"/>
      <c r="AM41" s="255"/>
      <c r="AN41" s="255"/>
      <c r="AO41" s="255"/>
    </row>
    <row r="42" spans="1:41" s="198" customFormat="1" ht="12" customHeight="1">
      <c r="A42" s="265" t="s">
        <v>6</v>
      </c>
      <c r="B42" s="265"/>
      <c r="C42" s="265"/>
      <c r="D42" s="265"/>
      <c r="E42" s="265"/>
      <c r="F42" s="266"/>
      <c r="G42" s="257">
        <v>378</v>
      </c>
      <c r="H42" s="258"/>
      <c r="I42" s="258"/>
      <c r="J42" s="258"/>
      <c r="K42" s="258"/>
      <c r="L42" s="258">
        <v>316</v>
      </c>
      <c r="M42" s="258"/>
      <c r="N42" s="258"/>
      <c r="O42" s="258"/>
      <c r="P42" s="258"/>
      <c r="Q42" s="258">
        <f>G42-L42</f>
        <v>62</v>
      </c>
      <c r="R42" s="258"/>
      <c r="S42" s="258"/>
      <c r="T42" s="258"/>
      <c r="U42" s="259"/>
      <c r="V42" s="274" t="s">
        <v>30</v>
      </c>
      <c r="W42" s="275"/>
      <c r="X42" s="275"/>
      <c r="Y42" s="275"/>
      <c r="Z42" s="276"/>
      <c r="AA42" s="256">
        <v>364</v>
      </c>
      <c r="AB42" s="255"/>
      <c r="AC42" s="255"/>
      <c r="AD42" s="255"/>
      <c r="AE42" s="255"/>
      <c r="AF42" s="255">
        <v>371</v>
      </c>
      <c r="AG42" s="255"/>
      <c r="AH42" s="255"/>
      <c r="AI42" s="255"/>
      <c r="AJ42" s="255"/>
      <c r="AK42" s="255">
        <f t="shared" si="11"/>
        <v>-7</v>
      </c>
      <c r="AL42" s="255"/>
      <c r="AM42" s="255"/>
      <c r="AN42" s="255"/>
      <c r="AO42" s="255"/>
    </row>
    <row r="43" spans="1:41" s="198" customFormat="1" ht="12" customHeight="1">
      <c r="A43" s="265" t="s">
        <v>7</v>
      </c>
      <c r="B43" s="265"/>
      <c r="C43" s="265"/>
      <c r="D43" s="265"/>
      <c r="E43" s="265"/>
      <c r="F43" s="266"/>
      <c r="G43" s="257">
        <v>63</v>
      </c>
      <c r="H43" s="258"/>
      <c r="I43" s="258"/>
      <c r="J43" s="258"/>
      <c r="K43" s="258"/>
      <c r="L43" s="258">
        <v>45</v>
      </c>
      <c r="M43" s="258"/>
      <c r="N43" s="258"/>
      <c r="O43" s="258"/>
      <c r="P43" s="258"/>
      <c r="Q43" s="258">
        <f aca="true" t="shared" si="12" ref="Q43:Q68">G43-L43</f>
        <v>18</v>
      </c>
      <c r="R43" s="258"/>
      <c r="S43" s="258"/>
      <c r="T43" s="258"/>
      <c r="U43" s="259"/>
      <c r="V43" s="274" t="s">
        <v>31</v>
      </c>
      <c r="W43" s="275"/>
      <c r="X43" s="275"/>
      <c r="Y43" s="275"/>
      <c r="Z43" s="276"/>
      <c r="AA43" s="256">
        <v>958</v>
      </c>
      <c r="AB43" s="255"/>
      <c r="AC43" s="255"/>
      <c r="AD43" s="255"/>
      <c r="AE43" s="255"/>
      <c r="AF43" s="255">
        <v>1090</v>
      </c>
      <c r="AG43" s="255"/>
      <c r="AH43" s="255"/>
      <c r="AI43" s="255"/>
      <c r="AJ43" s="255"/>
      <c r="AK43" s="255">
        <f t="shared" si="11"/>
        <v>-132</v>
      </c>
      <c r="AL43" s="255"/>
      <c r="AM43" s="255"/>
      <c r="AN43" s="255"/>
      <c r="AO43" s="255"/>
    </row>
    <row r="44" spans="1:41" s="198" customFormat="1" ht="12" customHeight="1">
      <c r="A44" s="265" t="s">
        <v>8</v>
      </c>
      <c r="B44" s="265"/>
      <c r="C44" s="265"/>
      <c r="D44" s="265"/>
      <c r="E44" s="265"/>
      <c r="F44" s="266"/>
      <c r="G44" s="257">
        <v>44</v>
      </c>
      <c r="H44" s="258"/>
      <c r="I44" s="258"/>
      <c r="J44" s="258"/>
      <c r="K44" s="258"/>
      <c r="L44" s="258">
        <v>32</v>
      </c>
      <c r="M44" s="258"/>
      <c r="N44" s="258"/>
      <c r="O44" s="258"/>
      <c r="P44" s="258"/>
      <c r="Q44" s="258">
        <f t="shared" si="12"/>
        <v>12</v>
      </c>
      <c r="R44" s="258"/>
      <c r="S44" s="258"/>
      <c r="T44" s="258"/>
      <c r="U44" s="259"/>
      <c r="V44" s="274"/>
      <c r="W44" s="275"/>
      <c r="X44" s="275"/>
      <c r="Y44" s="275"/>
      <c r="Z44" s="276"/>
      <c r="AA44" s="256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</row>
    <row r="45" spans="1:41" s="198" customFormat="1" ht="12" customHeight="1">
      <c r="A45" s="265" t="s">
        <v>9</v>
      </c>
      <c r="B45" s="265"/>
      <c r="C45" s="265"/>
      <c r="D45" s="265"/>
      <c r="E45" s="265"/>
      <c r="F45" s="266"/>
      <c r="G45" s="257">
        <v>148</v>
      </c>
      <c r="H45" s="258"/>
      <c r="I45" s="258"/>
      <c r="J45" s="258"/>
      <c r="K45" s="258"/>
      <c r="L45" s="258">
        <v>145</v>
      </c>
      <c r="M45" s="258"/>
      <c r="N45" s="258"/>
      <c r="O45" s="258"/>
      <c r="P45" s="258"/>
      <c r="Q45" s="258">
        <f t="shared" si="12"/>
        <v>3</v>
      </c>
      <c r="R45" s="258"/>
      <c r="S45" s="258"/>
      <c r="T45" s="258"/>
      <c r="U45" s="259"/>
      <c r="V45" s="274" t="s">
        <v>32</v>
      </c>
      <c r="W45" s="275"/>
      <c r="X45" s="275"/>
      <c r="Y45" s="275"/>
      <c r="Z45" s="276"/>
      <c r="AA45" s="256">
        <v>3799</v>
      </c>
      <c r="AB45" s="255"/>
      <c r="AC45" s="255"/>
      <c r="AD45" s="255"/>
      <c r="AE45" s="255"/>
      <c r="AF45" s="255">
        <v>4277</v>
      </c>
      <c r="AG45" s="255"/>
      <c r="AH45" s="255"/>
      <c r="AI45" s="255"/>
      <c r="AJ45" s="255"/>
      <c r="AK45" s="255">
        <f t="shared" si="11"/>
        <v>-478</v>
      </c>
      <c r="AL45" s="255"/>
      <c r="AM45" s="255"/>
      <c r="AN45" s="255"/>
      <c r="AO45" s="255"/>
    </row>
    <row r="46" spans="1:41" s="198" customFormat="1" ht="12" customHeight="1">
      <c r="A46" s="263"/>
      <c r="B46" s="263"/>
      <c r="C46" s="263"/>
      <c r="D46" s="263"/>
      <c r="E46" s="263"/>
      <c r="F46" s="264"/>
      <c r="G46" s="257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9"/>
      <c r="V46" s="274" t="s">
        <v>33</v>
      </c>
      <c r="W46" s="275"/>
      <c r="X46" s="275"/>
      <c r="Y46" s="275"/>
      <c r="Z46" s="276"/>
      <c r="AA46" s="256">
        <v>3471</v>
      </c>
      <c r="AB46" s="255"/>
      <c r="AC46" s="255"/>
      <c r="AD46" s="255"/>
      <c r="AE46" s="255"/>
      <c r="AF46" s="255">
        <v>3521</v>
      </c>
      <c r="AG46" s="255"/>
      <c r="AH46" s="255"/>
      <c r="AI46" s="255"/>
      <c r="AJ46" s="255"/>
      <c r="AK46" s="255">
        <f t="shared" si="11"/>
        <v>-50</v>
      </c>
      <c r="AL46" s="255"/>
      <c r="AM46" s="255"/>
      <c r="AN46" s="255"/>
      <c r="AO46" s="255"/>
    </row>
    <row r="47" spans="1:41" s="198" customFormat="1" ht="12" customHeight="1">
      <c r="A47" s="265" t="s">
        <v>10</v>
      </c>
      <c r="B47" s="265"/>
      <c r="C47" s="265"/>
      <c r="D47" s="265"/>
      <c r="E47" s="265"/>
      <c r="F47" s="266"/>
      <c r="G47" s="257">
        <v>37</v>
      </c>
      <c r="H47" s="258"/>
      <c r="I47" s="258"/>
      <c r="J47" s="258"/>
      <c r="K47" s="258"/>
      <c r="L47" s="258">
        <v>37</v>
      </c>
      <c r="M47" s="258"/>
      <c r="N47" s="258"/>
      <c r="O47" s="258"/>
      <c r="P47" s="258"/>
      <c r="Q47" s="258">
        <f t="shared" si="12"/>
        <v>0</v>
      </c>
      <c r="R47" s="258"/>
      <c r="S47" s="258"/>
      <c r="T47" s="258"/>
      <c r="U47" s="259"/>
      <c r="V47" s="274" t="s">
        <v>34</v>
      </c>
      <c r="W47" s="275"/>
      <c r="X47" s="275"/>
      <c r="Y47" s="275"/>
      <c r="Z47" s="276"/>
      <c r="AA47" s="256">
        <v>459</v>
      </c>
      <c r="AB47" s="255"/>
      <c r="AC47" s="255"/>
      <c r="AD47" s="255"/>
      <c r="AE47" s="255"/>
      <c r="AF47" s="255">
        <v>424</v>
      </c>
      <c r="AG47" s="255"/>
      <c r="AH47" s="255"/>
      <c r="AI47" s="255"/>
      <c r="AJ47" s="255"/>
      <c r="AK47" s="255">
        <f t="shared" si="11"/>
        <v>35</v>
      </c>
      <c r="AL47" s="255"/>
      <c r="AM47" s="255"/>
      <c r="AN47" s="255"/>
      <c r="AO47" s="255"/>
    </row>
    <row r="48" spans="1:41" s="198" customFormat="1" ht="12" customHeight="1">
      <c r="A48" s="265" t="s">
        <v>11</v>
      </c>
      <c r="B48" s="265"/>
      <c r="C48" s="265"/>
      <c r="D48" s="265"/>
      <c r="E48" s="265"/>
      <c r="F48" s="266"/>
      <c r="G48" s="257">
        <v>20</v>
      </c>
      <c r="H48" s="258"/>
      <c r="I48" s="258"/>
      <c r="J48" s="258"/>
      <c r="K48" s="258"/>
      <c r="L48" s="258">
        <v>26</v>
      </c>
      <c r="M48" s="258"/>
      <c r="N48" s="258"/>
      <c r="O48" s="258"/>
      <c r="P48" s="258"/>
      <c r="Q48" s="258">
        <f t="shared" si="12"/>
        <v>-6</v>
      </c>
      <c r="R48" s="258"/>
      <c r="S48" s="258"/>
      <c r="T48" s="258"/>
      <c r="U48" s="259"/>
      <c r="V48" s="274" t="s">
        <v>35</v>
      </c>
      <c r="W48" s="275"/>
      <c r="X48" s="275"/>
      <c r="Y48" s="275"/>
      <c r="Z48" s="276"/>
      <c r="AA48" s="256">
        <v>189</v>
      </c>
      <c r="AB48" s="255"/>
      <c r="AC48" s="255"/>
      <c r="AD48" s="255"/>
      <c r="AE48" s="255"/>
      <c r="AF48" s="255">
        <v>124</v>
      </c>
      <c r="AG48" s="255"/>
      <c r="AH48" s="255"/>
      <c r="AI48" s="255"/>
      <c r="AJ48" s="255"/>
      <c r="AK48" s="255">
        <f t="shared" si="11"/>
        <v>65</v>
      </c>
      <c r="AL48" s="255"/>
      <c r="AM48" s="255"/>
      <c r="AN48" s="255"/>
      <c r="AO48" s="255"/>
    </row>
    <row r="49" spans="1:41" s="198" customFormat="1" ht="12" customHeight="1">
      <c r="A49" s="265" t="s">
        <v>12</v>
      </c>
      <c r="B49" s="265"/>
      <c r="C49" s="265"/>
      <c r="D49" s="265"/>
      <c r="E49" s="265"/>
      <c r="F49" s="266"/>
      <c r="G49" s="257">
        <v>67</v>
      </c>
      <c r="H49" s="258"/>
      <c r="I49" s="258"/>
      <c r="J49" s="258"/>
      <c r="K49" s="258"/>
      <c r="L49" s="258">
        <v>56</v>
      </c>
      <c r="M49" s="258"/>
      <c r="N49" s="258"/>
      <c r="O49" s="258"/>
      <c r="P49" s="258"/>
      <c r="Q49" s="258">
        <f t="shared" si="12"/>
        <v>11</v>
      </c>
      <c r="R49" s="258"/>
      <c r="S49" s="258"/>
      <c r="T49" s="258"/>
      <c r="U49" s="259"/>
      <c r="V49" s="274"/>
      <c r="W49" s="275"/>
      <c r="X49" s="275"/>
      <c r="Y49" s="275"/>
      <c r="Z49" s="276"/>
      <c r="AA49" s="256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</row>
    <row r="50" spans="1:41" s="198" customFormat="1" ht="12" customHeight="1">
      <c r="A50" s="265" t="s">
        <v>13</v>
      </c>
      <c r="B50" s="265"/>
      <c r="C50" s="265"/>
      <c r="D50" s="265"/>
      <c r="E50" s="265"/>
      <c r="F50" s="266"/>
      <c r="G50" s="257">
        <v>240</v>
      </c>
      <c r="H50" s="258"/>
      <c r="I50" s="258"/>
      <c r="J50" s="258"/>
      <c r="K50" s="258"/>
      <c r="L50" s="258">
        <v>276</v>
      </c>
      <c r="M50" s="258"/>
      <c r="N50" s="258"/>
      <c r="O50" s="258"/>
      <c r="P50" s="258"/>
      <c r="Q50" s="258">
        <f t="shared" si="12"/>
        <v>-36</v>
      </c>
      <c r="R50" s="258"/>
      <c r="S50" s="258"/>
      <c r="T50" s="258"/>
      <c r="U50" s="259"/>
      <c r="V50" s="274" t="s">
        <v>36</v>
      </c>
      <c r="W50" s="275"/>
      <c r="X50" s="275"/>
      <c r="Y50" s="275"/>
      <c r="Z50" s="276"/>
      <c r="AA50" s="256">
        <v>1109</v>
      </c>
      <c r="AB50" s="255"/>
      <c r="AC50" s="255"/>
      <c r="AD50" s="255"/>
      <c r="AE50" s="255"/>
      <c r="AF50" s="255">
        <v>988</v>
      </c>
      <c r="AG50" s="255"/>
      <c r="AH50" s="255"/>
      <c r="AI50" s="255"/>
      <c r="AJ50" s="255"/>
      <c r="AK50" s="255">
        <f t="shared" si="11"/>
        <v>121</v>
      </c>
      <c r="AL50" s="255"/>
      <c r="AM50" s="255"/>
      <c r="AN50" s="255"/>
      <c r="AO50" s="255"/>
    </row>
    <row r="51" spans="1:41" s="198" customFormat="1" ht="12" customHeight="1">
      <c r="A51" s="263"/>
      <c r="B51" s="263"/>
      <c r="C51" s="263"/>
      <c r="D51" s="263"/>
      <c r="E51" s="263"/>
      <c r="F51" s="264"/>
      <c r="G51" s="257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9"/>
      <c r="V51" s="274" t="s">
        <v>37</v>
      </c>
      <c r="W51" s="275"/>
      <c r="X51" s="275"/>
      <c r="Y51" s="275"/>
      <c r="Z51" s="276"/>
      <c r="AA51" s="256">
        <v>969</v>
      </c>
      <c r="AB51" s="255"/>
      <c r="AC51" s="255"/>
      <c r="AD51" s="255"/>
      <c r="AE51" s="255"/>
      <c r="AF51" s="255">
        <v>724</v>
      </c>
      <c r="AG51" s="255"/>
      <c r="AH51" s="255"/>
      <c r="AI51" s="255"/>
      <c r="AJ51" s="255"/>
      <c r="AK51" s="255">
        <f t="shared" si="11"/>
        <v>245</v>
      </c>
      <c r="AL51" s="255"/>
      <c r="AM51" s="255"/>
      <c r="AN51" s="255"/>
      <c r="AO51" s="255"/>
    </row>
    <row r="52" spans="1:41" s="198" customFormat="1" ht="12" customHeight="1">
      <c r="A52" s="265" t="s">
        <v>14</v>
      </c>
      <c r="B52" s="265"/>
      <c r="C52" s="265"/>
      <c r="D52" s="265"/>
      <c r="E52" s="265"/>
      <c r="F52" s="266"/>
      <c r="G52" s="257">
        <v>149</v>
      </c>
      <c r="H52" s="258"/>
      <c r="I52" s="258"/>
      <c r="J52" s="258"/>
      <c r="K52" s="258"/>
      <c r="L52" s="258">
        <v>151</v>
      </c>
      <c r="M52" s="258"/>
      <c r="N52" s="258"/>
      <c r="O52" s="258"/>
      <c r="P52" s="258"/>
      <c r="Q52" s="258">
        <f t="shared" si="12"/>
        <v>-2</v>
      </c>
      <c r="R52" s="258"/>
      <c r="S52" s="258"/>
      <c r="T52" s="258"/>
      <c r="U52" s="259"/>
      <c r="V52" s="274" t="s">
        <v>38</v>
      </c>
      <c r="W52" s="275"/>
      <c r="X52" s="275"/>
      <c r="Y52" s="275"/>
      <c r="Z52" s="276"/>
      <c r="AA52" s="256">
        <v>5886</v>
      </c>
      <c r="AB52" s="255"/>
      <c r="AC52" s="255"/>
      <c r="AD52" s="255"/>
      <c r="AE52" s="255"/>
      <c r="AF52" s="255">
        <v>5833</v>
      </c>
      <c r="AG52" s="255"/>
      <c r="AH52" s="255"/>
      <c r="AI52" s="255"/>
      <c r="AJ52" s="255"/>
      <c r="AK52" s="255">
        <f t="shared" si="11"/>
        <v>53</v>
      </c>
      <c r="AL52" s="255"/>
      <c r="AM52" s="255"/>
      <c r="AN52" s="255"/>
      <c r="AO52" s="255"/>
    </row>
    <row r="53" spans="1:41" s="198" customFormat="1" ht="12" customHeight="1">
      <c r="A53" s="265" t="s">
        <v>15</v>
      </c>
      <c r="B53" s="265"/>
      <c r="C53" s="265"/>
      <c r="D53" s="265"/>
      <c r="E53" s="265"/>
      <c r="F53" s="266"/>
      <c r="G53" s="257">
        <v>98</v>
      </c>
      <c r="H53" s="258"/>
      <c r="I53" s="258"/>
      <c r="J53" s="258"/>
      <c r="K53" s="258"/>
      <c r="L53" s="258">
        <v>99</v>
      </c>
      <c r="M53" s="258"/>
      <c r="N53" s="258"/>
      <c r="O53" s="258"/>
      <c r="P53" s="258"/>
      <c r="Q53" s="258">
        <f t="shared" si="12"/>
        <v>-1</v>
      </c>
      <c r="R53" s="258"/>
      <c r="S53" s="258"/>
      <c r="T53" s="258"/>
      <c r="U53" s="259"/>
      <c r="V53" s="274" t="s">
        <v>39</v>
      </c>
      <c r="W53" s="275"/>
      <c r="X53" s="275"/>
      <c r="Y53" s="275"/>
      <c r="Z53" s="276"/>
      <c r="AA53" s="256">
        <v>1166</v>
      </c>
      <c r="AB53" s="255"/>
      <c r="AC53" s="255"/>
      <c r="AD53" s="255"/>
      <c r="AE53" s="255"/>
      <c r="AF53" s="255">
        <v>993</v>
      </c>
      <c r="AG53" s="255"/>
      <c r="AH53" s="255"/>
      <c r="AI53" s="255"/>
      <c r="AJ53" s="255"/>
      <c r="AK53" s="255">
        <f t="shared" si="11"/>
        <v>173</v>
      </c>
      <c r="AL53" s="255"/>
      <c r="AM53" s="255"/>
      <c r="AN53" s="255"/>
      <c r="AO53" s="255"/>
    </row>
    <row r="54" spans="1:41" s="198" customFormat="1" ht="12" customHeight="1">
      <c r="A54" s="265" t="s">
        <v>16</v>
      </c>
      <c r="B54" s="265"/>
      <c r="C54" s="265"/>
      <c r="D54" s="265"/>
      <c r="E54" s="265"/>
      <c r="F54" s="266"/>
      <c r="G54" s="257">
        <v>647</v>
      </c>
      <c r="H54" s="258"/>
      <c r="I54" s="258"/>
      <c r="J54" s="258"/>
      <c r="K54" s="258"/>
      <c r="L54" s="258">
        <v>803</v>
      </c>
      <c r="M54" s="258"/>
      <c r="N54" s="258"/>
      <c r="O54" s="258"/>
      <c r="P54" s="258"/>
      <c r="Q54" s="258">
        <f t="shared" si="12"/>
        <v>-156</v>
      </c>
      <c r="R54" s="258"/>
      <c r="S54" s="258"/>
      <c r="T54" s="258"/>
      <c r="U54" s="259"/>
      <c r="V54" s="274"/>
      <c r="W54" s="275"/>
      <c r="X54" s="275"/>
      <c r="Y54" s="275"/>
      <c r="Z54" s="276"/>
      <c r="AA54" s="256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</row>
    <row r="55" spans="1:41" s="198" customFormat="1" ht="12" customHeight="1">
      <c r="A55" s="265" t="s">
        <v>17</v>
      </c>
      <c r="B55" s="265"/>
      <c r="C55" s="265"/>
      <c r="D55" s="265"/>
      <c r="E55" s="265"/>
      <c r="F55" s="266"/>
      <c r="G55" s="257">
        <v>877</v>
      </c>
      <c r="H55" s="258"/>
      <c r="I55" s="258"/>
      <c r="J55" s="258"/>
      <c r="K55" s="258"/>
      <c r="L55" s="258">
        <v>1010</v>
      </c>
      <c r="M55" s="258"/>
      <c r="N55" s="258"/>
      <c r="O55" s="258"/>
      <c r="P55" s="258"/>
      <c r="Q55" s="258">
        <f t="shared" si="12"/>
        <v>-133</v>
      </c>
      <c r="R55" s="258"/>
      <c r="S55" s="258"/>
      <c r="T55" s="258"/>
      <c r="U55" s="259"/>
      <c r="V55" s="274" t="s">
        <v>40</v>
      </c>
      <c r="W55" s="275"/>
      <c r="X55" s="275"/>
      <c r="Y55" s="275"/>
      <c r="Z55" s="276"/>
      <c r="AA55" s="256">
        <v>491</v>
      </c>
      <c r="AB55" s="255"/>
      <c r="AC55" s="255"/>
      <c r="AD55" s="255"/>
      <c r="AE55" s="255"/>
      <c r="AF55" s="255">
        <v>379</v>
      </c>
      <c r="AG55" s="255"/>
      <c r="AH55" s="255"/>
      <c r="AI55" s="255"/>
      <c r="AJ55" s="255"/>
      <c r="AK55" s="255">
        <f t="shared" si="11"/>
        <v>112</v>
      </c>
      <c r="AL55" s="255"/>
      <c r="AM55" s="255"/>
      <c r="AN55" s="255"/>
      <c r="AO55" s="255"/>
    </row>
    <row r="56" spans="1:41" s="198" customFormat="1" ht="12" customHeight="1">
      <c r="A56" s="263"/>
      <c r="B56" s="263"/>
      <c r="C56" s="263"/>
      <c r="D56" s="263"/>
      <c r="E56" s="263"/>
      <c r="F56" s="264"/>
      <c r="G56" s="257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9"/>
      <c r="V56" s="274" t="s">
        <v>41</v>
      </c>
      <c r="W56" s="275"/>
      <c r="X56" s="275"/>
      <c r="Y56" s="275"/>
      <c r="Z56" s="276"/>
      <c r="AA56" s="256">
        <v>1668</v>
      </c>
      <c r="AB56" s="255"/>
      <c r="AC56" s="255"/>
      <c r="AD56" s="255"/>
      <c r="AE56" s="255"/>
      <c r="AF56" s="255">
        <v>1578</v>
      </c>
      <c r="AG56" s="255"/>
      <c r="AH56" s="255"/>
      <c r="AI56" s="255"/>
      <c r="AJ56" s="255"/>
      <c r="AK56" s="255">
        <f t="shared" si="11"/>
        <v>90</v>
      </c>
      <c r="AL56" s="255"/>
      <c r="AM56" s="255"/>
      <c r="AN56" s="255"/>
      <c r="AO56" s="255"/>
    </row>
    <row r="57" spans="1:41" s="198" customFormat="1" ht="12" customHeight="1">
      <c r="A57" s="265" t="s">
        <v>18</v>
      </c>
      <c r="B57" s="265"/>
      <c r="C57" s="265"/>
      <c r="D57" s="265"/>
      <c r="E57" s="265"/>
      <c r="F57" s="266"/>
      <c r="G57" s="257">
        <v>2160</v>
      </c>
      <c r="H57" s="258"/>
      <c r="I57" s="258"/>
      <c r="J57" s="258"/>
      <c r="K57" s="258"/>
      <c r="L57" s="258">
        <v>2997</v>
      </c>
      <c r="M57" s="258"/>
      <c r="N57" s="258"/>
      <c r="O57" s="258"/>
      <c r="P57" s="258"/>
      <c r="Q57" s="258">
        <f t="shared" si="12"/>
        <v>-837</v>
      </c>
      <c r="R57" s="258"/>
      <c r="S57" s="258"/>
      <c r="T57" s="258"/>
      <c r="U57" s="259"/>
      <c r="V57" s="274" t="s">
        <v>42</v>
      </c>
      <c r="W57" s="275"/>
      <c r="X57" s="275"/>
      <c r="Y57" s="275"/>
      <c r="Z57" s="276"/>
      <c r="AA57" s="256">
        <v>1155</v>
      </c>
      <c r="AB57" s="255"/>
      <c r="AC57" s="255"/>
      <c r="AD57" s="255"/>
      <c r="AE57" s="255"/>
      <c r="AF57" s="255">
        <v>930</v>
      </c>
      <c r="AG57" s="255"/>
      <c r="AH57" s="255"/>
      <c r="AI57" s="255"/>
      <c r="AJ57" s="255"/>
      <c r="AK57" s="255">
        <f t="shared" si="11"/>
        <v>225</v>
      </c>
      <c r="AL57" s="255"/>
      <c r="AM57" s="255"/>
      <c r="AN57" s="255"/>
      <c r="AO57" s="255"/>
    </row>
    <row r="58" spans="1:41" s="198" customFormat="1" ht="12" customHeight="1">
      <c r="A58" s="265" t="s">
        <v>19</v>
      </c>
      <c r="B58" s="265"/>
      <c r="C58" s="265"/>
      <c r="D58" s="265"/>
      <c r="E58" s="265"/>
      <c r="F58" s="266"/>
      <c r="G58" s="257">
        <v>1136</v>
      </c>
      <c r="H58" s="258"/>
      <c r="I58" s="258"/>
      <c r="J58" s="258"/>
      <c r="K58" s="258"/>
      <c r="L58" s="258">
        <v>1592</v>
      </c>
      <c r="M58" s="258"/>
      <c r="N58" s="258"/>
      <c r="O58" s="258"/>
      <c r="P58" s="258"/>
      <c r="Q58" s="258">
        <f t="shared" si="12"/>
        <v>-456</v>
      </c>
      <c r="R58" s="258"/>
      <c r="S58" s="258"/>
      <c r="T58" s="258"/>
      <c r="U58" s="259"/>
      <c r="V58" s="274" t="s">
        <v>43</v>
      </c>
      <c r="W58" s="275"/>
      <c r="X58" s="275"/>
      <c r="Y58" s="275"/>
      <c r="Z58" s="276"/>
      <c r="AA58" s="256">
        <v>562</v>
      </c>
      <c r="AB58" s="255"/>
      <c r="AC58" s="255"/>
      <c r="AD58" s="255"/>
      <c r="AE58" s="255"/>
      <c r="AF58" s="255">
        <v>473</v>
      </c>
      <c r="AG58" s="255"/>
      <c r="AH58" s="255"/>
      <c r="AI58" s="255"/>
      <c r="AJ58" s="255"/>
      <c r="AK58" s="255">
        <f t="shared" si="11"/>
        <v>89</v>
      </c>
      <c r="AL58" s="255"/>
      <c r="AM58" s="255"/>
      <c r="AN58" s="255"/>
      <c r="AO58" s="255"/>
    </row>
    <row r="59" spans="1:41" s="198" customFormat="1" ht="12" customHeight="1">
      <c r="A59" s="265" t="s">
        <v>20</v>
      </c>
      <c r="B59" s="265"/>
      <c r="C59" s="265"/>
      <c r="D59" s="265"/>
      <c r="E59" s="265"/>
      <c r="F59" s="266"/>
      <c r="G59" s="257">
        <v>155</v>
      </c>
      <c r="H59" s="258"/>
      <c r="I59" s="258"/>
      <c r="J59" s="258"/>
      <c r="K59" s="258"/>
      <c r="L59" s="258">
        <v>113</v>
      </c>
      <c r="M59" s="258"/>
      <c r="N59" s="258"/>
      <c r="O59" s="258"/>
      <c r="P59" s="258"/>
      <c r="Q59" s="258">
        <f t="shared" si="12"/>
        <v>42</v>
      </c>
      <c r="R59" s="258"/>
      <c r="S59" s="258"/>
      <c r="T59" s="258"/>
      <c r="U59" s="259"/>
      <c r="V59" s="274"/>
      <c r="W59" s="275"/>
      <c r="X59" s="275"/>
      <c r="Y59" s="275"/>
      <c r="Z59" s="276"/>
      <c r="AA59" s="256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</row>
    <row r="60" spans="1:41" s="198" customFormat="1" ht="12" customHeight="1">
      <c r="A60" s="265" t="s">
        <v>21</v>
      </c>
      <c r="B60" s="265"/>
      <c r="C60" s="265"/>
      <c r="D60" s="265"/>
      <c r="E60" s="265"/>
      <c r="F60" s="266"/>
      <c r="G60" s="257">
        <v>92</v>
      </c>
      <c r="H60" s="258"/>
      <c r="I60" s="258"/>
      <c r="J60" s="258"/>
      <c r="K60" s="258"/>
      <c r="L60" s="258">
        <v>95</v>
      </c>
      <c r="M60" s="258"/>
      <c r="N60" s="258"/>
      <c r="O60" s="258"/>
      <c r="P60" s="258"/>
      <c r="Q60" s="258">
        <f t="shared" si="12"/>
        <v>-3</v>
      </c>
      <c r="R60" s="258"/>
      <c r="S60" s="258"/>
      <c r="T60" s="258"/>
      <c r="U60" s="259"/>
      <c r="V60" s="274" t="s">
        <v>44</v>
      </c>
      <c r="W60" s="275"/>
      <c r="X60" s="275"/>
      <c r="Y60" s="275"/>
      <c r="Z60" s="276"/>
      <c r="AA60" s="256">
        <v>1401</v>
      </c>
      <c r="AB60" s="255"/>
      <c r="AC60" s="255"/>
      <c r="AD60" s="255"/>
      <c r="AE60" s="255"/>
      <c r="AF60" s="255">
        <v>1399</v>
      </c>
      <c r="AG60" s="255"/>
      <c r="AH60" s="255"/>
      <c r="AI60" s="255"/>
      <c r="AJ60" s="255"/>
      <c r="AK60" s="255">
        <f t="shared" si="11"/>
        <v>2</v>
      </c>
      <c r="AL60" s="255"/>
      <c r="AM60" s="255"/>
      <c r="AN60" s="255"/>
      <c r="AO60" s="255"/>
    </row>
    <row r="61" spans="1:41" s="198" customFormat="1" ht="12" customHeight="1">
      <c r="A61" s="263"/>
      <c r="B61" s="263"/>
      <c r="C61" s="263"/>
      <c r="D61" s="263"/>
      <c r="E61" s="263"/>
      <c r="F61" s="264"/>
      <c r="G61" s="257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9"/>
      <c r="V61" s="274" t="s">
        <v>45</v>
      </c>
      <c r="W61" s="275"/>
      <c r="X61" s="275"/>
      <c r="Y61" s="275"/>
      <c r="Z61" s="276"/>
      <c r="AA61" s="256">
        <v>134</v>
      </c>
      <c r="AB61" s="255"/>
      <c r="AC61" s="255"/>
      <c r="AD61" s="255"/>
      <c r="AE61" s="255"/>
      <c r="AF61" s="255">
        <v>118</v>
      </c>
      <c r="AG61" s="255"/>
      <c r="AH61" s="255"/>
      <c r="AI61" s="255"/>
      <c r="AJ61" s="255"/>
      <c r="AK61" s="255">
        <f t="shared" si="11"/>
        <v>16</v>
      </c>
      <c r="AL61" s="255"/>
      <c r="AM61" s="255"/>
      <c r="AN61" s="255"/>
      <c r="AO61" s="255"/>
    </row>
    <row r="62" spans="1:41" s="198" customFormat="1" ht="12" customHeight="1">
      <c r="A62" s="265" t="s">
        <v>22</v>
      </c>
      <c r="B62" s="265"/>
      <c r="C62" s="265"/>
      <c r="D62" s="265"/>
      <c r="E62" s="265"/>
      <c r="F62" s="266"/>
      <c r="G62" s="257">
        <v>180</v>
      </c>
      <c r="H62" s="258"/>
      <c r="I62" s="258"/>
      <c r="J62" s="258"/>
      <c r="K62" s="258"/>
      <c r="L62" s="258">
        <v>131</v>
      </c>
      <c r="M62" s="258"/>
      <c r="N62" s="258"/>
      <c r="O62" s="258"/>
      <c r="P62" s="258"/>
      <c r="Q62" s="258">
        <f t="shared" si="12"/>
        <v>49</v>
      </c>
      <c r="R62" s="258"/>
      <c r="S62" s="258"/>
      <c r="T62" s="258"/>
      <c r="U62" s="259"/>
      <c r="V62" s="274" t="s">
        <v>46</v>
      </c>
      <c r="W62" s="275"/>
      <c r="X62" s="275"/>
      <c r="Y62" s="275"/>
      <c r="Z62" s="276"/>
      <c r="AA62" s="256">
        <v>338</v>
      </c>
      <c r="AB62" s="255"/>
      <c r="AC62" s="255"/>
      <c r="AD62" s="255"/>
      <c r="AE62" s="255"/>
      <c r="AF62" s="255">
        <v>262</v>
      </c>
      <c r="AG62" s="255"/>
      <c r="AH62" s="255"/>
      <c r="AI62" s="255"/>
      <c r="AJ62" s="255"/>
      <c r="AK62" s="255">
        <f t="shared" si="11"/>
        <v>76</v>
      </c>
      <c r="AL62" s="255"/>
      <c r="AM62" s="255"/>
      <c r="AN62" s="255"/>
      <c r="AO62" s="255"/>
    </row>
    <row r="63" spans="1:41" s="198" customFormat="1" ht="12" customHeight="1">
      <c r="A63" s="265" t="s">
        <v>23</v>
      </c>
      <c r="B63" s="265"/>
      <c r="C63" s="265"/>
      <c r="D63" s="265"/>
      <c r="E63" s="265"/>
      <c r="F63" s="266"/>
      <c r="G63" s="257">
        <v>124</v>
      </c>
      <c r="H63" s="258"/>
      <c r="I63" s="258"/>
      <c r="J63" s="258"/>
      <c r="K63" s="258"/>
      <c r="L63" s="258">
        <v>121</v>
      </c>
      <c r="M63" s="258"/>
      <c r="N63" s="258"/>
      <c r="O63" s="258"/>
      <c r="P63" s="258"/>
      <c r="Q63" s="258">
        <f t="shared" si="12"/>
        <v>3</v>
      </c>
      <c r="R63" s="258"/>
      <c r="S63" s="258"/>
      <c r="T63" s="258"/>
      <c r="U63" s="259"/>
      <c r="V63" s="274" t="s">
        <v>47</v>
      </c>
      <c r="W63" s="275"/>
      <c r="X63" s="275"/>
      <c r="Y63" s="275"/>
      <c r="Z63" s="276"/>
      <c r="AA63" s="256">
        <v>314</v>
      </c>
      <c r="AB63" s="255"/>
      <c r="AC63" s="255"/>
      <c r="AD63" s="255"/>
      <c r="AE63" s="255"/>
      <c r="AF63" s="255">
        <v>283</v>
      </c>
      <c r="AG63" s="255"/>
      <c r="AH63" s="255"/>
      <c r="AI63" s="255"/>
      <c r="AJ63" s="255"/>
      <c r="AK63" s="255">
        <f t="shared" si="11"/>
        <v>31</v>
      </c>
      <c r="AL63" s="255"/>
      <c r="AM63" s="255"/>
      <c r="AN63" s="255"/>
      <c r="AO63" s="255"/>
    </row>
    <row r="64" spans="1:41" s="198" customFormat="1" ht="12" customHeight="1">
      <c r="A64" s="265" t="s">
        <v>24</v>
      </c>
      <c r="B64" s="265"/>
      <c r="C64" s="265"/>
      <c r="D64" s="265"/>
      <c r="E64" s="265"/>
      <c r="F64" s="266"/>
      <c r="G64" s="257">
        <v>46</v>
      </c>
      <c r="H64" s="258"/>
      <c r="I64" s="258"/>
      <c r="J64" s="258"/>
      <c r="K64" s="258"/>
      <c r="L64" s="258">
        <v>49</v>
      </c>
      <c r="M64" s="258"/>
      <c r="N64" s="258"/>
      <c r="O64" s="258"/>
      <c r="P64" s="258"/>
      <c r="Q64" s="258">
        <f t="shared" si="12"/>
        <v>-3</v>
      </c>
      <c r="R64" s="258"/>
      <c r="S64" s="258"/>
      <c r="T64" s="258"/>
      <c r="U64" s="259"/>
      <c r="V64" s="274"/>
      <c r="W64" s="275"/>
      <c r="X64" s="275"/>
      <c r="Y64" s="275"/>
      <c r="Z64" s="276"/>
      <c r="AA64" s="256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</row>
    <row r="65" spans="1:41" s="198" customFormat="1" ht="12" customHeight="1">
      <c r="A65" s="265" t="s">
        <v>25</v>
      </c>
      <c r="B65" s="265"/>
      <c r="C65" s="265"/>
      <c r="D65" s="265"/>
      <c r="E65" s="265"/>
      <c r="F65" s="266"/>
      <c r="G65" s="257">
        <v>141</v>
      </c>
      <c r="H65" s="258"/>
      <c r="I65" s="258"/>
      <c r="J65" s="258"/>
      <c r="K65" s="258"/>
      <c r="L65" s="258">
        <v>155</v>
      </c>
      <c r="M65" s="258"/>
      <c r="N65" s="258"/>
      <c r="O65" s="258"/>
      <c r="P65" s="258"/>
      <c r="Q65" s="258">
        <f t="shared" si="12"/>
        <v>-14</v>
      </c>
      <c r="R65" s="258"/>
      <c r="S65" s="258"/>
      <c r="T65" s="258"/>
      <c r="U65" s="259"/>
      <c r="V65" s="274" t="s">
        <v>48</v>
      </c>
      <c r="W65" s="275"/>
      <c r="X65" s="275"/>
      <c r="Y65" s="275"/>
      <c r="Z65" s="276"/>
      <c r="AA65" s="256">
        <v>260</v>
      </c>
      <c r="AB65" s="255"/>
      <c r="AC65" s="255"/>
      <c r="AD65" s="255"/>
      <c r="AE65" s="255"/>
      <c r="AF65" s="255">
        <v>264</v>
      </c>
      <c r="AG65" s="255"/>
      <c r="AH65" s="255"/>
      <c r="AI65" s="255"/>
      <c r="AJ65" s="255"/>
      <c r="AK65" s="255">
        <f t="shared" si="11"/>
        <v>-4</v>
      </c>
      <c r="AL65" s="255"/>
      <c r="AM65" s="255"/>
      <c r="AN65" s="255"/>
      <c r="AO65" s="255"/>
    </row>
    <row r="66" spans="1:41" s="198" customFormat="1" ht="12" customHeight="1">
      <c r="A66" s="263"/>
      <c r="B66" s="263"/>
      <c r="C66" s="263"/>
      <c r="D66" s="263"/>
      <c r="E66" s="263"/>
      <c r="F66" s="264"/>
      <c r="G66" s="257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9"/>
      <c r="V66" s="274" t="s">
        <v>49</v>
      </c>
      <c r="W66" s="275"/>
      <c r="X66" s="275"/>
      <c r="Y66" s="275"/>
      <c r="Z66" s="276"/>
      <c r="AA66" s="256">
        <v>230</v>
      </c>
      <c r="AB66" s="255"/>
      <c r="AC66" s="255"/>
      <c r="AD66" s="255"/>
      <c r="AE66" s="255"/>
      <c r="AF66" s="255">
        <v>240</v>
      </c>
      <c r="AG66" s="255"/>
      <c r="AH66" s="255"/>
      <c r="AI66" s="255"/>
      <c r="AJ66" s="255"/>
      <c r="AK66" s="255">
        <f t="shared" si="11"/>
        <v>-10</v>
      </c>
      <c r="AL66" s="255"/>
      <c r="AM66" s="255"/>
      <c r="AN66" s="255"/>
      <c r="AO66" s="255"/>
    </row>
    <row r="67" spans="1:41" s="198" customFormat="1" ht="12" customHeight="1">
      <c r="A67" s="265" t="s">
        <v>26</v>
      </c>
      <c r="B67" s="265"/>
      <c r="C67" s="265"/>
      <c r="D67" s="265"/>
      <c r="E67" s="265"/>
      <c r="F67" s="266"/>
      <c r="G67" s="257">
        <v>200</v>
      </c>
      <c r="H67" s="258"/>
      <c r="I67" s="258"/>
      <c r="J67" s="258"/>
      <c r="K67" s="258"/>
      <c r="L67" s="258">
        <v>221</v>
      </c>
      <c r="M67" s="258"/>
      <c r="N67" s="258"/>
      <c r="O67" s="258"/>
      <c r="P67" s="258"/>
      <c r="Q67" s="258">
        <f t="shared" si="12"/>
        <v>-21</v>
      </c>
      <c r="R67" s="258"/>
      <c r="S67" s="258"/>
      <c r="T67" s="258"/>
      <c r="U67" s="259"/>
      <c r="V67" s="274" t="s">
        <v>50</v>
      </c>
      <c r="W67" s="275"/>
      <c r="X67" s="275"/>
      <c r="Y67" s="275"/>
      <c r="Z67" s="276"/>
      <c r="AA67" s="256">
        <v>294</v>
      </c>
      <c r="AB67" s="255"/>
      <c r="AC67" s="255"/>
      <c r="AD67" s="255"/>
      <c r="AE67" s="255"/>
      <c r="AF67" s="255">
        <v>306</v>
      </c>
      <c r="AG67" s="255"/>
      <c r="AH67" s="255"/>
      <c r="AI67" s="255"/>
      <c r="AJ67" s="255"/>
      <c r="AK67" s="255">
        <f t="shared" si="11"/>
        <v>-12</v>
      </c>
      <c r="AL67" s="255"/>
      <c r="AM67" s="255"/>
      <c r="AN67" s="255"/>
      <c r="AO67" s="255"/>
    </row>
    <row r="68" spans="1:41" s="198" customFormat="1" ht="12" customHeight="1">
      <c r="A68" s="265" t="s">
        <v>27</v>
      </c>
      <c r="B68" s="265"/>
      <c r="C68" s="265"/>
      <c r="D68" s="265"/>
      <c r="E68" s="265"/>
      <c r="F68" s="266"/>
      <c r="G68" s="257">
        <v>423</v>
      </c>
      <c r="H68" s="258"/>
      <c r="I68" s="258"/>
      <c r="J68" s="258"/>
      <c r="K68" s="258"/>
      <c r="L68" s="258">
        <v>453</v>
      </c>
      <c r="M68" s="258"/>
      <c r="N68" s="258"/>
      <c r="O68" s="258"/>
      <c r="P68" s="258"/>
      <c r="Q68" s="258">
        <f t="shared" si="12"/>
        <v>-30</v>
      </c>
      <c r="R68" s="258"/>
      <c r="S68" s="258"/>
      <c r="T68" s="258"/>
      <c r="U68" s="259"/>
      <c r="V68" s="274" t="s">
        <v>51</v>
      </c>
      <c r="W68" s="275"/>
      <c r="X68" s="275"/>
      <c r="Y68" s="275"/>
      <c r="Z68" s="276"/>
      <c r="AA68" s="256">
        <v>197</v>
      </c>
      <c r="AB68" s="255"/>
      <c r="AC68" s="255"/>
      <c r="AD68" s="255"/>
      <c r="AE68" s="255"/>
      <c r="AF68" s="255">
        <v>235</v>
      </c>
      <c r="AG68" s="255"/>
      <c r="AH68" s="255"/>
      <c r="AI68" s="255"/>
      <c r="AJ68" s="255"/>
      <c r="AK68" s="255">
        <f t="shared" si="11"/>
        <v>-38</v>
      </c>
      <c r="AL68" s="255"/>
      <c r="AM68" s="255"/>
      <c r="AN68" s="255"/>
      <c r="AO68" s="255"/>
    </row>
    <row r="69" spans="1:41" s="198" customFormat="1" ht="6" customHeight="1" thickBot="1">
      <c r="A69" s="268"/>
      <c r="B69" s="268"/>
      <c r="C69" s="268"/>
      <c r="D69" s="268"/>
      <c r="E69" s="268"/>
      <c r="F69" s="269"/>
      <c r="G69" s="270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9"/>
      <c r="V69" s="270"/>
      <c r="W69" s="268"/>
      <c r="X69" s="268"/>
      <c r="Y69" s="268"/>
      <c r="Z69" s="269"/>
      <c r="AA69" s="206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</row>
    <row r="70" spans="1:41" s="198" customFormat="1" ht="12.75" customHeight="1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194" t="s">
        <v>174</v>
      </c>
    </row>
    <row r="71" spans="1:41" s="198" customFormat="1" ht="5.25" customHeight="1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194"/>
    </row>
    <row r="72" spans="1:14" s="198" customFormat="1" ht="9" customHeight="1">
      <c r="A72" s="190" t="s">
        <v>624</v>
      </c>
      <c r="F72" s="202"/>
      <c r="G72" s="203"/>
      <c r="H72" s="203"/>
      <c r="I72" s="203"/>
      <c r="J72" s="204"/>
      <c r="K72" s="204"/>
      <c r="L72" s="202"/>
      <c r="M72" s="205"/>
      <c r="N72" s="205"/>
    </row>
    <row r="73" spans="1:14" s="198" customFormat="1" ht="9" customHeight="1">
      <c r="A73" s="190" t="s">
        <v>625</v>
      </c>
      <c r="F73" s="202"/>
      <c r="G73" s="203"/>
      <c r="H73" s="203"/>
      <c r="I73" s="203"/>
      <c r="J73" s="204"/>
      <c r="K73" s="204"/>
      <c r="L73" s="202"/>
      <c r="M73" s="205"/>
      <c r="N73" s="205"/>
    </row>
    <row r="74" spans="6:14" s="198" customFormat="1" ht="9" customHeight="1">
      <c r="F74" s="202"/>
      <c r="G74" s="203"/>
      <c r="H74" s="203"/>
      <c r="I74" s="203"/>
      <c r="J74" s="204"/>
      <c r="K74" s="204"/>
      <c r="L74" s="202"/>
      <c r="M74" s="205"/>
      <c r="N74" s="205"/>
    </row>
    <row r="75" spans="6:14" s="198" customFormat="1" ht="9" customHeight="1">
      <c r="F75" s="202"/>
      <c r="G75" s="203"/>
      <c r="H75" s="203"/>
      <c r="I75" s="203"/>
      <c r="J75" s="204"/>
      <c r="K75" s="204"/>
      <c r="L75" s="202"/>
      <c r="M75" s="205"/>
      <c r="N75" s="205"/>
    </row>
    <row r="76" spans="6:14" s="198" customFormat="1" ht="9" customHeight="1">
      <c r="F76" s="202"/>
      <c r="G76" s="203"/>
      <c r="H76" s="203"/>
      <c r="I76" s="203"/>
      <c r="J76" s="204"/>
      <c r="K76" s="204"/>
      <c r="L76" s="202"/>
      <c r="M76" s="205"/>
      <c r="N76" s="205"/>
    </row>
    <row r="77" spans="6:14" s="198" customFormat="1" ht="9" customHeight="1">
      <c r="F77" s="202"/>
      <c r="G77" s="203"/>
      <c r="H77" s="203"/>
      <c r="I77" s="203"/>
      <c r="J77" s="204"/>
      <c r="K77" s="204"/>
      <c r="L77" s="202"/>
      <c r="M77" s="205"/>
      <c r="N77" s="205"/>
    </row>
    <row r="78" spans="6:14" s="198" customFormat="1" ht="9" customHeight="1">
      <c r="F78" s="202"/>
      <c r="G78" s="203"/>
      <c r="H78" s="203"/>
      <c r="I78" s="203"/>
      <c r="J78" s="204"/>
      <c r="K78" s="204"/>
      <c r="L78" s="202"/>
      <c r="M78" s="205"/>
      <c r="N78" s="205"/>
    </row>
    <row r="79" spans="6:14" s="198" customFormat="1" ht="9" customHeight="1">
      <c r="F79" s="202"/>
      <c r="G79" s="203"/>
      <c r="H79" s="203"/>
      <c r="I79" s="203"/>
      <c r="J79" s="204"/>
      <c r="K79" s="204"/>
      <c r="L79" s="202"/>
      <c r="M79" s="205"/>
      <c r="N79" s="205"/>
    </row>
    <row r="80" spans="6:14" s="198" customFormat="1" ht="9" customHeight="1">
      <c r="F80" s="202"/>
      <c r="G80" s="203"/>
      <c r="H80" s="203"/>
      <c r="I80" s="203"/>
      <c r="J80" s="204"/>
      <c r="K80" s="204"/>
      <c r="L80" s="202"/>
      <c r="M80" s="205"/>
      <c r="N80" s="205"/>
    </row>
    <row r="81" spans="6:14" s="198" customFormat="1" ht="9" customHeight="1">
      <c r="F81" s="202"/>
      <c r="G81" s="203"/>
      <c r="H81" s="203"/>
      <c r="I81" s="203"/>
      <c r="J81" s="204"/>
      <c r="K81" s="204"/>
      <c r="L81" s="202"/>
      <c r="M81" s="205"/>
      <c r="N81" s="205"/>
    </row>
    <row r="82" spans="6:14" s="198" customFormat="1" ht="9" customHeight="1">
      <c r="F82" s="202"/>
      <c r="G82" s="203"/>
      <c r="H82" s="203"/>
      <c r="I82" s="203"/>
      <c r="J82" s="204"/>
      <c r="K82" s="204"/>
      <c r="L82" s="202"/>
      <c r="M82" s="205"/>
      <c r="N82" s="205"/>
    </row>
    <row r="83" spans="6:14" s="198" customFormat="1" ht="9" customHeight="1">
      <c r="F83" s="202"/>
      <c r="G83" s="203"/>
      <c r="H83" s="203"/>
      <c r="I83" s="203"/>
      <c r="J83" s="204"/>
      <c r="K83" s="204"/>
      <c r="L83" s="202"/>
      <c r="M83" s="205"/>
      <c r="N83" s="205"/>
    </row>
    <row r="84" spans="6:14" s="198" customFormat="1" ht="9" customHeight="1">
      <c r="F84" s="202"/>
      <c r="G84" s="203"/>
      <c r="H84" s="203"/>
      <c r="I84" s="203"/>
      <c r="J84" s="204"/>
      <c r="K84" s="204"/>
      <c r="L84" s="202"/>
      <c r="M84" s="205"/>
      <c r="N84" s="205"/>
    </row>
    <row r="85" spans="6:14" s="198" customFormat="1" ht="9" customHeight="1">
      <c r="F85" s="202"/>
      <c r="G85" s="203"/>
      <c r="H85" s="203"/>
      <c r="I85" s="203"/>
      <c r="J85" s="204"/>
      <c r="K85" s="204"/>
      <c r="L85" s="202"/>
      <c r="M85" s="205"/>
      <c r="N85" s="205"/>
    </row>
    <row r="86" spans="6:14" s="198" customFormat="1" ht="9" customHeight="1">
      <c r="F86" s="202"/>
      <c r="G86" s="203"/>
      <c r="H86" s="203"/>
      <c r="I86" s="203"/>
      <c r="J86" s="204"/>
      <c r="K86" s="204"/>
      <c r="L86" s="202"/>
      <c r="M86" s="205"/>
      <c r="N86" s="205"/>
    </row>
    <row r="87" spans="6:14" s="210" customFormat="1" ht="9" customHeight="1">
      <c r="F87" s="207"/>
      <c r="G87" s="208"/>
      <c r="H87" s="208"/>
      <c r="I87" s="208"/>
      <c r="J87" s="209"/>
      <c r="K87" s="209"/>
      <c r="L87" s="207"/>
      <c r="M87" s="205"/>
      <c r="N87" s="205"/>
    </row>
    <row r="88" spans="6:14" ht="11.25">
      <c r="F88" s="211"/>
      <c r="G88" s="211"/>
      <c r="H88" s="211"/>
      <c r="I88" s="211"/>
      <c r="J88" s="211"/>
      <c r="K88" s="211"/>
      <c r="L88" s="211"/>
      <c r="M88" s="211"/>
      <c r="N88" s="211"/>
    </row>
  </sheetData>
  <sheetProtection formatCells="0" formatColumns="0" formatRows="0" insertColumns="0" insertRows="0" insertHyperlinks="0" deleteColumns="0" deleteRows="0" selectLockedCells="1" sort="0" autoFilter="0" pivotTables="0"/>
  <mergeCells count="536">
    <mergeCell ref="R12:T12"/>
    <mergeCell ref="AM12:AO12"/>
    <mergeCell ref="U12:W12"/>
    <mergeCell ref="X12:Z12"/>
    <mergeCell ref="AA12:AC12"/>
    <mergeCell ref="AD12:AF12"/>
    <mergeCell ref="AJ12:AL12"/>
    <mergeCell ref="R11:T11"/>
    <mergeCell ref="AG11:AI11"/>
    <mergeCell ref="U11:W11"/>
    <mergeCell ref="AM11:AO11"/>
    <mergeCell ref="X11:Z11"/>
    <mergeCell ref="AA11:AC11"/>
    <mergeCell ref="AD11:AF11"/>
    <mergeCell ref="AJ11:AL11"/>
    <mergeCell ref="G69:K69"/>
    <mergeCell ref="L69:P69"/>
    <mergeCell ref="Q69:U69"/>
    <mergeCell ref="AM27:AO27"/>
    <mergeCell ref="V39:Z39"/>
    <mergeCell ref="AA39:AE39"/>
    <mergeCell ref="AF39:AJ39"/>
    <mergeCell ref="AK39:AO39"/>
    <mergeCell ref="AA27:AC27"/>
    <mergeCell ref="AD27:AF27"/>
    <mergeCell ref="U27:W27"/>
    <mergeCell ref="A39:F39"/>
    <mergeCell ref="G39:K39"/>
    <mergeCell ref="L39:P39"/>
    <mergeCell ref="Q39:U39"/>
    <mergeCell ref="I27:K27"/>
    <mergeCell ref="L27:N27"/>
    <mergeCell ref="O27:Q27"/>
    <mergeCell ref="R27:T27"/>
    <mergeCell ref="A36:AO36"/>
    <mergeCell ref="AJ14:AL14"/>
    <mergeCell ref="AM14:AO14"/>
    <mergeCell ref="X27:Z27"/>
    <mergeCell ref="A15:E15"/>
    <mergeCell ref="A16:E16"/>
    <mergeCell ref="A17:E17"/>
    <mergeCell ref="A18:E18"/>
    <mergeCell ref="AG27:AI27"/>
    <mergeCell ref="AJ27:AL27"/>
    <mergeCell ref="F27:H27"/>
    <mergeCell ref="AM8:AO8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A8:AC8"/>
    <mergeCell ref="AD8:AF8"/>
    <mergeCell ref="AG8:AI8"/>
    <mergeCell ref="AJ8:AL8"/>
    <mergeCell ref="O8:Q8"/>
    <mergeCell ref="R8:T8"/>
    <mergeCell ref="U8:W8"/>
    <mergeCell ref="X8:Z8"/>
    <mergeCell ref="A1:AO1"/>
    <mergeCell ref="A2:AO2"/>
    <mergeCell ref="A3:AO3"/>
    <mergeCell ref="A5:AO5"/>
    <mergeCell ref="O6:W6"/>
    <mergeCell ref="X6:AF6"/>
    <mergeCell ref="AG6:AO6"/>
    <mergeCell ref="AA7:AC7"/>
    <mergeCell ref="X7:Z7"/>
    <mergeCell ref="U7:W7"/>
    <mergeCell ref="R7:T7"/>
    <mergeCell ref="AM7:AO7"/>
    <mergeCell ref="AJ7:AL7"/>
    <mergeCell ref="AG7:AI7"/>
    <mergeCell ref="AD7:AF7"/>
    <mergeCell ref="L7:N7"/>
    <mergeCell ref="I7:K7"/>
    <mergeCell ref="O7:Q7"/>
    <mergeCell ref="F7:H7"/>
    <mergeCell ref="A6:E7"/>
    <mergeCell ref="F6:N6"/>
    <mergeCell ref="A9:E9"/>
    <mergeCell ref="F8:H8"/>
    <mergeCell ref="I8:K8"/>
    <mergeCell ref="L8:N8"/>
    <mergeCell ref="A8:E8"/>
    <mergeCell ref="F9:H9"/>
    <mergeCell ref="L9:N9"/>
    <mergeCell ref="A10:E10"/>
    <mergeCell ref="A11:E11"/>
    <mergeCell ref="A14:E14"/>
    <mergeCell ref="A13:E13"/>
    <mergeCell ref="A12:E12"/>
    <mergeCell ref="A19:E19"/>
    <mergeCell ref="A20:E20"/>
    <mergeCell ref="A21:E21"/>
    <mergeCell ref="A22:E22"/>
    <mergeCell ref="A23:E23"/>
    <mergeCell ref="A24:E24"/>
    <mergeCell ref="A25:E25"/>
    <mergeCell ref="A26:E26"/>
    <mergeCell ref="F10:H10"/>
    <mergeCell ref="F13:H13"/>
    <mergeCell ref="F11:H11"/>
    <mergeCell ref="F12:H12"/>
    <mergeCell ref="I9:K9"/>
    <mergeCell ref="I10:K10"/>
    <mergeCell ref="I13:K13"/>
    <mergeCell ref="I11:K11"/>
    <mergeCell ref="I12:K12"/>
    <mergeCell ref="L10:N10"/>
    <mergeCell ref="L13:N13"/>
    <mergeCell ref="L11:N11"/>
    <mergeCell ref="O9:Q9"/>
    <mergeCell ref="O10:Q10"/>
    <mergeCell ref="O11:Q11"/>
    <mergeCell ref="L12:N12"/>
    <mergeCell ref="O12:Q12"/>
    <mergeCell ref="R9:T9"/>
    <mergeCell ref="R10:T10"/>
    <mergeCell ref="U9:W9"/>
    <mergeCell ref="U10:W10"/>
    <mergeCell ref="X9:Z9"/>
    <mergeCell ref="X10:Z10"/>
    <mergeCell ref="X13:Z13"/>
    <mergeCell ref="AA9:AC9"/>
    <mergeCell ref="AA10:AC10"/>
    <mergeCell ref="AA13:AC13"/>
    <mergeCell ref="AD9:AF9"/>
    <mergeCell ref="AD10:AF10"/>
    <mergeCell ref="AD13:AF13"/>
    <mergeCell ref="AG9:AI9"/>
    <mergeCell ref="AG10:AI10"/>
    <mergeCell ref="AM9:AO9"/>
    <mergeCell ref="AM10:AO10"/>
    <mergeCell ref="A33:AO33"/>
    <mergeCell ref="A27:E27"/>
    <mergeCell ref="O13:Q13"/>
    <mergeCell ref="AG14:AI14"/>
    <mergeCell ref="AG12:AI12"/>
    <mergeCell ref="AJ9:AL9"/>
    <mergeCell ref="AJ10:AL10"/>
    <mergeCell ref="AM13:AO13"/>
    <mergeCell ref="L37:P38"/>
    <mergeCell ref="Q37:U38"/>
    <mergeCell ref="A37:F38"/>
    <mergeCell ref="AK37:AO38"/>
    <mergeCell ref="V37:Z38"/>
    <mergeCell ref="AA37:AE38"/>
    <mergeCell ref="AF37:AJ38"/>
    <mergeCell ref="G37:K38"/>
    <mergeCell ref="V40:Z40"/>
    <mergeCell ref="V41:Z41"/>
    <mergeCell ref="V42:Z42"/>
    <mergeCell ref="V43:Z43"/>
    <mergeCell ref="V44:Z44"/>
    <mergeCell ref="V45:Z45"/>
    <mergeCell ref="V46:Z46"/>
    <mergeCell ref="V47:Z47"/>
    <mergeCell ref="V48:Z48"/>
    <mergeCell ref="V49:Z49"/>
    <mergeCell ref="V50:Z50"/>
    <mergeCell ref="V51:Z51"/>
    <mergeCell ref="V52:Z52"/>
    <mergeCell ref="V53:Z53"/>
    <mergeCell ref="V54:Z54"/>
    <mergeCell ref="V55:Z55"/>
    <mergeCell ref="V56:Z56"/>
    <mergeCell ref="V57:Z57"/>
    <mergeCell ref="V58:Z58"/>
    <mergeCell ref="V59:Z59"/>
    <mergeCell ref="V60:Z60"/>
    <mergeCell ref="V61:Z61"/>
    <mergeCell ref="V62:Z62"/>
    <mergeCell ref="V63:Z63"/>
    <mergeCell ref="V64:Z64"/>
    <mergeCell ref="V65:Z65"/>
    <mergeCell ref="V66:Z66"/>
    <mergeCell ref="V67:Z67"/>
    <mergeCell ref="V68:Z68"/>
    <mergeCell ref="A44:F44"/>
    <mergeCell ref="A45:F45"/>
    <mergeCell ref="A46:F46"/>
    <mergeCell ref="A47:F47"/>
    <mergeCell ref="A48:F48"/>
    <mergeCell ref="A49:F49"/>
    <mergeCell ref="A50:F50"/>
    <mergeCell ref="A57:F57"/>
    <mergeCell ref="A55:F55"/>
    <mergeCell ref="A40:F40"/>
    <mergeCell ref="A41:F41"/>
    <mergeCell ref="A42:F42"/>
    <mergeCell ref="A43:F43"/>
    <mergeCell ref="A61:F61"/>
    <mergeCell ref="A56:F56"/>
    <mergeCell ref="A51:F51"/>
    <mergeCell ref="A52:F52"/>
    <mergeCell ref="A53:F53"/>
    <mergeCell ref="A54:F54"/>
    <mergeCell ref="A68:F68"/>
    <mergeCell ref="G40:K40"/>
    <mergeCell ref="G41:K41"/>
    <mergeCell ref="A62:F62"/>
    <mergeCell ref="A63:F63"/>
    <mergeCell ref="A64:F64"/>
    <mergeCell ref="A65:F65"/>
    <mergeCell ref="A58:F58"/>
    <mergeCell ref="A59:F59"/>
    <mergeCell ref="A60:F60"/>
    <mergeCell ref="AG13:AI13"/>
    <mergeCell ref="AJ13:AL13"/>
    <mergeCell ref="A69:F69"/>
    <mergeCell ref="V69:Z69"/>
    <mergeCell ref="R13:T13"/>
    <mergeCell ref="U13:W13"/>
    <mergeCell ref="L41:P41"/>
    <mergeCell ref="L40:P40"/>
    <mergeCell ref="Q40:U40"/>
    <mergeCell ref="Q41:U41"/>
    <mergeCell ref="A66:F66"/>
    <mergeCell ref="A67:F67"/>
    <mergeCell ref="F15:H15"/>
    <mergeCell ref="F16:H16"/>
    <mergeCell ref="F17:H17"/>
    <mergeCell ref="F18:H18"/>
    <mergeCell ref="F19:H19"/>
    <mergeCell ref="F20:H20"/>
    <mergeCell ref="F21:H21"/>
    <mergeCell ref="F22:H22"/>
    <mergeCell ref="I17:K17"/>
    <mergeCell ref="L17:N17"/>
    <mergeCell ref="F23:H23"/>
    <mergeCell ref="F24:H24"/>
    <mergeCell ref="F25:H25"/>
    <mergeCell ref="F26:H26"/>
    <mergeCell ref="I18:K18"/>
    <mergeCell ref="L18:N18"/>
    <mergeCell ref="I19:K19"/>
    <mergeCell ref="L19:N19"/>
    <mergeCell ref="AD15:AF15"/>
    <mergeCell ref="AG15:AI15"/>
    <mergeCell ref="O15:Q15"/>
    <mergeCell ref="I16:K16"/>
    <mergeCell ref="L16:N16"/>
    <mergeCell ref="O16:Q16"/>
    <mergeCell ref="I15:K15"/>
    <mergeCell ref="L15:N15"/>
    <mergeCell ref="AJ15:AL15"/>
    <mergeCell ref="AM15:AO15"/>
    <mergeCell ref="R16:T16"/>
    <mergeCell ref="U16:W16"/>
    <mergeCell ref="X16:Z16"/>
    <mergeCell ref="AA16:AC16"/>
    <mergeCell ref="R15:T15"/>
    <mergeCell ref="U15:W15"/>
    <mergeCell ref="X15:Z15"/>
    <mergeCell ref="AA15:AC15"/>
    <mergeCell ref="I20:K20"/>
    <mergeCell ref="L20:N20"/>
    <mergeCell ref="I21:K21"/>
    <mergeCell ref="L21:N21"/>
    <mergeCell ref="I22:K22"/>
    <mergeCell ref="L22:N22"/>
    <mergeCell ref="I23:K23"/>
    <mergeCell ref="L23:N23"/>
    <mergeCell ref="I24:K24"/>
    <mergeCell ref="L24:N24"/>
    <mergeCell ref="I25:K25"/>
    <mergeCell ref="L25:N25"/>
    <mergeCell ref="I26:K26"/>
    <mergeCell ref="L26:N26"/>
    <mergeCell ref="AD16:AF16"/>
    <mergeCell ref="AG16:AI16"/>
    <mergeCell ref="AJ16:AL16"/>
    <mergeCell ref="AM16:AO16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G42:K42"/>
    <mergeCell ref="G43:K43"/>
    <mergeCell ref="G44:K44"/>
    <mergeCell ref="G45:K45"/>
    <mergeCell ref="L42:P42"/>
    <mergeCell ref="Q42:U42"/>
    <mergeCell ref="L43:P43"/>
    <mergeCell ref="Q43:U43"/>
    <mergeCell ref="L44:P44"/>
    <mergeCell ref="Q44:U44"/>
    <mergeCell ref="L45:P45"/>
    <mergeCell ref="Q45:U45"/>
    <mergeCell ref="G46:K46"/>
    <mergeCell ref="L46:P46"/>
    <mergeCell ref="Q46:U46"/>
    <mergeCell ref="G47:K47"/>
    <mergeCell ref="L47:P47"/>
    <mergeCell ref="Q47:U47"/>
    <mergeCell ref="G48:K48"/>
    <mergeCell ref="L48:P48"/>
    <mergeCell ref="Q48:U48"/>
    <mergeCell ref="G49:K49"/>
    <mergeCell ref="L49:P49"/>
    <mergeCell ref="Q49:U49"/>
    <mergeCell ref="G50:K50"/>
    <mergeCell ref="L50:P50"/>
    <mergeCell ref="Q50:U50"/>
    <mergeCell ref="G51:K51"/>
    <mergeCell ref="L51:P51"/>
    <mergeCell ref="Q51:U51"/>
    <mergeCell ref="G52:K52"/>
    <mergeCell ref="L52:P52"/>
    <mergeCell ref="Q52:U52"/>
    <mergeCell ref="G53:K53"/>
    <mergeCell ref="L53:P53"/>
    <mergeCell ref="Q53:U53"/>
    <mergeCell ref="G54:K54"/>
    <mergeCell ref="L54:P54"/>
    <mergeCell ref="Q54:U54"/>
    <mergeCell ref="G55:K55"/>
    <mergeCell ref="L55:P55"/>
    <mergeCell ref="Q55:U55"/>
    <mergeCell ref="G56:K56"/>
    <mergeCell ref="L56:P56"/>
    <mergeCell ref="Q56:U56"/>
    <mergeCell ref="G57:K57"/>
    <mergeCell ref="L57:P57"/>
    <mergeCell ref="Q57:U57"/>
    <mergeCell ref="G58:K58"/>
    <mergeCell ref="L58:P58"/>
    <mergeCell ref="Q58:U58"/>
    <mergeCell ref="G59:K59"/>
    <mergeCell ref="L59:P59"/>
    <mergeCell ref="Q59:U59"/>
    <mergeCell ref="G60:K60"/>
    <mergeCell ref="L60:P60"/>
    <mergeCell ref="Q60:U60"/>
    <mergeCell ref="G61:K61"/>
    <mergeCell ref="L61:P61"/>
    <mergeCell ref="Q61:U61"/>
    <mergeCell ref="G62:K62"/>
    <mergeCell ref="L62:P62"/>
    <mergeCell ref="Q62:U62"/>
    <mergeCell ref="G63:K63"/>
    <mergeCell ref="L63:P63"/>
    <mergeCell ref="Q63:U63"/>
    <mergeCell ref="G64:K64"/>
    <mergeCell ref="L64:P64"/>
    <mergeCell ref="Q64:U64"/>
    <mergeCell ref="G65:K65"/>
    <mergeCell ref="L65:P65"/>
    <mergeCell ref="Q65:U65"/>
    <mergeCell ref="G66:K66"/>
    <mergeCell ref="L66:P66"/>
    <mergeCell ref="Q66:U66"/>
    <mergeCell ref="G67:K67"/>
    <mergeCell ref="L67:P67"/>
    <mergeCell ref="Q67:U67"/>
    <mergeCell ref="G68:K68"/>
    <mergeCell ref="L68:P68"/>
    <mergeCell ref="Q68:U68"/>
    <mergeCell ref="AA40:AE40"/>
    <mergeCell ref="AA42:AE42"/>
    <mergeCell ref="AA44:AE44"/>
    <mergeCell ref="AA46:AE46"/>
    <mergeCell ref="AA48:AE48"/>
    <mergeCell ref="AA50:AE50"/>
    <mergeCell ref="AA52:AE52"/>
    <mergeCell ref="AF40:AJ40"/>
    <mergeCell ref="AK40:AO40"/>
    <mergeCell ref="AA41:AE41"/>
    <mergeCell ref="AF41:AJ41"/>
    <mergeCell ref="AK41:AO41"/>
    <mergeCell ref="AF42:AJ42"/>
    <mergeCell ref="AK42:AO42"/>
    <mergeCell ref="AA43:AE43"/>
    <mergeCell ref="AF43:AJ43"/>
    <mergeCell ref="AK43:AO43"/>
    <mergeCell ref="AF44:AJ44"/>
    <mergeCell ref="AK44:AO44"/>
    <mergeCell ref="AA45:AE45"/>
    <mergeCell ref="AF45:AJ45"/>
    <mergeCell ref="AK45:AO45"/>
    <mergeCell ref="AF46:AJ46"/>
    <mergeCell ref="AK46:AO46"/>
    <mergeCell ref="AA47:AE47"/>
    <mergeCell ref="AF47:AJ47"/>
    <mergeCell ref="AK47:AO47"/>
    <mergeCell ref="AF48:AJ48"/>
    <mergeCell ref="AK48:AO48"/>
    <mergeCell ref="AA49:AE49"/>
    <mergeCell ref="AF49:AJ49"/>
    <mergeCell ref="AK49:AO49"/>
    <mergeCell ref="AF50:AJ50"/>
    <mergeCell ref="AK50:AO50"/>
    <mergeCell ref="AA51:AE51"/>
    <mergeCell ref="AF51:AJ51"/>
    <mergeCell ref="AK51:AO51"/>
    <mergeCell ref="AF52:AJ52"/>
    <mergeCell ref="AK52:AO52"/>
    <mergeCell ref="AA53:AE53"/>
    <mergeCell ref="AF53:AJ53"/>
    <mergeCell ref="AK53:AO53"/>
    <mergeCell ref="AA54:AE54"/>
    <mergeCell ref="AF54:AJ54"/>
    <mergeCell ref="AK54:AO54"/>
    <mergeCell ref="AA55:AE55"/>
    <mergeCell ref="AF55:AJ55"/>
    <mergeCell ref="AK55:AO55"/>
    <mergeCell ref="AA56:AE56"/>
    <mergeCell ref="AF56:AJ56"/>
    <mergeCell ref="AK56:AO56"/>
    <mergeCell ref="AA57:AE57"/>
    <mergeCell ref="AF57:AJ57"/>
    <mergeCell ref="AK57:AO57"/>
    <mergeCell ref="AA58:AE58"/>
    <mergeCell ref="AF58:AJ58"/>
    <mergeCell ref="AK58:AO58"/>
    <mergeCell ref="AA59:AE59"/>
    <mergeCell ref="AF59:AJ59"/>
    <mergeCell ref="AK59:AO59"/>
    <mergeCell ref="AA60:AE60"/>
    <mergeCell ref="AF60:AJ60"/>
    <mergeCell ref="AK60:AO60"/>
    <mergeCell ref="AA61:AE61"/>
    <mergeCell ref="AF61:AJ61"/>
    <mergeCell ref="AK61:AO61"/>
    <mergeCell ref="AA62:AE62"/>
    <mergeCell ref="AF62:AJ62"/>
    <mergeCell ref="AK62:AO62"/>
    <mergeCell ref="AK66:AO66"/>
    <mergeCell ref="AA67:AE67"/>
    <mergeCell ref="AA63:AE63"/>
    <mergeCell ref="AF63:AJ63"/>
    <mergeCell ref="AK63:AO63"/>
    <mergeCell ref="AA64:AE64"/>
    <mergeCell ref="AF64:AJ64"/>
    <mergeCell ref="AK64:AO64"/>
    <mergeCell ref="AF67:AJ67"/>
    <mergeCell ref="AK67:AO67"/>
    <mergeCell ref="AA65:AE65"/>
    <mergeCell ref="AF65:AJ65"/>
    <mergeCell ref="AK65:AO65"/>
    <mergeCell ref="AA68:AE68"/>
    <mergeCell ref="AF68:AJ68"/>
    <mergeCell ref="AK68:AO68"/>
    <mergeCell ref="AA66:AE66"/>
    <mergeCell ref="AF66:AJ66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8"/>
  <sheetViews>
    <sheetView zoomScaleSheetLayoutView="100" zoomScalePageLayoutView="0" workbookViewId="0" topLeftCell="A1">
      <selection activeCell="A78" sqref="A78:K78"/>
    </sheetView>
  </sheetViews>
  <sheetFormatPr defaultColWidth="9.00390625" defaultRowHeight="12"/>
  <cols>
    <col min="1" max="1" width="11.375" style="162" customWidth="1"/>
    <col min="2" max="2" width="14.50390625" style="162" customWidth="1"/>
    <col min="3" max="3" width="13.125" style="162" customWidth="1"/>
    <col min="4" max="4" width="10.375" style="162" customWidth="1"/>
    <col min="5" max="5" width="10.875" style="162" customWidth="1"/>
    <col min="6" max="6" width="11.50390625" style="162" customWidth="1"/>
    <col min="7" max="9" width="8.875" style="162" hidden="1" customWidth="1"/>
    <col min="10" max="10" width="11.875" style="162" bestFit="1" customWidth="1"/>
    <col min="11" max="11" width="13.125" style="162" customWidth="1"/>
    <col min="12" max="16384" width="9.375" style="162" customWidth="1"/>
  </cols>
  <sheetData>
    <row r="1" spans="1:11" ht="24" customHeight="1">
      <c r="A1" s="469" t="s">
        <v>686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1" ht="30" customHeight="1">
      <c r="A2" s="470" t="s">
        <v>473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</row>
    <row r="3" spans="1:11" ht="12" customHeight="1" thickBot="1">
      <c r="A3" s="220" t="s">
        <v>649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 customHeight="1">
      <c r="A4" s="464" t="s">
        <v>327</v>
      </c>
      <c r="B4" s="466" t="s">
        <v>474</v>
      </c>
      <c r="C4" s="466"/>
      <c r="D4" s="466"/>
      <c r="E4" s="466"/>
      <c r="F4" s="466"/>
      <c r="G4" s="466"/>
      <c r="H4" s="466"/>
      <c r="I4" s="466"/>
      <c r="J4" s="466"/>
      <c r="K4" s="467"/>
    </row>
    <row r="5" spans="1:11" s="245" customFormat="1" ht="12.75" customHeight="1">
      <c r="A5" s="465"/>
      <c r="B5" s="468" t="s">
        <v>213</v>
      </c>
      <c r="C5" s="468" t="s">
        <v>571</v>
      </c>
      <c r="D5" s="468"/>
      <c r="E5" s="468"/>
      <c r="F5" s="468"/>
      <c r="G5" s="468"/>
      <c r="H5" s="468"/>
      <c r="I5" s="468"/>
      <c r="J5" s="468"/>
      <c r="K5" s="471" t="s">
        <v>475</v>
      </c>
    </row>
    <row r="6" spans="1:11" s="245" customFormat="1" ht="12.75" customHeight="1">
      <c r="A6" s="465"/>
      <c r="B6" s="468"/>
      <c r="C6" s="472" t="s">
        <v>476</v>
      </c>
      <c r="D6" s="476"/>
      <c r="E6" s="476"/>
      <c r="F6" s="465"/>
      <c r="G6" s="163"/>
      <c r="H6" s="163"/>
      <c r="I6" s="163"/>
      <c r="J6" s="475" t="s">
        <v>477</v>
      </c>
      <c r="K6" s="472"/>
    </row>
    <row r="7" spans="1:11" s="245" customFormat="1" ht="12.75" customHeight="1">
      <c r="A7" s="465"/>
      <c r="B7" s="468"/>
      <c r="C7" s="473" t="s">
        <v>572</v>
      </c>
      <c r="D7" s="235" t="s">
        <v>478</v>
      </c>
      <c r="E7" s="235" t="s">
        <v>479</v>
      </c>
      <c r="F7" s="235" t="s">
        <v>480</v>
      </c>
      <c r="G7" s="468" t="s">
        <v>481</v>
      </c>
      <c r="H7" s="235" t="s">
        <v>482</v>
      </c>
      <c r="I7" s="235" t="s">
        <v>483</v>
      </c>
      <c r="J7" s="468"/>
      <c r="K7" s="472"/>
    </row>
    <row r="8" spans="1:11" s="245" customFormat="1" ht="12.75" customHeight="1">
      <c r="A8" s="465"/>
      <c r="B8" s="468"/>
      <c r="C8" s="474"/>
      <c r="D8" s="246" t="s">
        <v>484</v>
      </c>
      <c r="E8" s="246" t="s">
        <v>484</v>
      </c>
      <c r="F8" s="246" t="s">
        <v>484</v>
      </c>
      <c r="G8" s="468"/>
      <c r="H8" s="246" t="s">
        <v>485</v>
      </c>
      <c r="I8" s="246" t="s">
        <v>486</v>
      </c>
      <c r="J8" s="468"/>
      <c r="K8" s="472"/>
    </row>
    <row r="9" spans="1:11" ht="4.5" customHeight="1">
      <c r="A9" s="164"/>
      <c r="B9" s="165"/>
      <c r="C9" s="165"/>
      <c r="D9" s="166"/>
      <c r="E9" s="166"/>
      <c r="F9" s="166"/>
      <c r="G9" s="165"/>
      <c r="H9" s="166"/>
      <c r="I9" s="166"/>
      <c r="J9" s="165"/>
      <c r="K9" s="165"/>
    </row>
    <row r="10" spans="1:11" ht="11.25">
      <c r="A10" s="167" t="s">
        <v>619</v>
      </c>
      <c r="B10" s="168">
        <v>1571985</v>
      </c>
      <c r="C10" s="168">
        <v>953445</v>
      </c>
      <c r="D10" s="169">
        <v>9</v>
      </c>
      <c r="E10" s="169">
        <v>36.5</v>
      </c>
      <c r="F10" s="169">
        <v>54.4</v>
      </c>
      <c r="G10" s="169">
        <v>77.4</v>
      </c>
      <c r="H10" s="169">
        <v>14.9</v>
      </c>
      <c r="I10" s="169">
        <v>7.6</v>
      </c>
      <c r="J10" s="168">
        <v>28794</v>
      </c>
      <c r="K10" s="168">
        <v>586502</v>
      </c>
    </row>
    <row r="11" spans="1:11" ht="11.25">
      <c r="A11" s="167"/>
      <c r="B11" s="168"/>
      <c r="C11" s="168"/>
      <c r="D11" s="169"/>
      <c r="E11" s="169"/>
      <c r="F11" s="169"/>
      <c r="G11" s="169"/>
      <c r="H11" s="169"/>
      <c r="I11" s="169"/>
      <c r="J11" s="168"/>
      <c r="K11" s="168"/>
    </row>
    <row r="12" spans="1:11" ht="11.25">
      <c r="A12" s="170" t="s">
        <v>659</v>
      </c>
      <c r="B12" s="168">
        <v>1633554</v>
      </c>
      <c r="C12" s="168">
        <v>989559</v>
      </c>
      <c r="D12" s="169">
        <v>7.9</v>
      </c>
      <c r="E12" s="169">
        <v>34.8</v>
      </c>
      <c r="F12" s="169">
        <v>57.1</v>
      </c>
      <c r="G12" s="169">
        <v>80.7</v>
      </c>
      <c r="H12" s="169">
        <v>13.1</v>
      </c>
      <c r="I12" s="169">
        <v>6.2</v>
      </c>
      <c r="J12" s="168">
        <v>38368</v>
      </c>
      <c r="K12" s="168">
        <v>595682</v>
      </c>
    </row>
    <row r="13" spans="1:11" ht="11.25">
      <c r="A13" s="167"/>
      <c r="B13" s="171"/>
      <c r="C13" s="171"/>
      <c r="D13" s="172"/>
      <c r="E13" s="172"/>
      <c r="F13" s="172"/>
      <c r="G13" s="172"/>
      <c r="H13" s="172"/>
      <c r="I13" s="172"/>
      <c r="J13" s="171"/>
      <c r="K13" s="171"/>
    </row>
    <row r="14" spans="1:11" ht="11.25">
      <c r="A14" s="244" t="s">
        <v>660</v>
      </c>
      <c r="B14" s="174">
        <v>1658780</v>
      </c>
      <c r="C14" s="174">
        <v>955507</v>
      </c>
      <c r="D14" s="175">
        <v>6.5</v>
      </c>
      <c r="E14" s="175">
        <v>32.4</v>
      </c>
      <c r="F14" s="175">
        <v>60.4</v>
      </c>
      <c r="G14" s="175"/>
      <c r="H14" s="175"/>
      <c r="I14" s="175"/>
      <c r="J14" s="174">
        <v>43274</v>
      </c>
      <c r="K14" s="174">
        <v>647191</v>
      </c>
    </row>
    <row r="15" spans="1:11" ht="11.25">
      <c r="A15" s="173"/>
      <c r="B15" s="174"/>
      <c r="C15" s="174"/>
      <c r="D15" s="175"/>
      <c r="E15" s="175"/>
      <c r="F15" s="175"/>
      <c r="G15" s="175"/>
      <c r="H15" s="175"/>
      <c r="I15" s="175"/>
      <c r="J15" s="174"/>
      <c r="K15" s="174"/>
    </row>
    <row r="16" spans="1:11" ht="11.25">
      <c r="A16" s="173" t="s">
        <v>573</v>
      </c>
      <c r="B16" s="174">
        <v>1224399</v>
      </c>
      <c r="C16" s="174">
        <v>701981</v>
      </c>
      <c r="D16" s="175">
        <v>3.8</v>
      </c>
      <c r="E16" s="175">
        <v>31.5</v>
      </c>
      <c r="F16" s="175">
        <v>63.8</v>
      </c>
      <c r="G16" s="175"/>
      <c r="H16" s="175"/>
      <c r="I16" s="175"/>
      <c r="J16" s="174">
        <v>33627</v>
      </c>
      <c r="K16" s="174">
        <v>476327</v>
      </c>
    </row>
    <row r="17" spans="1:11" ht="11.25">
      <c r="A17" s="173"/>
      <c r="B17" s="174"/>
      <c r="C17" s="174"/>
      <c r="D17" s="175"/>
      <c r="E17" s="175"/>
      <c r="F17" s="175"/>
      <c r="G17" s="175"/>
      <c r="H17" s="175"/>
      <c r="I17" s="175"/>
      <c r="J17" s="174"/>
      <c r="K17" s="174"/>
    </row>
    <row r="18" spans="1:11" ht="11.25">
      <c r="A18" s="173" t="s">
        <v>574</v>
      </c>
      <c r="B18" s="174">
        <v>434381</v>
      </c>
      <c r="C18" s="174">
        <v>253526</v>
      </c>
      <c r="D18" s="175">
        <v>14.2</v>
      </c>
      <c r="E18" s="175">
        <v>34.9</v>
      </c>
      <c r="F18" s="175">
        <v>50.8</v>
      </c>
      <c r="G18" s="175"/>
      <c r="H18" s="175"/>
      <c r="I18" s="175"/>
      <c r="J18" s="174">
        <v>9647</v>
      </c>
      <c r="K18" s="174">
        <v>170864</v>
      </c>
    </row>
    <row r="19" spans="1:11" ht="11.25">
      <c r="A19" s="176"/>
      <c r="B19" s="171"/>
      <c r="C19" s="171"/>
      <c r="D19" s="172"/>
      <c r="E19" s="172"/>
      <c r="F19" s="172"/>
      <c r="G19" s="172"/>
      <c r="H19" s="172"/>
      <c r="I19" s="172"/>
      <c r="J19" s="171"/>
      <c r="K19" s="171"/>
    </row>
    <row r="20" spans="1:11" ht="11.25">
      <c r="A20" s="176" t="s">
        <v>575</v>
      </c>
      <c r="B20" s="177">
        <v>530093</v>
      </c>
      <c r="C20" s="177">
        <v>304690</v>
      </c>
      <c r="D20" s="172">
        <v>3.2</v>
      </c>
      <c r="E20" s="172">
        <v>24.5</v>
      </c>
      <c r="F20" s="172">
        <v>70.8</v>
      </c>
      <c r="G20" s="172"/>
      <c r="H20" s="172"/>
      <c r="I20" s="172"/>
      <c r="J20" s="171">
        <v>13762</v>
      </c>
      <c r="K20" s="171">
        <v>203531</v>
      </c>
    </row>
    <row r="21" spans="1:11" ht="11.25">
      <c r="A21" s="176" t="s">
        <v>576</v>
      </c>
      <c r="B21" s="177">
        <v>362321</v>
      </c>
      <c r="C21" s="177">
        <v>211037</v>
      </c>
      <c r="D21" s="172">
        <v>2.5</v>
      </c>
      <c r="E21" s="172">
        <v>36.6</v>
      </c>
      <c r="F21" s="172">
        <v>60.1</v>
      </c>
      <c r="G21" s="172"/>
      <c r="H21" s="172"/>
      <c r="I21" s="172"/>
      <c r="J21" s="171">
        <v>10851</v>
      </c>
      <c r="K21" s="171">
        <v>136677</v>
      </c>
    </row>
    <row r="22" spans="1:11" ht="11.25">
      <c r="A22" s="176" t="s">
        <v>577</v>
      </c>
      <c r="B22" s="177">
        <v>75399</v>
      </c>
      <c r="C22" s="177">
        <v>44102</v>
      </c>
      <c r="D22" s="172">
        <v>5.3</v>
      </c>
      <c r="E22" s="172">
        <v>32.3</v>
      </c>
      <c r="F22" s="172">
        <v>62.2</v>
      </c>
      <c r="G22" s="172"/>
      <c r="H22" s="172"/>
      <c r="I22" s="172"/>
      <c r="J22" s="171">
        <v>2127</v>
      </c>
      <c r="K22" s="171">
        <v>28724</v>
      </c>
    </row>
    <row r="23" spans="1:11" ht="11.25">
      <c r="A23" s="176" t="s">
        <v>578</v>
      </c>
      <c r="B23" s="177">
        <v>60312</v>
      </c>
      <c r="C23" s="177">
        <v>32770</v>
      </c>
      <c r="D23" s="172">
        <v>3.3</v>
      </c>
      <c r="E23" s="172">
        <v>36.8</v>
      </c>
      <c r="F23" s="172">
        <v>59.9</v>
      </c>
      <c r="G23" s="172"/>
      <c r="H23" s="172"/>
      <c r="I23" s="172"/>
      <c r="J23" s="171">
        <v>2025</v>
      </c>
      <c r="K23" s="171">
        <v>25500</v>
      </c>
    </row>
    <row r="24" spans="1:11" ht="11.25">
      <c r="A24" s="176" t="s">
        <v>579</v>
      </c>
      <c r="B24" s="177">
        <v>50690</v>
      </c>
      <c r="C24" s="177">
        <v>26885</v>
      </c>
      <c r="D24" s="172">
        <v>7</v>
      </c>
      <c r="E24" s="172">
        <v>37.7</v>
      </c>
      <c r="F24" s="172">
        <v>55.2</v>
      </c>
      <c r="G24" s="172"/>
      <c r="H24" s="172"/>
      <c r="I24" s="172"/>
      <c r="J24" s="171">
        <v>1511</v>
      </c>
      <c r="K24" s="171">
        <v>22260</v>
      </c>
    </row>
    <row r="25" spans="1:11" ht="11.25">
      <c r="A25" s="176"/>
      <c r="B25" s="177"/>
      <c r="C25" s="177"/>
      <c r="D25" s="172"/>
      <c r="E25" s="172"/>
      <c r="F25" s="172"/>
      <c r="G25" s="172"/>
      <c r="H25" s="172"/>
      <c r="I25" s="172"/>
      <c r="J25" s="171"/>
      <c r="K25" s="171"/>
    </row>
    <row r="26" spans="1:11" ht="11.25">
      <c r="A26" s="176" t="s">
        <v>580</v>
      </c>
      <c r="B26" s="177">
        <v>29602</v>
      </c>
      <c r="C26" s="177">
        <v>17113</v>
      </c>
      <c r="D26" s="172">
        <v>5.9</v>
      </c>
      <c r="E26" s="172">
        <v>48</v>
      </c>
      <c r="F26" s="172">
        <v>45.8</v>
      </c>
      <c r="G26" s="172"/>
      <c r="H26" s="172"/>
      <c r="I26" s="172"/>
      <c r="J26" s="171">
        <v>751</v>
      </c>
      <c r="K26" s="171">
        <v>11657</v>
      </c>
    </row>
    <row r="27" spans="1:11" ht="11.25">
      <c r="A27" s="176" t="s">
        <v>581</v>
      </c>
      <c r="B27" s="177">
        <v>47791</v>
      </c>
      <c r="C27" s="177">
        <v>28314</v>
      </c>
      <c r="D27" s="172">
        <v>6.5</v>
      </c>
      <c r="E27" s="172">
        <v>38</v>
      </c>
      <c r="F27" s="172">
        <v>55.4</v>
      </c>
      <c r="G27" s="172"/>
      <c r="H27" s="172"/>
      <c r="I27" s="172"/>
      <c r="J27" s="171">
        <v>1249</v>
      </c>
      <c r="K27" s="171">
        <v>18218</v>
      </c>
    </row>
    <row r="28" spans="1:11" ht="11.25">
      <c r="A28" s="176" t="s">
        <v>582</v>
      </c>
      <c r="B28" s="177">
        <v>22362</v>
      </c>
      <c r="C28" s="177">
        <v>11748</v>
      </c>
      <c r="D28" s="172">
        <v>12</v>
      </c>
      <c r="E28" s="172">
        <v>31.3</v>
      </c>
      <c r="F28" s="172">
        <v>56.6</v>
      </c>
      <c r="G28" s="172"/>
      <c r="H28" s="172"/>
      <c r="I28" s="172"/>
      <c r="J28" s="171">
        <v>381</v>
      </c>
      <c r="K28" s="171">
        <v>10229</v>
      </c>
    </row>
    <row r="29" spans="1:11" ht="11.25">
      <c r="A29" s="176" t="s">
        <v>583</v>
      </c>
      <c r="B29" s="177">
        <v>21247</v>
      </c>
      <c r="C29" s="177">
        <v>11997</v>
      </c>
      <c r="D29" s="172">
        <v>13.4</v>
      </c>
      <c r="E29" s="172">
        <v>32.4</v>
      </c>
      <c r="F29" s="172">
        <v>54.2</v>
      </c>
      <c r="G29" s="172"/>
      <c r="H29" s="172"/>
      <c r="I29" s="172"/>
      <c r="J29" s="171">
        <v>319</v>
      </c>
      <c r="K29" s="171">
        <v>8925</v>
      </c>
    </row>
    <row r="30" spans="1:11" ht="11.25">
      <c r="A30" s="176" t="s">
        <v>584</v>
      </c>
      <c r="B30" s="177">
        <v>24582</v>
      </c>
      <c r="C30" s="177">
        <v>13325</v>
      </c>
      <c r="D30" s="172">
        <v>3.2</v>
      </c>
      <c r="E30" s="172">
        <v>45.2</v>
      </c>
      <c r="F30" s="172">
        <v>51.5</v>
      </c>
      <c r="G30" s="172"/>
      <c r="H30" s="172"/>
      <c r="I30" s="172"/>
      <c r="J30" s="171">
        <v>651</v>
      </c>
      <c r="K30" s="171">
        <v>10606</v>
      </c>
    </row>
    <row r="31" spans="1:11" ht="11.25">
      <c r="A31" s="176"/>
      <c r="B31" s="177"/>
      <c r="C31" s="177"/>
      <c r="D31" s="172"/>
      <c r="E31" s="172"/>
      <c r="F31" s="172"/>
      <c r="G31" s="172"/>
      <c r="H31" s="172"/>
      <c r="I31" s="172"/>
      <c r="J31" s="171"/>
      <c r="K31" s="171"/>
    </row>
    <row r="32" spans="1:11" ht="11.25">
      <c r="A32" s="178" t="s">
        <v>585</v>
      </c>
      <c r="B32" s="177"/>
      <c r="C32" s="177"/>
      <c r="D32" s="172"/>
      <c r="E32" s="172"/>
      <c r="F32" s="172"/>
      <c r="G32" s="172"/>
      <c r="H32" s="172"/>
      <c r="I32" s="172"/>
      <c r="J32" s="171"/>
      <c r="K32" s="171"/>
    </row>
    <row r="33" spans="1:11" ht="11.25">
      <c r="A33" s="176" t="s">
        <v>586</v>
      </c>
      <c r="B33" s="177">
        <v>8941</v>
      </c>
      <c r="C33" s="177">
        <v>5050</v>
      </c>
      <c r="D33" s="172">
        <v>13.1</v>
      </c>
      <c r="E33" s="172">
        <v>32.8</v>
      </c>
      <c r="F33" s="172">
        <v>54</v>
      </c>
      <c r="G33" s="172"/>
      <c r="H33" s="172"/>
      <c r="I33" s="172"/>
      <c r="J33" s="171">
        <v>192</v>
      </c>
      <c r="K33" s="171">
        <v>3698</v>
      </c>
    </row>
    <row r="34" spans="1:11" ht="11.25">
      <c r="A34" s="176" t="s">
        <v>587</v>
      </c>
      <c r="B34" s="177">
        <v>6109</v>
      </c>
      <c r="C34" s="177">
        <v>3585</v>
      </c>
      <c r="D34" s="172">
        <v>16.9</v>
      </c>
      <c r="E34" s="172">
        <v>30.6</v>
      </c>
      <c r="F34" s="172">
        <v>52.3</v>
      </c>
      <c r="G34" s="172"/>
      <c r="H34" s="172"/>
      <c r="I34" s="172"/>
      <c r="J34" s="171">
        <v>115</v>
      </c>
      <c r="K34" s="171">
        <v>2408</v>
      </c>
    </row>
    <row r="35" spans="1:11" ht="11.25">
      <c r="A35" s="176" t="s">
        <v>83</v>
      </c>
      <c r="B35" s="177">
        <v>5466</v>
      </c>
      <c r="C35" s="177">
        <v>3105</v>
      </c>
      <c r="D35" s="172">
        <v>26.8</v>
      </c>
      <c r="E35" s="172">
        <v>35.2</v>
      </c>
      <c r="F35" s="172">
        <v>38</v>
      </c>
      <c r="G35" s="172"/>
      <c r="H35" s="172"/>
      <c r="I35" s="172"/>
      <c r="J35" s="171">
        <v>52</v>
      </c>
      <c r="K35" s="171">
        <v>2309</v>
      </c>
    </row>
    <row r="36" spans="1:11" ht="11.25">
      <c r="A36" s="176"/>
      <c r="B36" s="177"/>
      <c r="C36" s="177"/>
      <c r="D36" s="172"/>
      <c r="E36" s="172"/>
      <c r="F36" s="172"/>
      <c r="G36" s="172"/>
      <c r="H36" s="172"/>
      <c r="I36" s="172"/>
      <c r="J36" s="171"/>
      <c r="K36" s="171"/>
    </row>
    <row r="37" spans="1:11" ht="11.25">
      <c r="A37" s="178" t="s">
        <v>588</v>
      </c>
      <c r="B37" s="177"/>
      <c r="C37" s="177"/>
      <c r="D37" s="172"/>
      <c r="E37" s="172"/>
      <c r="F37" s="172"/>
      <c r="G37" s="172"/>
      <c r="H37" s="172"/>
      <c r="I37" s="172"/>
      <c r="J37" s="171"/>
      <c r="K37" s="171"/>
    </row>
    <row r="38" spans="1:11" ht="11.25">
      <c r="A38" s="176" t="s">
        <v>589</v>
      </c>
      <c r="B38" s="177">
        <v>12642</v>
      </c>
      <c r="C38" s="177">
        <v>7446</v>
      </c>
      <c r="D38" s="172">
        <v>9.3</v>
      </c>
      <c r="E38" s="172">
        <v>31.7</v>
      </c>
      <c r="F38" s="172">
        <v>59</v>
      </c>
      <c r="G38" s="172"/>
      <c r="H38" s="172"/>
      <c r="I38" s="172"/>
      <c r="J38" s="171">
        <v>294</v>
      </c>
      <c r="K38" s="171">
        <v>4898</v>
      </c>
    </row>
    <row r="39" spans="1:11" ht="11.25">
      <c r="A39" s="176" t="s">
        <v>590</v>
      </c>
      <c r="B39" s="177">
        <v>20528</v>
      </c>
      <c r="C39" s="177">
        <v>12356</v>
      </c>
      <c r="D39" s="172">
        <v>8.6</v>
      </c>
      <c r="E39" s="172">
        <v>29.6</v>
      </c>
      <c r="F39" s="172">
        <v>61.1</v>
      </c>
      <c r="G39" s="172"/>
      <c r="H39" s="172"/>
      <c r="I39" s="172"/>
      <c r="J39" s="171">
        <v>524</v>
      </c>
      <c r="K39" s="171">
        <v>7613</v>
      </c>
    </row>
    <row r="40" spans="1:11" ht="11.25">
      <c r="A40" s="176" t="s">
        <v>591</v>
      </c>
      <c r="B40" s="177">
        <v>4545</v>
      </c>
      <c r="C40" s="177">
        <v>2847</v>
      </c>
      <c r="D40" s="172">
        <v>22.3</v>
      </c>
      <c r="E40" s="172">
        <v>28.9</v>
      </c>
      <c r="F40" s="172">
        <v>48.8</v>
      </c>
      <c r="G40" s="172"/>
      <c r="H40" s="172"/>
      <c r="I40" s="172"/>
      <c r="J40" s="171">
        <v>137</v>
      </c>
      <c r="K40" s="171">
        <v>1561</v>
      </c>
    </row>
    <row r="41" spans="1:11" ht="11.25">
      <c r="A41" s="176" t="s">
        <v>592</v>
      </c>
      <c r="B41" s="177">
        <v>7064</v>
      </c>
      <c r="C41" s="177">
        <v>3806</v>
      </c>
      <c r="D41" s="172">
        <v>10.8</v>
      </c>
      <c r="E41" s="172">
        <v>36</v>
      </c>
      <c r="F41" s="172">
        <v>53.1</v>
      </c>
      <c r="G41" s="172"/>
      <c r="H41" s="172"/>
      <c r="I41" s="172"/>
      <c r="J41" s="171">
        <v>213</v>
      </c>
      <c r="K41" s="171">
        <v>3038</v>
      </c>
    </row>
    <row r="42" spans="1:11" ht="11.25">
      <c r="A42" s="176" t="s">
        <v>593</v>
      </c>
      <c r="B42" s="177">
        <v>4783</v>
      </c>
      <c r="C42" s="177">
        <v>2872</v>
      </c>
      <c r="D42" s="172">
        <v>23.5</v>
      </c>
      <c r="E42" s="172">
        <v>35.1</v>
      </c>
      <c r="F42" s="172">
        <v>41.2</v>
      </c>
      <c r="G42" s="172"/>
      <c r="H42" s="172"/>
      <c r="I42" s="172"/>
      <c r="J42" s="171">
        <v>115</v>
      </c>
      <c r="K42" s="171">
        <v>1792</v>
      </c>
    </row>
    <row r="43" spans="1:11" ht="11.25">
      <c r="A43" s="176"/>
      <c r="B43" s="177"/>
      <c r="C43" s="177"/>
      <c r="D43" s="172"/>
      <c r="E43" s="172"/>
      <c r="F43" s="172"/>
      <c r="G43" s="172"/>
      <c r="H43" s="172"/>
      <c r="I43" s="172"/>
      <c r="J43" s="171"/>
      <c r="K43" s="171"/>
    </row>
    <row r="44" spans="1:11" ht="11.25">
      <c r="A44" s="178" t="s">
        <v>594</v>
      </c>
      <c r="B44" s="177"/>
      <c r="C44" s="177"/>
      <c r="D44" s="172"/>
      <c r="E44" s="172"/>
      <c r="F44" s="172"/>
      <c r="G44" s="172"/>
      <c r="H44" s="172"/>
      <c r="I44" s="172"/>
      <c r="J44" s="171"/>
      <c r="K44" s="171"/>
    </row>
    <row r="45" spans="1:11" ht="11.25">
      <c r="A45" s="176" t="s">
        <v>595</v>
      </c>
      <c r="B45" s="177">
        <v>7350</v>
      </c>
      <c r="C45" s="177">
        <v>3991</v>
      </c>
      <c r="D45" s="172">
        <v>6.7</v>
      </c>
      <c r="E45" s="172">
        <v>35.8</v>
      </c>
      <c r="F45" s="172">
        <v>57.4</v>
      </c>
      <c r="G45" s="172"/>
      <c r="H45" s="172"/>
      <c r="I45" s="172"/>
      <c r="J45" s="171">
        <v>145</v>
      </c>
      <c r="K45" s="171">
        <v>3213</v>
      </c>
    </row>
    <row r="46" spans="1:11" ht="11.25">
      <c r="A46" s="176" t="s">
        <v>596</v>
      </c>
      <c r="B46" s="177">
        <v>4498</v>
      </c>
      <c r="C46" s="177">
        <v>2363</v>
      </c>
      <c r="D46" s="172">
        <v>6.4</v>
      </c>
      <c r="E46" s="172">
        <v>43.5</v>
      </c>
      <c r="F46" s="172">
        <v>50</v>
      </c>
      <c r="G46" s="172"/>
      <c r="H46" s="172"/>
      <c r="I46" s="172"/>
      <c r="J46" s="171">
        <v>95</v>
      </c>
      <c r="K46" s="171">
        <v>2040</v>
      </c>
    </row>
    <row r="47" spans="1:11" ht="11.25">
      <c r="A47" s="176" t="s">
        <v>597</v>
      </c>
      <c r="B47" s="177">
        <v>3625</v>
      </c>
      <c r="C47" s="177">
        <v>1958</v>
      </c>
      <c r="D47" s="172">
        <v>15.5</v>
      </c>
      <c r="E47" s="172">
        <v>39.6</v>
      </c>
      <c r="F47" s="172">
        <v>44.8</v>
      </c>
      <c r="G47" s="172"/>
      <c r="H47" s="172"/>
      <c r="I47" s="172"/>
      <c r="J47" s="171">
        <v>67</v>
      </c>
      <c r="K47" s="171">
        <v>1599</v>
      </c>
    </row>
    <row r="48" spans="1:11" ht="11.25">
      <c r="A48" s="176" t="s">
        <v>598</v>
      </c>
      <c r="B48" s="177">
        <v>11039</v>
      </c>
      <c r="C48" s="177">
        <v>6163</v>
      </c>
      <c r="D48" s="172">
        <v>7.3</v>
      </c>
      <c r="E48" s="172">
        <v>39.3</v>
      </c>
      <c r="F48" s="172">
        <v>53.3</v>
      </c>
      <c r="G48" s="172"/>
      <c r="H48" s="172"/>
      <c r="I48" s="172"/>
      <c r="J48" s="171">
        <v>316</v>
      </c>
      <c r="K48" s="171">
        <v>4539</v>
      </c>
    </row>
    <row r="49" spans="1:11" ht="11.25">
      <c r="A49" s="176"/>
      <c r="B49" s="177"/>
      <c r="C49" s="177"/>
      <c r="D49" s="172"/>
      <c r="E49" s="172"/>
      <c r="F49" s="172"/>
      <c r="G49" s="172"/>
      <c r="H49" s="172"/>
      <c r="I49" s="172"/>
      <c r="J49" s="171"/>
      <c r="K49" s="171"/>
    </row>
    <row r="50" spans="1:11" ht="11.25">
      <c r="A50" s="178" t="s">
        <v>599</v>
      </c>
      <c r="B50" s="177"/>
      <c r="C50" s="177"/>
      <c r="D50" s="172"/>
      <c r="E50" s="172"/>
      <c r="F50" s="172"/>
      <c r="G50" s="172"/>
      <c r="H50" s="172"/>
      <c r="I50" s="172"/>
      <c r="J50" s="171"/>
      <c r="K50" s="171"/>
    </row>
    <row r="51" spans="1:11" ht="11.25">
      <c r="A51" s="176" t="s">
        <v>600</v>
      </c>
      <c r="B51" s="177">
        <v>6775</v>
      </c>
      <c r="C51" s="177">
        <v>3848</v>
      </c>
      <c r="D51" s="172">
        <v>21.5</v>
      </c>
      <c r="E51" s="172">
        <v>28.6</v>
      </c>
      <c r="F51" s="172">
        <v>49.9</v>
      </c>
      <c r="G51" s="172"/>
      <c r="H51" s="172"/>
      <c r="I51" s="172"/>
      <c r="J51" s="171">
        <v>177</v>
      </c>
      <c r="K51" s="171">
        <v>2750</v>
      </c>
    </row>
    <row r="52" spans="1:11" ht="11.25">
      <c r="A52" s="176" t="s">
        <v>601</v>
      </c>
      <c r="B52" s="177">
        <v>16871</v>
      </c>
      <c r="C52" s="177">
        <v>9321</v>
      </c>
      <c r="D52" s="172">
        <v>14.5</v>
      </c>
      <c r="E52" s="172">
        <v>32</v>
      </c>
      <c r="F52" s="172">
        <v>53.4</v>
      </c>
      <c r="G52" s="172"/>
      <c r="H52" s="172"/>
      <c r="I52" s="172"/>
      <c r="J52" s="171">
        <v>408</v>
      </c>
      <c r="K52" s="171">
        <v>7134</v>
      </c>
    </row>
    <row r="53" spans="1:11" ht="11.25">
      <c r="A53" s="176" t="s">
        <v>602</v>
      </c>
      <c r="B53" s="177">
        <v>10043</v>
      </c>
      <c r="C53" s="177">
        <v>5954</v>
      </c>
      <c r="D53" s="172">
        <v>6.4</v>
      </c>
      <c r="E53" s="172">
        <v>39.5</v>
      </c>
      <c r="F53" s="172">
        <v>54</v>
      </c>
      <c r="G53" s="172"/>
      <c r="H53" s="172"/>
      <c r="I53" s="172"/>
      <c r="J53" s="171">
        <v>250</v>
      </c>
      <c r="K53" s="171">
        <v>3816</v>
      </c>
    </row>
    <row r="54" spans="1:11" ht="11.25">
      <c r="A54" s="176"/>
      <c r="B54" s="177"/>
      <c r="C54" s="177"/>
      <c r="D54" s="172"/>
      <c r="E54" s="172"/>
      <c r="F54" s="172"/>
      <c r="G54" s="172"/>
      <c r="H54" s="172"/>
      <c r="I54" s="172"/>
      <c r="J54" s="171"/>
      <c r="K54" s="171"/>
    </row>
    <row r="55" spans="1:11" ht="11.25">
      <c r="A55" s="178" t="s">
        <v>603</v>
      </c>
      <c r="B55" s="177"/>
      <c r="C55" s="177"/>
      <c r="D55" s="172"/>
      <c r="E55" s="172"/>
      <c r="F55" s="172"/>
      <c r="G55" s="172"/>
      <c r="H55" s="172"/>
      <c r="I55" s="172"/>
      <c r="J55" s="171"/>
      <c r="K55" s="171"/>
    </row>
    <row r="56" spans="1:11" ht="11.25">
      <c r="A56" s="176" t="s">
        <v>604</v>
      </c>
      <c r="B56" s="177">
        <v>13370</v>
      </c>
      <c r="C56" s="177">
        <v>8182</v>
      </c>
      <c r="D56" s="172">
        <v>10.5</v>
      </c>
      <c r="E56" s="172">
        <v>33</v>
      </c>
      <c r="F56" s="172">
        <v>56.5</v>
      </c>
      <c r="G56" s="172"/>
      <c r="H56" s="172"/>
      <c r="I56" s="172"/>
      <c r="J56" s="171">
        <v>372</v>
      </c>
      <c r="K56" s="171">
        <v>4814</v>
      </c>
    </row>
    <row r="57" spans="1:11" ht="11.25">
      <c r="A57" s="176"/>
      <c r="B57" s="177"/>
      <c r="C57" s="177"/>
      <c r="D57" s="172"/>
      <c r="E57" s="172"/>
      <c r="F57" s="172"/>
      <c r="G57" s="172"/>
      <c r="H57" s="172"/>
      <c r="I57" s="172"/>
      <c r="J57" s="171"/>
      <c r="K57" s="171"/>
    </row>
    <row r="58" spans="1:11" ht="11.25">
      <c r="A58" s="178" t="s">
        <v>605</v>
      </c>
      <c r="B58" s="177"/>
      <c r="C58" s="177"/>
      <c r="D58" s="172"/>
      <c r="E58" s="172"/>
      <c r="F58" s="172"/>
      <c r="G58" s="172"/>
      <c r="H58" s="172"/>
      <c r="I58" s="172"/>
      <c r="J58" s="171"/>
      <c r="K58" s="171"/>
    </row>
    <row r="59" spans="1:11" ht="11.25">
      <c r="A59" s="176" t="s">
        <v>606</v>
      </c>
      <c r="B59" s="177">
        <v>10182</v>
      </c>
      <c r="C59" s="177">
        <v>5728</v>
      </c>
      <c r="D59" s="172">
        <v>2.1</v>
      </c>
      <c r="E59" s="172">
        <v>29</v>
      </c>
      <c r="F59" s="172">
        <v>68.8</v>
      </c>
      <c r="G59" s="172"/>
      <c r="H59" s="172"/>
      <c r="I59" s="172"/>
      <c r="J59" s="171">
        <v>297</v>
      </c>
      <c r="K59" s="171">
        <v>4157</v>
      </c>
    </row>
    <row r="60" spans="1:11" ht="11.25">
      <c r="A60" s="176" t="s">
        <v>607</v>
      </c>
      <c r="B60" s="177">
        <v>3368</v>
      </c>
      <c r="C60" s="177">
        <v>2144</v>
      </c>
      <c r="D60" s="172">
        <v>10.3</v>
      </c>
      <c r="E60" s="172">
        <v>32.1</v>
      </c>
      <c r="F60" s="172">
        <v>57.5</v>
      </c>
      <c r="G60" s="172"/>
      <c r="H60" s="172"/>
      <c r="I60" s="172"/>
      <c r="J60" s="171">
        <v>76</v>
      </c>
      <c r="K60" s="171">
        <v>1145</v>
      </c>
    </row>
    <row r="61" spans="1:11" ht="11.25">
      <c r="A61" s="176" t="s">
        <v>608</v>
      </c>
      <c r="B61" s="177">
        <v>4734</v>
      </c>
      <c r="C61" s="177">
        <v>2794</v>
      </c>
      <c r="D61" s="172">
        <v>6.4</v>
      </c>
      <c r="E61" s="172">
        <v>35</v>
      </c>
      <c r="F61" s="172">
        <v>58.5</v>
      </c>
      <c r="G61" s="172"/>
      <c r="H61" s="172"/>
      <c r="I61" s="172"/>
      <c r="J61" s="171">
        <v>119</v>
      </c>
      <c r="K61" s="171">
        <v>1820</v>
      </c>
    </row>
    <row r="62" spans="1:11" ht="11.25">
      <c r="A62" s="176"/>
      <c r="B62" s="177"/>
      <c r="C62" s="177"/>
      <c r="D62" s="172"/>
      <c r="E62" s="172"/>
      <c r="F62" s="172"/>
      <c r="G62" s="172"/>
      <c r="H62" s="172"/>
      <c r="I62" s="172"/>
      <c r="J62" s="171"/>
      <c r="K62" s="171"/>
    </row>
    <row r="63" spans="1:11" ht="11.25">
      <c r="A63" s="178" t="s">
        <v>609</v>
      </c>
      <c r="B63" s="177"/>
      <c r="C63" s="177"/>
      <c r="D63" s="172"/>
      <c r="E63" s="172"/>
      <c r="F63" s="172"/>
      <c r="G63" s="172"/>
      <c r="H63" s="172"/>
      <c r="I63" s="172"/>
      <c r="J63" s="171"/>
      <c r="K63" s="171"/>
    </row>
    <row r="64" spans="1:11" ht="11.25">
      <c r="A64" s="176" t="s">
        <v>610</v>
      </c>
      <c r="B64" s="177">
        <v>6466</v>
      </c>
      <c r="C64" s="177">
        <v>3903</v>
      </c>
      <c r="D64" s="172">
        <v>12.8</v>
      </c>
      <c r="E64" s="172">
        <v>37.3</v>
      </c>
      <c r="F64" s="172">
        <v>49.8</v>
      </c>
      <c r="G64" s="172"/>
      <c r="H64" s="172"/>
      <c r="I64" s="172"/>
      <c r="J64" s="171">
        <v>189</v>
      </c>
      <c r="K64" s="171">
        <v>2372</v>
      </c>
    </row>
    <row r="65" spans="1:11" ht="11.25">
      <c r="A65" s="176" t="s">
        <v>611</v>
      </c>
      <c r="B65" s="177">
        <v>10626</v>
      </c>
      <c r="C65" s="177">
        <v>5825</v>
      </c>
      <c r="D65" s="172">
        <v>8.1</v>
      </c>
      <c r="E65" s="172">
        <v>35.2</v>
      </c>
      <c r="F65" s="172">
        <v>56.5</v>
      </c>
      <c r="G65" s="172"/>
      <c r="H65" s="172"/>
      <c r="I65" s="172"/>
      <c r="J65" s="171">
        <v>307</v>
      </c>
      <c r="K65" s="171">
        <v>4482</v>
      </c>
    </row>
    <row r="66" spans="1:11" ht="11.25">
      <c r="A66" s="176" t="s">
        <v>612</v>
      </c>
      <c r="B66" s="177">
        <v>16366</v>
      </c>
      <c r="C66" s="177">
        <v>9473</v>
      </c>
      <c r="D66" s="172">
        <v>6.2</v>
      </c>
      <c r="E66" s="172">
        <v>41.8</v>
      </c>
      <c r="F66" s="172">
        <v>52</v>
      </c>
      <c r="G66" s="172"/>
      <c r="H66" s="172"/>
      <c r="I66" s="172"/>
      <c r="J66" s="171">
        <v>454</v>
      </c>
      <c r="K66" s="171">
        <v>6438</v>
      </c>
    </row>
    <row r="67" spans="1:11" ht="11.25">
      <c r="A67" s="176" t="s">
        <v>613</v>
      </c>
      <c r="B67" s="177">
        <v>5773</v>
      </c>
      <c r="C67" s="177">
        <v>3082</v>
      </c>
      <c r="D67" s="172">
        <v>6.2</v>
      </c>
      <c r="E67" s="172">
        <v>38.6</v>
      </c>
      <c r="F67" s="172">
        <v>55.2</v>
      </c>
      <c r="G67" s="172"/>
      <c r="H67" s="172"/>
      <c r="I67" s="172"/>
      <c r="J67" s="171">
        <v>151</v>
      </c>
      <c r="K67" s="171">
        <v>2540</v>
      </c>
    </row>
    <row r="68" spans="1:11" ht="11.25">
      <c r="A68" s="176" t="s">
        <v>614</v>
      </c>
      <c r="B68" s="177">
        <v>9162</v>
      </c>
      <c r="C68" s="177">
        <v>5161</v>
      </c>
      <c r="D68" s="172">
        <v>3.7</v>
      </c>
      <c r="E68" s="172">
        <v>40.4</v>
      </c>
      <c r="F68" s="172">
        <v>55.8</v>
      </c>
      <c r="G68" s="172"/>
      <c r="H68" s="172"/>
      <c r="I68" s="172"/>
      <c r="J68" s="171">
        <v>279</v>
      </c>
      <c r="K68" s="171">
        <v>3717</v>
      </c>
    </row>
    <row r="69" spans="1:11" ht="11.25">
      <c r="A69" s="176"/>
      <c r="B69" s="177"/>
      <c r="C69" s="177"/>
      <c r="D69" s="172"/>
      <c r="E69" s="172"/>
      <c r="F69" s="172"/>
      <c r="G69" s="172"/>
      <c r="H69" s="172"/>
      <c r="I69" s="172"/>
      <c r="J69" s="171"/>
      <c r="K69" s="171"/>
    </row>
    <row r="70" spans="1:11" ht="11.25">
      <c r="A70" s="178" t="s">
        <v>615</v>
      </c>
      <c r="B70" s="177"/>
      <c r="C70" s="177"/>
      <c r="D70" s="172"/>
      <c r="E70" s="172"/>
      <c r="F70" s="172"/>
      <c r="G70" s="172"/>
      <c r="H70" s="172"/>
      <c r="I70" s="172"/>
      <c r="J70" s="171"/>
      <c r="K70" s="171"/>
    </row>
    <row r="71" spans="1:11" ht="11.25">
      <c r="A71" s="176" t="s">
        <v>616</v>
      </c>
      <c r="B71" s="177">
        <v>14095</v>
      </c>
      <c r="C71" s="177">
        <v>8271</v>
      </c>
      <c r="D71" s="172">
        <v>11.4</v>
      </c>
      <c r="E71" s="172">
        <v>41.7</v>
      </c>
      <c r="F71" s="172">
        <v>47</v>
      </c>
      <c r="G71" s="172"/>
      <c r="H71" s="172"/>
      <c r="I71" s="172"/>
      <c r="J71" s="171">
        <v>312</v>
      </c>
      <c r="K71" s="171">
        <v>5509</v>
      </c>
    </row>
    <row r="72" spans="1:11" ht="11.25">
      <c r="A72" s="176" t="s">
        <v>617</v>
      </c>
      <c r="B72" s="177">
        <v>4950</v>
      </c>
      <c r="C72" s="177">
        <v>3272</v>
      </c>
      <c r="D72" s="179">
        <v>33.6</v>
      </c>
      <c r="E72" s="179">
        <v>36.8</v>
      </c>
      <c r="F72" s="179">
        <v>29.6</v>
      </c>
      <c r="G72" s="172"/>
      <c r="H72" s="172"/>
      <c r="I72" s="172"/>
      <c r="J72" s="171">
        <v>63</v>
      </c>
      <c r="K72" s="171">
        <v>1614</v>
      </c>
    </row>
    <row r="73" spans="1:11" ht="5.25" customHeight="1" thickBot="1">
      <c r="A73" s="180"/>
      <c r="B73" s="181"/>
      <c r="C73" s="181"/>
      <c r="D73" s="182"/>
      <c r="E73" s="182"/>
      <c r="F73" s="182"/>
      <c r="G73" s="182"/>
      <c r="H73" s="182"/>
      <c r="I73" s="182"/>
      <c r="J73" s="181"/>
      <c r="K73" s="181"/>
    </row>
    <row r="74" spans="1:11" s="245" customFormat="1" ht="9.75" customHeight="1">
      <c r="A74" s="247" t="s">
        <v>650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</row>
    <row r="75" spans="1:11" s="245" customFormat="1" ht="9.75" customHeight="1">
      <c r="A75" s="248" t="s">
        <v>651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</row>
    <row r="76" spans="1:11" s="245" customFormat="1" ht="11.25">
      <c r="A76" s="248" t="s">
        <v>652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8"/>
    </row>
    <row r="77" spans="1:11" ht="24" customHeight="1">
      <c r="A77" s="477" t="s">
        <v>687</v>
      </c>
      <c r="B77" s="477"/>
      <c r="C77" s="477"/>
      <c r="D77" s="477"/>
      <c r="E77" s="477"/>
      <c r="F77" s="477"/>
      <c r="G77" s="477"/>
      <c r="H77" s="477"/>
      <c r="I77" s="477"/>
      <c r="J77" s="477"/>
      <c r="K77" s="477"/>
    </row>
    <row r="78" spans="1:11" ht="30" customHeight="1">
      <c r="A78" s="462" t="s">
        <v>639</v>
      </c>
      <c r="B78" s="462"/>
      <c r="C78" s="462"/>
      <c r="D78" s="462"/>
      <c r="E78" s="462"/>
      <c r="F78" s="462"/>
      <c r="G78" s="462"/>
      <c r="H78" s="462"/>
      <c r="I78" s="462"/>
      <c r="J78" s="462"/>
      <c r="K78" s="462"/>
    </row>
    <row r="79" spans="1:11" ht="12" customHeight="1" thickBot="1">
      <c r="A79" s="463"/>
      <c r="B79" s="463"/>
      <c r="C79" s="463"/>
      <c r="D79" s="463"/>
      <c r="E79" s="463"/>
      <c r="F79" s="463"/>
      <c r="G79" s="463"/>
      <c r="H79" s="463"/>
      <c r="I79" s="463"/>
      <c r="J79" s="463"/>
      <c r="K79" s="463"/>
    </row>
    <row r="80" spans="1:11" s="245" customFormat="1" ht="12.75" customHeight="1">
      <c r="A80" s="464" t="s">
        <v>271</v>
      </c>
      <c r="B80" s="466" t="s">
        <v>474</v>
      </c>
      <c r="C80" s="466"/>
      <c r="D80" s="466"/>
      <c r="E80" s="466"/>
      <c r="F80" s="466"/>
      <c r="G80" s="466"/>
      <c r="H80" s="466"/>
      <c r="I80" s="466"/>
      <c r="J80" s="466"/>
      <c r="K80" s="467"/>
    </row>
    <row r="81" spans="1:11" s="245" customFormat="1" ht="12.75" customHeight="1">
      <c r="A81" s="465"/>
      <c r="B81" s="468" t="s">
        <v>213</v>
      </c>
      <c r="C81" s="468" t="s">
        <v>571</v>
      </c>
      <c r="D81" s="468"/>
      <c r="E81" s="468"/>
      <c r="F81" s="468"/>
      <c r="G81" s="468"/>
      <c r="H81" s="468"/>
      <c r="I81" s="468"/>
      <c r="J81" s="468"/>
      <c r="K81" s="471" t="s">
        <v>475</v>
      </c>
    </row>
    <row r="82" spans="1:11" s="245" customFormat="1" ht="12.75" customHeight="1">
      <c r="A82" s="465"/>
      <c r="B82" s="468"/>
      <c r="C82" s="472" t="s">
        <v>476</v>
      </c>
      <c r="D82" s="476"/>
      <c r="E82" s="476"/>
      <c r="F82" s="465"/>
      <c r="G82" s="163"/>
      <c r="H82" s="163"/>
      <c r="I82" s="163"/>
      <c r="J82" s="475" t="s">
        <v>477</v>
      </c>
      <c r="K82" s="472"/>
    </row>
    <row r="83" spans="1:11" s="245" customFormat="1" ht="12.75" customHeight="1">
      <c r="A83" s="465"/>
      <c r="B83" s="468"/>
      <c r="C83" s="468" t="s">
        <v>572</v>
      </c>
      <c r="D83" s="235" t="s">
        <v>478</v>
      </c>
      <c r="E83" s="235" t="s">
        <v>479</v>
      </c>
      <c r="F83" s="235" t="s">
        <v>480</v>
      </c>
      <c r="G83" s="468" t="s">
        <v>481</v>
      </c>
      <c r="H83" s="235" t="s">
        <v>482</v>
      </c>
      <c r="I83" s="235" t="s">
        <v>483</v>
      </c>
      <c r="J83" s="468"/>
      <c r="K83" s="472"/>
    </row>
    <row r="84" spans="1:11" s="245" customFormat="1" ht="12.75" customHeight="1">
      <c r="A84" s="465"/>
      <c r="B84" s="468"/>
      <c r="C84" s="468"/>
      <c r="D84" s="246" t="s">
        <v>484</v>
      </c>
      <c r="E84" s="246" t="s">
        <v>484</v>
      </c>
      <c r="F84" s="246" t="s">
        <v>484</v>
      </c>
      <c r="G84" s="468"/>
      <c r="H84" s="246" t="s">
        <v>485</v>
      </c>
      <c r="I84" s="246" t="s">
        <v>486</v>
      </c>
      <c r="J84" s="468"/>
      <c r="K84" s="472"/>
    </row>
    <row r="85" spans="1:11" ht="4.5" customHeight="1">
      <c r="A85" s="164"/>
      <c r="B85" s="165"/>
      <c r="C85" s="165"/>
      <c r="D85" s="166"/>
      <c r="E85" s="166"/>
      <c r="F85" s="166"/>
      <c r="G85" s="165"/>
      <c r="H85" s="166"/>
      <c r="I85" s="166"/>
      <c r="J85" s="165"/>
      <c r="K85" s="165"/>
    </row>
    <row r="86" spans="1:11" ht="11.25">
      <c r="A86" s="178" t="s">
        <v>488</v>
      </c>
      <c r="B86" s="171"/>
      <c r="C86" s="171"/>
      <c r="D86" s="172"/>
      <c r="E86" s="172"/>
      <c r="F86" s="172"/>
      <c r="G86" s="172"/>
      <c r="H86" s="172"/>
      <c r="I86" s="172"/>
      <c r="J86" s="171"/>
      <c r="K86" s="171"/>
    </row>
    <row r="87" spans="1:11" ht="11.25">
      <c r="A87" s="176" t="s">
        <v>273</v>
      </c>
      <c r="B87" s="171">
        <v>5216</v>
      </c>
      <c r="C87" s="171">
        <v>2813</v>
      </c>
      <c r="D87" s="172">
        <v>16.4</v>
      </c>
      <c r="E87" s="172">
        <v>43.1</v>
      </c>
      <c r="F87" s="172">
        <v>40.5</v>
      </c>
      <c r="G87" s="172"/>
      <c r="H87" s="172"/>
      <c r="I87" s="172"/>
      <c r="J87" s="171">
        <v>88</v>
      </c>
      <c r="K87" s="171">
        <v>2315</v>
      </c>
    </row>
    <row r="88" spans="1:11" ht="12" customHeight="1">
      <c r="A88" s="176"/>
      <c r="B88" s="171"/>
      <c r="C88" s="171"/>
      <c r="D88" s="172"/>
      <c r="E88" s="172"/>
      <c r="F88" s="172"/>
      <c r="G88" s="172"/>
      <c r="H88" s="172"/>
      <c r="I88" s="172"/>
      <c r="J88" s="171"/>
      <c r="K88" s="171"/>
    </row>
    <row r="89" spans="1:11" ht="11.25">
      <c r="A89" s="178" t="s">
        <v>489</v>
      </c>
      <c r="B89" s="171"/>
      <c r="C89" s="171"/>
      <c r="D89" s="172"/>
      <c r="E89" s="172"/>
      <c r="F89" s="172"/>
      <c r="G89" s="172"/>
      <c r="H89" s="172"/>
      <c r="I89" s="172"/>
      <c r="J89" s="171"/>
      <c r="K89" s="171"/>
    </row>
    <row r="90" spans="1:11" ht="11.25">
      <c r="A90" s="176" t="s">
        <v>275</v>
      </c>
      <c r="B90" s="171">
        <v>19724</v>
      </c>
      <c r="C90" s="171">
        <v>11918</v>
      </c>
      <c r="D90" s="172">
        <v>6.4</v>
      </c>
      <c r="E90" s="172">
        <v>43.4</v>
      </c>
      <c r="F90" s="172">
        <v>49.9</v>
      </c>
      <c r="G90" s="172"/>
      <c r="H90" s="172"/>
      <c r="I90" s="172"/>
      <c r="J90" s="171">
        <v>531</v>
      </c>
      <c r="K90" s="171">
        <v>7218</v>
      </c>
    </row>
    <row r="91" spans="1:11" ht="12" customHeight="1">
      <c r="A91" s="176"/>
      <c r="B91" s="171"/>
      <c r="C91" s="171"/>
      <c r="D91" s="172"/>
      <c r="E91" s="172"/>
      <c r="F91" s="172"/>
      <c r="G91" s="172"/>
      <c r="H91" s="172"/>
      <c r="I91" s="172"/>
      <c r="J91" s="171"/>
      <c r="K91" s="171"/>
    </row>
    <row r="92" spans="1:11" ht="11.25">
      <c r="A92" s="178" t="s">
        <v>490</v>
      </c>
      <c r="B92" s="171"/>
      <c r="C92" s="171"/>
      <c r="D92" s="172"/>
      <c r="E92" s="172"/>
      <c r="F92" s="172"/>
      <c r="G92" s="172"/>
      <c r="H92" s="172"/>
      <c r="I92" s="172"/>
      <c r="J92" s="171"/>
      <c r="K92" s="171"/>
    </row>
    <row r="93" spans="1:11" ht="11.25">
      <c r="A93" s="176" t="s">
        <v>277</v>
      </c>
      <c r="B93" s="171">
        <v>2395</v>
      </c>
      <c r="C93" s="171">
        <v>1526</v>
      </c>
      <c r="D93" s="172">
        <v>32.4</v>
      </c>
      <c r="E93" s="172">
        <v>30.9</v>
      </c>
      <c r="F93" s="172">
        <v>36.8</v>
      </c>
      <c r="G93" s="172"/>
      <c r="H93" s="172"/>
      <c r="I93" s="172"/>
      <c r="J93" s="171">
        <v>32</v>
      </c>
      <c r="K93" s="171">
        <v>837</v>
      </c>
    </row>
    <row r="94" spans="1:11" ht="11.25">
      <c r="A94" s="176" t="s">
        <v>278</v>
      </c>
      <c r="B94" s="171">
        <v>5457</v>
      </c>
      <c r="C94" s="171">
        <v>3189</v>
      </c>
      <c r="D94" s="172">
        <v>17.7</v>
      </c>
      <c r="E94" s="172">
        <v>35.9</v>
      </c>
      <c r="F94" s="172">
        <v>46.3</v>
      </c>
      <c r="G94" s="172"/>
      <c r="H94" s="172"/>
      <c r="I94" s="172"/>
      <c r="J94" s="171">
        <v>78</v>
      </c>
      <c r="K94" s="171">
        <v>2186</v>
      </c>
    </row>
    <row r="95" spans="1:11" ht="11.25">
      <c r="A95" s="176" t="s">
        <v>279</v>
      </c>
      <c r="B95" s="171">
        <v>7298</v>
      </c>
      <c r="C95" s="171">
        <v>4385</v>
      </c>
      <c r="D95" s="172">
        <v>26.5</v>
      </c>
      <c r="E95" s="172">
        <v>28.4</v>
      </c>
      <c r="F95" s="172">
        <v>45.1</v>
      </c>
      <c r="G95" s="172"/>
      <c r="H95" s="172"/>
      <c r="I95" s="172"/>
      <c r="J95" s="171">
        <v>99</v>
      </c>
      <c r="K95" s="171">
        <v>2812</v>
      </c>
    </row>
    <row r="96" spans="1:11" ht="12" customHeight="1">
      <c r="A96" s="176"/>
      <c r="B96" s="171"/>
      <c r="C96" s="171"/>
      <c r="D96" s="172"/>
      <c r="E96" s="172"/>
      <c r="F96" s="172"/>
      <c r="G96" s="172"/>
      <c r="H96" s="172"/>
      <c r="I96" s="172"/>
      <c r="J96" s="171"/>
      <c r="K96" s="171"/>
    </row>
    <row r="97" spans="1:11" ht="11.25">
      <c r="A97" s="178" t="s">
        <v>491</v>
      </c>
      <c r="B97" s="171"/>
      <c r="C97" s="171"/>
      <c r="D97" s="172"/>
      <c r="E97" s="172"/>
      <c r="F97" s="172"/>
      <c r="G97" s="172"/>
      <c r="H97" s="172"/>
      <c r="I97" s="172"/>
      <c r="J97" s="171"/>
      <c r="K97" s="171"/>
    </row>
    <row r="98" spans="1:11" ht="11.25">
      <c r="A98" s="176" t="s">
        <v>281</v>
      </c>
      <c r="B98" s="171">
        <v>5062</v>
      </c>
      <c r="C98" s="171">
        <v>2988</v>
      </c>
      <c r="D98" s="172">
        <v>17.7</v>
      </c>
      <c r="E98" s="172">
        <v>33.2</v>
      </c>
      <c r="F98" s="172">
        <v>48.9</v>
      </c>
      <c r="G98" s="172"/>
      <c r="H98" s="172"/>
      <c r="I98" s="172"/>
      <c r="J98" s="171">
        <v>80</v>
      </c>
      <c r="K98" s="171">
        <v>1994</v>
      </c>
    </row>
    <row r="99" spans="1:11" ht="11.25">
      <c r="A99" s="176" t="s">
        <v>282</v>
      </c>
      <c r="B99" s="171">
        <v>3613</v>
      </c>
      <c r="C99" s="171">
        <v>2174</v>
      </c>
      <c r="D99" s="172">
        <v>27.9</v>
      </c>
      <c r="E99" s="172">
        <v>34.8</v>
      </c>
      <c r="F99" s="172">
        <v>37.3</v>
      </c>
      <c r="G99" s="172"/>
      <c r="H99" s="172"/>
      <c r="I99" s="172"/>
      <c r="J99" s="171">
        <v>43</v>
      </c>
      <c r="K99" s="171">
        <v>1395</v>
      </c>
    </row>
    <row r="100" spans="1:11" ht="11.25">
      <c r="A100" s="176" t="s">
        <v>283</v>
      </c>
      <c r="B100" s="171">
        <v>2777</v>
      </c>
      <c r="C100" s="171">
        <v>1637</v>
      </c>
      <c r="D100" s="172">
        <v>41.5</v>
      </c>
      <c r="E100" s="172">
        <v>26.9</v>
      </c>
      <c r="F100" s="172">
        <v>31.5</v>
      </c>
      <c r="G100" s="172"/>
      <c r="H100" s="172"/>
      <c r="I100" s="172"/>
      <c r="J100" s="171">
        <v>30</v>
      </c>
      <c r="K100" s="171">
        <v>1110</v>
      </c>
    </row>
    <row r="101" spans="1:11" ht="12" customHeight="1">
      <c r="A101" s="176"/>
      <c r="B101" s="171"/>
      <c r="C101" s="171"/>
      <c r="D101" s="172"/>
      <c r="E101" s="172"/>
      <c r="F101" s="172"/>
      <c r="G101" s="172"/>
      <c r="H101" s="172"/>
      <c r="I101" s="172"/>
      <c r="J101" s="171"/>
      <c r="K101" s="171"/>
    </row>
    <row r="102" spans="1:11" ht="11.25">
      <c r="A102" s="178" t="s">
        <v>492</v>
      </c>
      <c r="B102" s="171"/>
      <c r="C102" s="171"/>
      <c r="D102" s="172"/>
      <c r="E102" s="172"/>
      <c r="F102" s="172"/>
      <c r="G102" s="172"/>
      <c r="H102" s="172"/>
      <c r="I102" s="172"/>
      <c r="J102" s="171"/>
      <c r="K102" s="171"/>
    </row>
    <row r="103" spans="1:11" ht="11.25">
      <c r="A103" s="176" t="s">
        <v>285</v>
      </c>
      <c r="B103" s="171">
        <v>3474</v>
      </c>
      <c r="C103" s="171">
        <v>1974</v>
      </c>
      <c r="D103" s="172">
        <v>20.5</v>
      </c>
      <c r="E103" s="172">
        <v>32.2</v>
      </c>
      <c r="F103" s="172">
        <v>47.3</v>
      </c>
      <c r="G103" s="172"/>
      <c r="H103" s="172"/>
      <c r="I103" s="172"/>
      <c r="J103" s="171">
        <v>53</v>
      </c>
      <c r="K103" s="171">
        <v>1445</v>
      </c>
    </row>
    <row r="104" spans="1:11" ht="11.25">
      <c r="A104" s="176" t="s">
        <v>286</v>
      </c>
      <c r="B104" s="171">
        <v>2282</v>
      </c>
      <c r="C104" s="171">
        <v>1310</v>
      </c>
      <c r="D104" s="172">
        <v>28.9</v>
      </c>
      <c r="E104" s="172">
        <v>32.7</v>
      </c>
      <c r="F104" s="172">
        <v>38.5</v>
      </c>
      <c r="G104" s="172"/>
      <c r="H104" s="172"/>
      <c r="I104" s="172"/>
      <c r="J104" s="171">
        <v>40</v>
      </c>
      <c r="K104" s="171">
        <v>931</v>
      </c>
    </row>
    <row r="105" spans="1:11" ht="11.25">
      <c r="A105" s="176" t="s">
        <v>287</v>
      </c>
      <c r="B105" s="171">
        <v>3449</v>
      </c>
      <c r="C105" s="171">
        <v>2061</v>
      </c>
      <c r="D105" s="172">
        <v>24.5</v>
      </c>
      <c r="E105" s="172">
        <v>31.3</v>
      </c>
      <c r="F105" s="172">
        <v>44.2</v>
      </c>
      <c r="G105" s="172"/>
      <c r="H105" s="172"/>
      <c r="I105" s="172"/>
      <c r="J105" s="171">
        <v>53</v>
      </c>
      <c r="K105" s="171">
        <v>1333</v>
      </c>
    </row>
    <row r="106" spans="1:11" ht="11.25">
      <c r="A106" s="176" t="s">
        <v>288</v>
      </c>
      <c r="B106" s="171">
        <v>2841</v>
      </c>
      <c r="C106" s="171">
        <v>1542</v>
      </c>
      <c r="D106" s="172">
        <v>18</v>
      </c>
      <c r="E106" s="172">
        <v>36.3</v>
      </c>
      <c r="F106" s="172">
        <v>45.5</v>
      </c>
      <c r="G106" s="172"/>
      <c r="H106" s="172"/>
      <c r="I106" s="172"/>
      <c r="J106" s="171">
        <v>36</v>
      </c>
      <c r="K106" s="171">
        <v>1260</v>
      </c>
    </row>
    <row r="107" spans="1:11" ht="12" customHeight="1">
      <c r="A107" s="176"/>
      <c r="B107" s="171"/>
      <c r="C107" s="171"/>
      <c r="D107" s="172"/>
      <c r="E107" s="172"/>
      <c r="F107" s="172"/>
      <c r="G107" s="172"/>
      <c r="H107" s="172"/>
      <c r="I107" s="172"/>
      <c r="J107" s="171"/>
      <c r="K107" s="171"/>
    </row>
    <row r="108" spans="1:11" ht="11.25">
      <c r="A108" s="178" t="s">
        <v>493</v>
      </c>
      <c r="B108" s="171"/>
      <c r="C108" s="171"/>
      <c r="D108" s="172"/>
      <c r="E108" s="172"/>
      <c r="F108" s="172"/>
      <c r="G108" s="172"/>
      <c r="H108" s="172"/>
      <c r="I108" s="172"/>
      <c r="J108" s="171"/>
      <c r="K108" s="171"/>
    </row>
    <row r="109" spans="1:11" ht="11.25">
      <c r="A109" s="176" t="s">
        <v>290</v>
      </c>
      <c r="B109" s="171">
        <v>8023</v>
      </c>
      <c r="C109" s="171">
        <v>4637</v>
      </c>
      <c r="D109" s="172">
        <v>11.1</v>
      </c>
      <c r="E109" s="172">
        <v>37</v>
      </c>
      <c r="F109" s="172">
        <v>51.8</v>
      </c>
      <c r="G109" s="172"/>
      <c r="H109" s="172"/>
      <c r="I109" s="172"/>
      <c r="J109" s="171">
        <v>104</v>
      </c>
      <c r="K109" s="171">
        <v>3239</v>
      </c>
    </row>
    <row r="110" spans="1:11" ht="11.25">
      <c r="A110" s="176" t="s">
        <v>291</v>
      </c>
      <c r="B110" s="171">
        <v>13716</v>
      </c>
      <c r="C110" s="171">
        <v>8303</v>
      </c>
      <c r="D110" s="172">
        <v>19.2</v>
      </c>
      <c r="E110" s="172">
        <v>34.1</v>
      </c>
      <c r="F110" s="172">
        <v>46.6</v>
      </c>
      <c r="G110" s="172"/>
      <c r="H110" s="172"/>
      <c r="I110" s="172"/>
      <c r="J110" s="171">
        <v>215</v>
      </c>
      <c r="K110" s="171">
        <v>5195</v>
      </c>
    </row>
    <row r="111" spans="1:11" ht="11.25">
      <c r="A111" s="176" t="s">
        <v>292</v>
      </c>
      <c r="B111" s="171">
        <v>3056</v>
      </c>
      <c r="C111" s="171">
        <v>1816</v>
      </c>
      <c r="D111" s="172">
        <v>17.2</v>
      </c>
      <c r="E111" s="172">
        <v>21.1</v>
      </c>
      <c r="F111" s="172">
        <v>61.7</v>
      </c>
      <c r="G111" s="172"/>
      <c r="H111" s="172"/>
      <c r="I111" s="172"/>
      <c r="J111" s="171">
        <v>41</v>
      </c>
      <c r="K111" s="171">
        <v>1197</v>
      </c>
    </row>
    <row r="112" spans="1:11" ht="11.25">
      <c r="A112" s="176" t="s">
        <v>293</v>
      </c>
      <c r="B112" s="171">
        <v>9846</v>
      </c>
      <c r="C112" s="171">
        <v>6071</v>
      </c>
      <c r="D112" s="172">
        <v>7.9</v>
      </c>
      <c r="E112" s="172">
        <v>39.6</v>
      </c>
      <c r="F112" s="172">
        <v>52.4</v>
      </c>
      <c r="G112" s="172"/>
      <c r="H112" s="172"/>
      <c r="I112" s="172"/>
      <c r="J112" s="171">
        <v>196</v>
      </c>
      <c r="K112" s="171">
        <v>3533</v>
      </c>
    </row>
    <row r="113" spans="1:11" ht="12" customHeight="1">
      <c r="A113" s="176"/>
      <c r="B113" s="171"/>
      <c r="C113" s="171"/>
      <c r="D113" s="172"/>
      <c r="E113" s="172"/>
      <c r="F113" s="172"/>
      <c r="G113" s="172"/>
      <c r="H113" s="172"/>
      <c r="I113" s="172"/>
      <c r="J113" s="171"/>
      <c r="K113" s="171"/>
    </row>
    <row r="114" spans="1:11" ht="11.25">
      <c r="A114" s="176" t="s">
        <v>294</v>
      </c>
      <c r="B114" s="171">
        <v>1534</v>
      </c>
      <c r="C114" s="171">
        <v>924</v>
      </c>
      <c r="D114" s="172">
        <v>27.5</v>
      </c>
      <c r="E114" s="172">
        <v>29.9</v>
      </c>
      <c r="F114" s="172">
        <v>42.6</v>
      </c>
      <c r="G114" s="172"/>
      <c r="H114" s="172"/>
      <c r="I114" s="172"/>
      <c r="J114" s="171">
        <v>41</v>
      </c>
      <c r="K114" s="171">
        <v>569</v>
      </c>
    </row>
    <row r="115" spans="1:11" ht="11.25">
      <c r="A115" s="176" t="s">
        <v>295</v>
      </c>
      <c r="B115" s="171">
        <v>910</v>
      </c>
      <c r="C115" s="171">
        <v>524</v>
      </c>
      <c r="D115" s="172">
        <v>30.5</v>
      </c>
      <c r="E115" s="172">
        <v>30</v>
      </c>
      <c r="F115" s="172">
        <v>39.5</v>
      </c>
      <c r="G115" s="172"/>
      <c r="H115" s="172"/>
      <c r="I115" s="172"/>
      <c r="J115" s="171">
        <v>14</v>
      </c>
      <c r="K115" s="171">
        <v>372</v>
      </c>
    </row>
    <row r="116" spans="1:11" ht="11.25">
      <c r="A116" s="176" t="s">
        <v>296</v>
      </c>
      <c r="B116" s="171">
        <v>2093</v>
      </c>
      <c r="C116" s="171">
        <v>1361</v>
      </c>
      <c r="D116" s="172">
        <v>26.2</v>
      </c>
      <c r="E116" s="172">
        <v>18.9</v>
      </c>
      <c r="F116" s="172">
        <v>55</v>
      </c>
      <c r="G116" s="172"/>
      <c r="H116" s="172"/>
      <c r="I116" s="172"/>
      <c r="J116" s="171">
        <v>20</v>
      </c>
      <c r="K116" s="171">
        <v>711</v>
      </c>
    </row>
    <row r="117" spans="1:11" ht="11.25">
      <c r="A117" s="176" t="s">
        <v>297</v>
      </c>
      <c r="B117" s="171">
        <v>2568</v>
      </c>
      <c r="C117" s="171">
        <v>1675</v>
      </c>
      <c r="D117" s="172">
        <v>25.7</v>
      </c>
      <c r="E117" s="172">
        <v>24.9</v>
      </c>
      <c r="F117" s="172">
        <v>49.4</v>
      </c>
      <c r="G117" s="172"/>
      <c r="H117" s="172"/>
      <c r="I117" s="172"/>
      <c r="J117" s="171">
        <v>33</v>
      </c>
      <c r="K117" s="171">
        <v>859</v>
      </c>
    </row>
    <row r="118" spans="1:11" ht="11.25">
      <c r="A118" s="176" t="s">
        <v>298</v>
      </c>
      <c r="B118" s="171">
        <v>731</v>
      </c>
      <c r="C118" s="171">
        <v>457</v>
      </c>
      <c r="D118" s="172">
        <v>21.2</v>
      </c>
      <c r="E118" s="172">
        <v>36.5</v>
      </c>
      <c r="F118" s="172">
        <v>42</v>
      </c>
      <c r="G118" s="172"/>
      <c r="H118" s="172"/>
      <c r="I118" s="172"/>
      <c r="J118" s="171">
        <v>12</v>
      </c>
      <c r="K118" s="171">
        <v>261</v>
      </c>
    </row>
    <row r="119" spans="1:11" ht="12" customHeight="1">
      <c r="A119" s="176"/>
      <c r="B119" s="171"/>
      <c r="C119" s="171"/>
      <c r="D119" s="172"/>
      <c r="E119" s="172"/>
      <c r="F119" s="172"/>
      <c r="G119" s="172"/>
      <c r="H119" s="172"/>
      <c r="I119" s="172"/>
      <c r="J119" s="171"/>
      <c r="K119" s="171"/>
    </row>
    <row r="120" spans="1:11" ht="11.25">
      <c r="A120" s="178" t="s">
        <v>494</v>
      </c>
      <c r="B120" s="171"/>
      <c r="C120" s="171"/>
      <c r="D120" s="172"/>
      <c r="E120" s="172"/>
      <c r="F120" s="172"/>
      <c r="G120" s="172"/>
      <c r="H120" s="172"/>
      <c r="I120" s="172"/>
      <c r="J120" s="171"/>
      <c r="K120" s="171"/>
    </row>
    <row r="121" spans="1:11" ht="11.25">
      <c r="A121" s="176" t="s">
        <v>300</v>
      </c>
      <c r="B121" s="171">
        <v>4760</v>
      </c>
      <c r="C121" s="171">
        <v>2718</v>
      </c>
      <c r="D121" s="172">
        <v>15.9</v>
      </c>
      <c r="E121" s="172">
        <v>37.5</v>
      </c>
      <c r="F121" s="172">
        <v>46.6</v>
      </c>
      <c r="G121" s="172"/>
      <c r="H121" s="172"/>
      <c r="I121" s="172"/>
      <c r="J121" s="171">
        <v>94</v>
      </c>
      <c r="K121" s="171">
        <v>1947</v>
      </c>
    </row>
    <row r="122" spans="1:11" ht="11.25">
      <c r="A122" s="176" t="s">
        <v>301</v>
      </c>
      <c r="B122" s="171">
        <v>753</v>
      </c>
      <c r="C122" s="171">
        <v>429</v>
      </c>
      <c r="D122" s="172">
        <v>31.9</v>
      </c>
      <c r="E122" s="172">
        <v>22.4</v>
      </c>
      <c r="F122" s="172">
        <v>44.5</v>
      </c>
      <c r="G122" s="172"/>
      <c r="H122" s="172"/>
      <c r="I122" s="172"/>
      <c r="J122" s="171">
        <v>4</v>
      </c>
      <c r="K122" s="171">
        <v>319</v>
      </c>
    </row>
    <row r="123" spans="1:11" ht="11.25">
      <c r="A123" s="176" t="s">
        <v>302</v>
      </c>
      <c r="B123" s="171">
        <v>1634</v>
      </c>
      <c r="C123" s="171">
        <v>965</v>
      </c>
      <c r="D123" s="172">
        <v>21.7</v>
      </c>
      <c r="E123" s="172">
        <v>25.6</v>
      </c>
      <c r="F123" s="172">
        <v>52.7</v>
      </c>
      <c r="G123" s="172"/>
      <c r="H123" s="172"/>
      <c r="I123" s="172"/>
      <c r="J123" s="171">
        <v>18</v>
      </c>
      <c r="K123" s="171">
        <v>649</v>
      </c>
    </row>
    <row r="124" spans="1:11" ht="11.25">
      <c r="A124" s="176" t="s">
        <v>131</v>
      </c>
      <c r="B124" s="171">
        <v>820</v>
      </c>
      <c r="C124" s="171">
        <v>509</v>
      </c>
      <c r="D124" s="172">
        <v>14.3</v>
      </c>
      <c r="E124" s="172">
        <v>9.6</v>
      </c>
      <c r="F124" s="172">
        <v>75.8</v>
      </c>
      <c r="G124" s="172"/>
      <c r="H124" s="172"/>
      <c r="I124" s="172"/>
      <c r="J124" s="171">
        <v>10</v>
      </c>
      <c r="K124" s="171">
        <v>301</v>
      </c>
    </row>
    <row r="125" spans="1:11" ht="11.25">
      <c r="A125" s="176" t="s">
        <v>303</v>
      </c>
      <c r="B125" s="171">
        <v>582</v>
      </c>
      <c r="C125" s="171">
        <v>365</v>
      </c>
      <c r="D125" s="172">
        <v>33.2</v>
      </c>
      <c r="E125" s="172">
        <v>28.5</v>
      </c>
      <c r="F125" s="172">
        <v>38.4</v>
      </c>
      <c r="G125" s="172"/>
      <c r="H125" s="172"/>
      <c r="I125" s="172"/>
      <c r="J125" s="171">
        <v>5</v>
      </c>
      <c r="K125" s="171">
        <v>212</v>
      </c>
    </row>
    <row r="126" spans="1:11" ht="11.25">
      <c r="A126" s="176" t="s">
        <v>304</v>
      </c>
      <c r="B126" s="171">
        <v>9839</v>
      </c>
      <c r="C126" s="171">
        <v>5697</v>
      </c>
      <c r="D126" s="172">
        <v>17.3</v>
      </c>
      <c r="E126" s="172">
        <v>36.1</v>
      </c>
      <c r="F126" s="172">
        <v>46.6</v>
      </c>
      <c r="G126" s="172"/>
      <c r="H126" s="172"/>
      <c r="I126" s="172"/>
      <c r="J126" s="171">
        <v>223</v>
      </c>
      <c r="K126" s="171">
        <v>3917</v>
      </c>
    </row>
    <row r="127" spans="1:11" ht="12" customHeight="1">
      <c r="A127" s="176"/>
      <c r="B127" s="171"/>
      <c r="C127" s="171"/>
      <c r="D127" s="172"/>
      <c r="E127" s="172"/>
      <c r="F127" s="172"/>
      <c r="G127" s="172"/>
      <c r="H127" s="172"/>
      <c r="I127" s="172"/>
      <c r="J127" s="171"/>
      <c r="K127" s="171"/>
    </row>
    <row r="128" spans="1:11" ht="11.25">
      <c r="A128" s="178" t="s">
        <v>495</v>
      </c>
      <c r="B128" s="171"/>
      <c r="C128" s="171"/>
      <c r="D128" s="172"/>
      <c r="E128" s="172"/>
      <c r="F128" s="172"/>
      <c r="G128" s="172"/>
      <c r="H128" s="172"/>
      <c r="I128" s="172"/>
      <c r="J128" s="171"/>
      <c r="K128" s="171"/>
    </row>
    <row r="129" spans="1:11" ht="11.25">
      <c r="A129" s="176" t="s">
        <v>306</v>
      </c>
      <c r="B129" s="171">
        <v>3337</v>
      </c>
      <c r="C129" s="171">
        <v>1980</v>
      </c>
      <c r="D129" s="172">
        <v>22.4</v>
      </c>
      <c r="E129" s="172">
        <v>39.2</v>
      </c>
      <c r="F129" s="172">
        <v>38.4</v>
      </c>
      <c r="G129" s="172"/>
      <c r="H129" s="172"/>
      <c r="I129" s="172"/>
      <c r="J129" s="171">
        <v>69</v>
      </c>
      <c r="K129" s="171">
        <v>1288</v>
      </c>
    </row>
    <row r="130" spans="1:11" ht="11.25">
      <c r="A130" s="176" t="s">
        <v>307</v>
      </c>
      <c r="B130" s="171">
        <v>9632</v>
      </c>
      <c r="C130" s="171">
        <v>5979</v>
      </c>
      <c r="D130" s="172">
        <v>15.8</v>
      </c>
      <c r="E130" s="172">
        <v>35.8</v>
      </c>
      <c r="F130" s="172">
        <v>48.3</v>
      </c>
      <c r="G130" s="172"/>
      <c r="H130" s="172"/>
      <c r="I130" s="172"/>
      <c r="J130" s="171">
        <v>254</v>
      </c>
      <c r="K130" s="171">
        <v>3385</v>
      </c>
    </row>
    <row r="131" spans="1:11" ht="11.25">
      <c r="A131" s="176" t="s">
        <v>308</v>
      </c>
      <c r="B131" s="171">
        <v>5680</v>
      </c>
      <c r="C131" s="171">
        <v>3768</v>
      </c>
      <c r="D131" s="172">
        <v>20.9</v>
      </c>
      <c r="E131" s="172">
        <v>28.3</v>
      </c>
      <c r="F131" s="172">
        <v>50.8</v>
      </c>
      <c r="G131" s="172"/>
      <c r="H131" s="172"/>
      <c r="I131" s="172"/>
      <c r="J131" s="171">
        <v>116</v>
      </c>
      <c r="K131" s="171">
        <v>1794</v>
      </c>
    </row>
    <row r="132" spans="1:11" ht="11.25">
      <c r="A132" s="176" t="s">
        <v>309</v>
      </c>
      <c r="B132" s="171">
        <v>6362</v>
      </c>
      <c r="C132" s="171">
        <v>3682</v>
      </c>
      <c r="D132" s="172">
        <v>16</v>
      </c>
      <c r="E132" s="172">
        <v>36.9</v>
      </c>
      <c r="F132" s="172">
        <v>47</v>
      </c>
      <c r="G132" s="172"/>
      <c r="H132" s="172"/>
      <c r="I132" s="172"/>
      <c r="J132" s="171">
        <v>146</v>
      </c>
      <c r="K132" s="171">
        <v>2530</v>
      </c>
    </row>
    <row r="133" spans="1:11" ht="12" customHeight="1">
      <c r="A133" s="176"/>
      <c r="B133" s="171"/>
      <c r="C133" s="171"/>
      <c r="D133" s="172"/>
      <c r="E133" s="172"/>
      <c r="F133" s="172"/>
      <c r="G133" s="172"/>
      <c r="H133" s="172"/>
      <c r="I133" s="172"/>
      <c r="J133" s="171"/>
      <c r="K133" s="171"/>
    </row>
    <row r="134" spans="1:11" ht="11.25">
      <c r="A134" s="178" t="s">
        <v>496</v>
      </c>
      <c r="B134" s="171"/>
      <c r="C134" s="171"/>
      <c r="D134" s="172"/>
      <c r="E134" s="172"/>
      <c r="F134" s="172"/>
      <c r="G134" s="172"/>
      <c r="H134" s="172"/>
      <c r="I134" s="172"/>
      <c r="J134" s="171"/>
      <c r="K134" s="171"/>
    </row>
    <row r="135" spans="1:11" ht="11.25">
      <c r="A135" s="176" t="s">
        <v>311</v>
      </c>
      <c r="B135" s="171">
        <v>4179</v>
      </c>
      <c r="C135" s="171">
        <v>2316</v>
      </c>
      <c r="D135" s="172">
        <v>12.5</v>
      </c>
      <c r="E135" s="172">
        <v>40.8</v>
      </c>
      <c r="F135" s="172">
        <v>46.5</v>
      </c>
      <c r="G135" s="172"/>
      <c r="H135" s="172"/>
      <c r="I135" s="172"/>
      <c r="J135" s="171">
        <v>63</v>
      </c>
      <c r="K135" s="171">
        <v>1798</v>
      </c>
    </row>
    <row r="136" spans="1:11" ht="11.25">
      <c r="A136" s="176" t="s">
        <v>139</v>
      </c>
      <c r="B136" s="171">
        <v>1176</v>
      </c>
      <c r="C136" s="171">
        <v>666</v>
      </c>
      <c r="D136" s="172">
        <v>17.7</v>
      </c>
      <c r="E136" s="172">
        <v>38.7</v>
      </c>
      <c r="F136" s="172">
        <v>43.5</v>
      </c>
      <c r="G136" s="172"/>
      <c r="H136" s="172"/>
      <c r="I136" s="172"/>
      <c r="J136" s="171">
        <v>10</v>
      </c>
      <c r="K136" s="171">
        <v>500</v>
      </c>
    </row>
    <row r="137" spans="1:11" ht="11.25">
      <c r="A137" s="176" t="s">
        <v>140</v>
      </c>
      <c r="B137" s="171">
        <v>1572</v>
      </c>
      <c r="C137" s="171">
        <v>887</v>
      </c>
      <c r="D137" s="172">
        <v>15.4</v>
      </c>
      <c r="E137" s="172">
        <v>37.9</v>
      </c>
      <c r="F137" s="172">
        <v>46.7</v>
      </c>
      <c r="G137" s="172"/>
      <c r="H137" s="172"/>
      <c r="I137" s="172"/>
      <c r="J137" s="171">
        <v>20</v>
      </c>
      <c r="K137" s="171">
        <v>662</v>
      </c>
    </row>
    <row r="138" spans="1:11" ht="11.25">
      <c r="A138" s="176" t="s">
        <v>312</v>
      </c>
      <c r="B138" s="171">
        <v>11285</v>
      </c>
      <c r="C138" s="171">
        <v>6607</v>
      </c>
      <c r="D138" s="172">
        <v>11.4</v>
      </c>
      <c r="E138" s="172">
        <v>31.5</v>
      </c>
      <c r="F138" s="172">
        <v>57.1</v>
      </c>
      <c r="G138" s="172"/>
      <c r="H138" s="172"/>
      <c r="I138" s="172"/>
      <c r="J138" s="171">
        <v>277</v>
      </c>
      <c r="K138" s="171">
        <v>4399</v>
      </c>
    </row>
    <row r="139" spans="1:11" ht="11.25">
      <c r="A139" s="176" t="s">
        <v>313</v>
      </c>
      <c r="B139" s="171">
        <v>6761</v>
      </c>
      <c r="C139" s="171">
        <v>3595</v>
      </c>
      <c r="D139" s="172">
        <v>15.8</v>
      </c>
      <c r="E139" s="172">
        <v>38.6</v>
      </c>
      <c r="F139" s="172">
        <v>45.6</v>
      </c>
      <c r="G139" s="172"/>
      <c r="H139" s="172"/>
      <c r="I139" s="172"/>
      <c r="J139" s="171">
        <v>137</v>
      </c>
      <c r="K139" s="171">
        <v>3028</v>
      </c>
    </row>
    <row r="140" spans="1:11" ht="11.25">
      <c r="A140" s="176" t="s">
        <v>314</v>
      </c>
      <c r="B140" s="171">
        <v>3173</v>
      </c>
      <c r="C140" s="171">
        <v>1792</v>
      </c>
      <c r="D140" s="172">
        <v>15.2</v>
      </c>
      <c r="E140" s="172">
        <v>41.7</v>
      </c>
      <c r="F140" s="172">
        <v>43.1</v>
      </c>
      <c r="G140" s="172"/>
      <c r="H140" s="172"/>
      <c r="I140" s="172"/>
      <c r="J140" s="171">
        <v>94</v>
      </c>
      <c r="K140" s="171">
        <v>1287</v>
      </c>
    </row>
    <row r="141" spans="1:11" ht="12" customHeight="1">
      <c r="A141" s="176"/>
      <c r="B141" s="171"/>
      <c r="C141" s="171"/>
      <c r="D141" s="172"/>
      <c r="E141" s="172"/>
      <c r="F141" s="172"/>
      <c r="G141" s="172"/>
      <c r="H141" s="172"/>
      <c r="I141" s="172"/>
      <c r="J141" s="171"/>
      <c r="K141" s="171"/>
    </row>
    <row r="142" spans="1:11" ht="11.25">
      <c r="A142" s="178" t="s">
        <v>497</v>
      </c>
      <c r="B142" s="171"/>
      <c r="C142" s="171"/>
      <c r="D142" s="172"/>
      <c r="E142" s="172"/>
      <c r="F142" s="172"/>
      <c r="G142" s="172"/>
      <c r="H142" s="172"/>
      <c r="I142" s="172"/>
      <c r="J142" s="171"/>
      <c r="K142" s="171"/>
    </row>
    <row r="143" spans="1:11" ht="11.25">
      <c r="A143" s="176" t="s">
        <v>316</v>
      </c>
      <c r="B143" s="171">
        <v>6263</v>
      </c>
      <c r="C143" s="171">
        <v>3731</v>
      </c>
      <c r="D143" s="172">
        <v>20.8</v>
      </c>
      <c r="E143" s="172">
        <v>30.8</v>
      </c>
      <c r="F143" s="172">
        <v>48.2</v>
      </c>
      <c r="G143" s="172"/>
      <c r="H143" s="172"/>
      <c r="I143" s="172"/>
      <c r="J143" s="171">
        <v>135</v>
      </c>
      <c r="K143" s="171">
        <v>2397</v>
      </c>
    </row>
    <row r="144" spans="1:11" ht="11.25">
      <c r="A144" s="176" t="s">
        <v>317</v>
      </c>
      <c r="B144" s="171">
        <v>3088</v>
      </c>
      <c r="C144" s="171">
        <v>1717</v>
      </c>
      <c r="D144" s="172">
        <v>23.9</v>
      </c>
      <c r="E144" s="172">
        <v>31.4</v>
      </c>
      <c r="F144" s="172">
        <v>44.6</v>
      </c>
      <c r="G144" s="172"/>
      <c r="H144" s="172"/>
      <c r="I144" s="172"/>
      <c r="J144" s="171">
        <v>49</v>
      </c>
      <c r="K144" s="171">
        <v>1322</v>
      </c>
    </row>
    <row r="145" spans="1:11" ht="11.25">
      <c r="A145" s="176" t="s">
        <v>146</v>
      </c>
      <c r="B145" s="171">
        <v>5405</v>
      </c>
      <c r="C145" s="171">
        <v>3211</v>
      </c>
      <c r="D145" s="172">
        <v>28</v>
      </c>
      <c r="E145" s="172">
        <v>25.8</v>
      </c>
      <c r="F145" s="172">
        <v>46.2</v>
      </c>
      <c r="G145" s="172"/>
      <c r="H145" s="172"/>
      <c r="I145" s="172"/>
      <c r="J145" s="171">
        <v>92</v>
      </c>
      <c r="K145" s="171">
        <v>2101</v>
      </c>
    </row>
    <row r="146" spans="1:11" ht="11.25">
      <c r="A146" s="176" t="s">
        <v>318</v>
      </c>
      <c r="B146" s="171">
        <v>6677</v>
      </c>
      <c r="C146" s="171">
        <v>3938</v>
      </c>
      <c r="D146" s="172">
        <v>19.7</v>
      </c>
      <c r="E146" s="172">
        <v>32.5</v>
      </c>
      <c r="F146" s="172">
        <v>47.8</v>
      </c>
      <c r="G146" s="172"/>
      <c r="H146" s="172"/>
      <c r="I146" s="172"/>
      <c r="J146" s="171">
        <v>140</v>
      </c>
      <c r="K146" s="171">
        <v>2596</v>
      </c>
    </row>
    <row r="147" spans="1:11" ht="11.25">
      <c r="A147" s="176" t="s">
        <v>319</v>
      </c>
      <c r="B147" s="171">
        <v>5967</v>
      </c>
      <c r="C147" s="171">
        <v>3189</v>
      </c>
      <c r="D147" s="172">
        <v>15.2</v>
      </c>
      <c r="E147" s="172">
        <v>36.3</v>
      </c>
      <c r="F147" s="172">
        <v>48.3</v>
      </c>
      <c r="G147" s="172"/>
      <c r="H147" s="172"/>
      <c r="I147" s="172"/>
      <c r="J147" s="171">
        <v>133</v>
      </c>
      <c r="K147" s="171">
        <v>2644</v>
      </c>
    </row>
    <row r="148" spans="1:11" ht="5.25" customHeight="1" thickBot="1">
      <c r="A148" s="183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</row>
  </sheetData>
  <sheetProtection/>
  <mergeCells count="23">
    <mergeCell ref="A77:K77"/>
    <mergeCell ref="B81:B84"/>
    <mergeCell ref="K81:K84"/>
    <mergeCell ref="C82:F82"/>
    <mergeCell ref="C81:J81"/>
    <mergeCell ref="J82:J84"/>
    <mergeCell ref="G83:G84"/>
    <mergeCell ref="B5:B8"/>
    <mergeCell ref="C5:J5"/>
    <mergeCell ref="C7:C8"/>
    <mergeCell ref="G7:G8"/>
    <mergeCell ref="J6:J8"/>
    <mergeCell ref="C6:F6"/>
    <mergeCell ref="A78:K78"/>
    <mergeCell ref="A79:K79"/>
    <mergeCell ref="A80:A84"/>
    <mergeCell ref="B80:K80"/>
    <mergeCell ref="C83:C84"/>
    <mergeCell ref="A1:K1"/>
    <mergeCell ref="A2:K2"/>
    <mergeCell ref="A4:A8"/>
    <mergeCell ref="B4:K4"/>
    <mergeCell ref="K5:K8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70"/>
  <sheetViews>
    <sheetView zoomScalePageLayoutView="0" workbookViewId="0" topLeftCell="A1">
      <selection activeCell="A1" sqref="A1:AV1"/>
    </sheetView>
  </sheetViews>
  <sheetFormatPr defaultColWidth="9.00390625" defaultRowHeight="12"/>
  <cols>
    <col min="1" max="1" width="3.875" style="0" customWidth="1"/>
    <col min="2" max="48" width="2.125" style="0" customWidth="1"/>
  </cols>
  <sheetData>
    <row r="1" spans="1:48" ht="24" customHeight="1">
      <c r="A1" s="357" t="s">
        <v>681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</row>
    <row r="2" spans="1:48" ht="30" customHeight="1">
      <c r="A2" s="358" t="s">
        <v>640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</row>
    <row r="3" spans="1:48" s="1" customFormat="1" ht="12" customHeight="1">
      <c r="A3" s="217" t="s">
        <v>693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</row>
    <row r="4" spans="1:48" ht="2.25" customHeight="1" thickBo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80"/>
      <c r="AQ4" s="380"/>
      <c r="AR4" s="380"/>
      <c r="AS4" s="380"/>
      <c r="AT4" s="380"/>
      <c r="AU4" s="380"/>
      <c r="AV4" s="380"/>
    </row>
    <row r="5" spans="1:48" ht="20.25" customHeight="1">
      <c r="A5" s="370" t="s">
        <v>177</v>
      </c>
      <c r="B5" s="371"/>
      <c r="C5" s="371"/>
      <c r="D5" s="371"/>
      <c r="E5" s="371"/>
      <c r="F5" s="371"/>
      <c r="G5" s="364" t="s">
        <v>697</v>
      </c>
      <c r="H5" s="364"/>
      <c r="I5" s="364"/>
      <c r="J5" s="364"/>
      <c r="K5" s="364"/>
      <c r="L5" s="364"/>
      <c r="M5" s="364"/>
      <c r="N5" s="364">
        <v>13</v>
      </c>
      <c r="O5" s="364"/>
      <c r="P5" s="364"/>
      <c r="Q5" s="364"/>
      <c r="R5" s="364"/>
      <c r="S5" s="364"/>
      <c r="T5" s="365"/>
      <c r="U5" s="364">
        <v>14</v>
      </c>
      <c r="V5" s="364"/>
      <c r="W5" s="364"/>
      <c r="X5" s="364"/>
      <c r="Y5" s="364"/>
      <c r="Z5" s="364"/>
      <c r="AA5" s="365"/>
      <c r="AB5" s="364">
        <v>15</v>
      </c>
      <c r="AC5" s="364"/>
      <c r="AD5" s="364"/>
      <c r="AE5" s="364"/>
      <c r="AF5" s="364"/>
      <c r="AG5" s="364"/>
      <c r="AH5" s="365"/>
      <c r="AI5" s="368">
        <v>16</v>
      </c>
      <c r="AJ5" s="368"/>
      <c r="AK5" s="368"/>
      <c r="AL5" s="368"/>
      <c r="AM5" s="368"/>
      <c r="AN5" s="368"/>
      <c r="AO5" s="369"/>
      <c r="AP5" s="186"/>
      <c r="AQ5" s="186"/>
      <c r="AR5" s="186"/>
      <c r="AS5" s="186"/>
      <c r="AT5" s="186"/>
      <c r="AU5" s="186"/>
      <c r="AV5" s="186"/>
    </row>
    <row r="6" spans="1:48" ht="6" customHeight="1">
      <c r="A6" s="361"/>
      <c r="B6" s="361"/>
      <c r="C6" s="361"/>
      <c r="D6" s="361"/>
      <c r="E6" s="361"/>
      <c r="F6" s="362"/>
      <c r="G6" s="363"/>
      <c r="H6" s="363"/>
      <c r="I6" s="363"/>
      <c r="J6" s="363"/>
      <c r="K6" s="363"/>
      <c r="L6" s="363"/>
      <c r="M6" s="363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59"/>
      <c r="AJ6" s="359"/>
      <c r="AK6" s="359"/>
      <c r="AL6" s="359"/>
      <c r="AM6" s="359"/>
      <c r="AN6" s="359"/>
      <c r="AO6" s="359"/>
      <c r="AP6" s="187"/>
      <c r="AQ6" s="187"/>
      <c r="AR6" s="187"/>
      <c r="AS6" s="187"/>
      <c r="AT6" s="187"/>
      <c r="AU6" s="187"/>
      <c r="AV6" s="187"/>
    </row>
    <row r="7" spans="1:48" ht="12.75" customHeight="1">
      <c r="A7" s="354" t="s">
        <v>178</v>
      </c>
      <c r="B7" s="354"/>
      <c r="C7" s="354"/>
      <c r="D7" s="354"/>
      <c r="E7" s="354"/>
      <c r="F7" s="355"/>
      <c r="G7" s="349">
        <v>16141</v>
      </c>
      <c r="H7" s="349"/>
      <c r="I7" s="349"/>
      <c r="J7" s="349"/>
      <c r="K7" s="349"/>
      <c r="L7" s="349"/>
      <c r="M7" s="349"/>
      <c r="N7" s="349">
        <v>16701</v>
      </c>
      <c r="O7" s="349"/>
      <c r="P7" s="349"/>
      <c r="Q7" s="349"/>
      <c r="R7" s="349"/>
      <c r="S7" s="349"/>
      <c r="T7" s="349"/>
      <c r="U7" s="349">
        <v>17464</v>
      </c>
      <c r="V7" s="349"/>
      <c r="W7" s="349"/>
      <c r="X7" s="349"/>
      <c r="Y7" s="349"/>
      <c r="Z7" s="349"/>
      <c r="AA7" s="349"/>
      <c r="AB7" s="349">
        <f>SUM(AB9:AH18)</f>
        <v>18214</v>
      </c>
      <c r="AC7" s="349"/>
      <c r="AD7" s="349"/>
      <c r="AE7" s="349"/>
      <c r="AF7" s="349"/>
      <c r="AG7" s="349"/>
      <c r="AH7" s="349"/>
      <c r="AI7" s="337">
        <f>SUM(AI9:AO18)</f>
        <v>18882</v>
      </c>
      <c r="AJ7" s="337"/>
      <c r="AK7" s="337"/>
      <c r="AL7" s="337"/>
      <c r="AM7" s="337"/>
      <c r="AN7" s="337"/>
      <c r="AO7" s="337"/>
      <c r="AP7" s="187"/>
      <c r="AQ7" s="187"/>
      <c r="AR7" s="187"/>
      <c r="AS7" s="187"/>
      <c r="AT7" s="187"/>
      <c r="AU7" s="187"/>
      <c r="AV7" s="187"/>
    </row>
    <row r="8" spans="1:48" ht="12.75" customHeight="1">
      <c r="A8" s="354"/>
      <c r="B8" s="354"/>
      <c r="C8" s="354"/>
      <c r="D8" s="354"/>
      <c r="E8" s="354"/>
      <c r="F8" s="355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37"/>
      <c r="AJ8" s="337"/>
      <c r="AK8" s="337"/>
      <c r="AL8" s="337"/>
      <c r="AM8" s="337"/>
      <c r="AN8" s="337"/>
      <c r="AO8" s="337"/>
      <c r="AP8" s="187"/>
      <c r="AQ8" s="187"/>
      <c r="AR8" s="187"/>
      <c r="AS8" s="187"/>
      <c r="AT8" s="187"/>
      <c r="AU8" s="187"/>
      <c r="AV8" s="187"/>
    </row>
    <row r="9" spans="1:48" ht="12.75" customHeight="1">
      <c r="A9" s="354" t="s">
        <v>620</v>
      </c>
      <c r="B9" s="354"/>
      <c r="C9" s="354"/>
      <c r="D9" s="354"/>
      <c r="E9" s="354"/>
      <c r="F9" s="355"/>
      <c r="G9" s="349">
        <v>1917</v>
      </c>
      <c r="H9" s="349"/>
      <c r="I9" s="349"/>
      <c r="J9" s="349"/>
      <c r="K9" s="349"/>
      <c r="L9" s="349"/>
      <c r="M9" s="349"/>
      <c r="N9" s="349">
        <v>1743</v>
      </c>
      <c r="O9" s="349"/>
      <c r="P9" s="349"/>
      <c r="Q9" s="349"/>
      <c r="R9" s="349"/>
      <c r="S9" s="349"/>
      <c r="T9" s="349"/>
      <c r="U9" s="349">
        <v>1598</v>
      </c>
      <c r="V9" s="349"/>
      <c r="W9" s="349"/>
      <c r="X9" s="349"/>
      <c r="Y9" s="349"/>
      <c r="Z9" s="349"/>
      <c r="AA9" s="349"/>
      <c r="AB9" s="349">
        <v>1619</v>
      </c>
      <c r="AC9" s="349"/>
      <c r="AD9" s="349"/>
      <c r="AE9" s="349"/>
      <c r="AF9" s="349"/>
      <c r="AG9" s="349"/>
      <c r="AH9" s="349"/>
      <c r="AI9" s="337">
        <v>1556</v>
      </c>
      <c r="AJ9" s="337"/>
      <c r="AK9" s="337"/>
      <c r="AL9" s="337"/>
      <c r="AM9" s="337"/>
      <c r="AN9" s="337"/>
      <c r="AO9" s="337"/>
      <c r="AP9" s="187"/>
      <c r="AQ9" s="187"/>
      <c r="AR9" s="187"/>
      <c r="AS9" s="187"/>
      <c r="AT9" s="187"/>
      <c r="AU9" s="187"/>
      <c r="AV9" s="187"/>
    </row>
    <row r="10" spans="1:48" ht="12.75" customHeight="1">
      <c r="A10" s="354" t="s">
        <v>179</v>
      </c>
      <c r="B10" s="354"/>
      <c r="C10" s="354"/>
      <c r="D10" s="354"/>
      <c r="E10" s="354"/>
      <c r="F10" s="355"/>
      <c r="G10" s="349">
        <v>3427</v>
      </c>
      <c r="H10" s="349"/>
      <c r="I10" s="349"/>
      <c r="J10" s="349"/>
      <c r="K10" s="349"/>
      <c r="L10" s="349"/>
      <c r="M10" s="349"/>
      <c r="N10" s="349">
        <v>4066</v>
      </c>
      <c r="O10" s="349"/>
      <c r="P10" s="349"/>
      <c r="Q10" s="349"/>
      <c r="R10" s="349"/>
      <c r="S10" s="349"/>
      <c r="T10" s="349"/>
      <c r="U10" s="349">
        <v>4896</v>
      </c>
      <c r="V10" s="349"/>
      <c r="W10" s="349"/>
      <c r="X10" s="349"/>
      <c r="Y10" s="349"/>
      <c r="Z10" s="349"/>
      <c r="AA10" s="349"/>
      <c r="AB10" s="349">
        <v>5673</v>
      </c>
      <c r="AC10" s="349"/>
      <c r="AD10" s="349"/>
      <c r="AE10" s="349"/>
      <c r="AF10" s="349"/>
      <c r="AG10" s="349"/>
      <c r="AH10" s="349"/>
      <c r="AI10" s="337">
        <v>6291</v>
      </c>
      <c r="AJ10" s="337"/>
      <c r="AK10" s="337"/>
      <c r="AL10" s="337"/>
      <c r="AM10" s="337"/>
      <c r="AN10" s="337"/>
      <c r="AO10" s="337"/>
      <c r="AP10" s="187"/>
      <c r="AQ10" s="187"/>
      <c r="AR10" s="187"/>
      <c r="AS10" s="187"/>
      <c r="AT10" s="187"/>
      <c r="AU10" s="187"/>
      <c r="AV10" s="187"/>
    </row>
    <row r="11" spans="1:48" ht="12.75" customHeight="1">
      <c r="A11" s="354" t="s">
        <v>180</v>
      </c>
      <c r="B11" s="354"/>
      <c r="C11" s="354"/>
      <c r="D11" s="354"/>
      <c r="E11" s="354"/>
      <c r="F11" s="355"/>
      <c r="G11" s="349">
        <v>7994</v>
      </c>
      <c r="H11" s="349"/>
      <c r="I11" s="349"/>
      <c r="J11" s="349"/>
      <c r="K11" s="349"/>
      <c r="L11" s="349"/>
      <c r="M11" s="349"/>
      <c r="N11" s="349">
        <v>7884</v>
      </c>
      <c r="O11" s="349"/>
      <c r="P11" s="349"/>
      <c r="Q11" s="349"/>
      <c r="R11" s="349"/>
      <c r="S11" s="349"/>
      <c r="T11" s="349"/>
      <c r="U11" s="349">
        <v>7786</v>
      </c>
      <c r="V11" s="349"/>
      <c r="W11" s="349"/>
      <c r="X11" s="349"/>
      <c r="Y11" s="349"/>
      <c r="Z11" s="349"/>
      <c r="AA11" s="349"/>
      <c r="AB11" s="349">
        <v>7619</v>
      </c>
      <c r="AC11" s="349"/>
      <c r="AD11" s="349"/>
      <c r="AE11" s="349"/>
      <c r="AF11" s="349"/>
      <c r="AG11" s="349"/>
      <c r="AH11" s="349"/>
      <c r="AI11" s="337">
        <v>7464</v>
      </c>
      <c r="AJ11" s="337"/>
      <c r="AK11" s="337"/>
      <c r="AL11" s="337"/>
      <c r="AM11" s="337"/>
      <c r="AN11" s="337"/>
      <c r="AO11" s="337"/>
      <c r="AP11" s="187"/>
      <c r="AQ11" s="187"/>
      <c r="AR11" s="187"/>
      <c r="AS11" s="187"/>
      <c r="AT11" s="187"/>
      <c r="AU11" s="187"/>
      <c r="AV11" s="187"/>
    </row>
    <row r="12" spans="1:48" ht="12.75" customHeight="1">
      <c r="A12" s="354" t="s">
        <v>181</v>
      </c>
      <c r="B12" s="354"/>
      <c r="C12" s="354"/>
      <c r="D12" s="354"/>
      <c r="E12" s="354"/>
      <c r="F12" s="355"/>
      <c r="G12" s="349">
        <v>1141</v>
      </c>
      <c r="H12" s="349"/>
      <c r="I12" s="349"/>
      <c r="J12" s="349"/>
      <c r="K12" s="349"/>
      <c r="L12" s="349"/>
      <c r="M12" s="349"/>
      <c r="N12" s="349">
        <v>1205</v>
      </c>
      <c r="O12" s="349"/>
      <c r="P12" s="349"/>
      <c r="Q12" s="349"/>
      <c r="R12" s="349"/>
      <c r="S12" s="349"/>
      <c r="T12" s="349"/>
      <c r="U12" s="349">
        <v>1260</v>
      </c>
      <c r="V12" s="349"/>
      <c r="W12" s="349"/>
      <c r="X12" s="349"/>
      <c r="Y12" s="349"/>
      <c r="Z12" s="349"/>
      <c r="AA12" s="349"/>
      <c r="AB12" s="349">
        <v>1269</v>
      </c>
      <c r="AC12" s="349"/>
      <c r="AD12" s="349"/>
      <c r="AE12" s="349"/>
      <c r="AF12" s="349"/>
      <c r="AG12" s="349"/>
      <c r="AH12" s="349"/>
      <c r="AI12" s="337">
        <v>1372</v>
      </c>
      <c r="AJ12" s="337"/>
      <c r="AK12" s="337"/>
      <c r="AL12" s="337"/>
      <c r="AM12" s="337"/>
      <c r="AN12" s="337"/>
      <c r="AO12" s="337"/>
      <c r="AP12" s="187"/>
      <c r="AQ12" s="187"/>
      <c r="AR12" s="187"/>
      <c r="AS12" s="187"/>
      <c r="AT12" s="187"/>
      <c r="AU12" s="187"/>
      <c r="AV12" s="187"/>
    </row>
    <row r="13" spans="1:48" ht="12.75" customHeight="1">
      <c r="A13" s="354" t="s">
        <v>182</v>
      </c>
      <c r="B13" s="354"/>
      <c r="C13" s="354"/>
      <c r="D13" s="354"/>
      <c r="E13" s="354"/>
      <c r="F13" s="355"/>
      <c r="G13" s="349">
        <v>102</v>
      </c>
      <c r="H13" s="349"/>
      <c r="I13" s="349"/>
      <c r="J13" s="349"/>
      <c r="K13" s="349"/>
      <c r="L13" s="349"/>
      <c r="M13" s="349"/>
      <c r="N13" s="349">
        <v>78</v>
      </c>
      <c r="O13" s="349"/>
      <c r="P13" s="349"/>
      <c r="Q13" s="349"/>
      <c r="R13" s="349"/>
      <c r="S13" s="349"/>
      <c r="T13" s="349"/>
      <c r="U13" s="349">
        <v>82</v>
      </c>
      <c r="V13" s="349"/>
      <c r="W13" s="349"/>
      <c r="X13" s="349"/>
      <c r="Y13" s="349"/>
      <c r="Z13" s="349"/>
      <c r="AA13" s="349"/>
      <c r="AB13" s="349">
        <v>86</v>
      </c>
      <c r="AC13" s="349"/>
      <c r="AD13" s="349"/>
      <c r="AE13" s="349"/>
      <c r="AF13" s="349"/>
      <c r="AG13" s="349"/>
      <c r="AH13" s="349"/>
      <c r="AI13" s="337">
        <v>92</v>
      </c>
      <c r="AJ13" s="337"/>
      <c r="AK13" s="337"/>
      <c r="AL13" s="337"/>
      <c r="AM13" s="337"/>
      <c r="AN13" s="337"/>
      <c r="AO13" s="337"/>
      <c r="AP13" s="187"/>
      <c r="AQ13" s="187"/>
      <c r="AR13" s="187"/>
      <c r="AS13" s="187"/>
      <c r="AT13" s="187"/>
      <c r="AU13" s="187"/>
      <c r="AV13" s="187"/>
    </row>
    <row r="14" spans="1:48" ht="12.75" customHeight="1">
      <c r="A14" s="354" t="s">
        <v>183</v>
      </c>
      <c r="B14" s="354"/>
      <c r="C14" s="354"/>
      <c r="D14" s="354"/>
      <c r="E14" s="354"/>
      <c r="F14" s="355"/>
      <c r="G14" s="349">
        <v>98</v>
      </c>
      <c r="H14" s="349"/>
      <c r="I14" s="349"/>
      <c r="J14" s="349"/>
      <c r="K14" s="349"/>
      <c r="L14" s="349"/>
      <c r="M14" s="349"/>
      <c r="N14" s="349">
        <v>118</v>
      </c>
      <c r="O14" s="349"/>
      <c r="P14" s="349"/>
      <c r="Q14" s="349"/>
      <c r="R14" s="349"/>
      <c r="S14" s="349"/>
      <c r="T14" s="349"/>
      <c r="U14" s="349">
        <v>116</v>
      </c>
      <c r="V14" s="349"/>
      <c r="W14" s="349"/>
      <c r="X14" s="349"/>
      <c r="Y14" s="349"/>
      <c r="Z14" s="349"/>
      <c r="AA14" s="349"/>
      <c r="AB14" s="349">
        <v>130</v>
      </c>
      <c r="AC14" s="349"/>
      <c r="AD14" s="349"/>
      <c r="AE14" s="349"/>
      <c r="AF14" s="349"/>
      <c r="AG14" s="349"/>
      <c r="AH14" s="349"/>
      <c r="AI14" s="337">
        <v>120</v>
      </c>
      <c r="AJ14" s="337"/>
      <c r="AK14" s="337"/>
      <c r="AL14" s="337"/>
      <c r="AM14" s="337"/>
      <c r="AN14" s="337"/>
      <c r="AO14" s="337"/>
      <c r="AP14" s="187"/>
      <c r="AQ14" s="187"/>
      <c r="AR14" s="187"/>
      <c r="AS14" s="187"/>
      <c r="AT14" s="187"/>
      <c r="AU14" s="187"/>
      <c r="AV14" s="187"/>
    </row>
    <row r="15" spans="1:48" ht="12.75" customHeight="1">
      <c r="A15" s="354" t="s">
        <v>184</v>
      </c>
      <c r="B15" s="354"/>
      <c r="C15" s="354"/>
      <c r="D15" s="354"/>
      <c r="E15" s="354"/>
      <c r="F15" s="355"/>
      <c r="G15" s="349">
        <v>287</v>
      </c>
      <c r="H15" s="349"/>
      <c r="I15" s="349"/>
      <c r="J15" s="349"/>
      <c r="K15" s="349"/>
      <c r="L15" s="349"/>
      <c r="M15" s="349"/>
      <c r="N15" s="349">
        <v>300</v>
      </c>
      <c r="O15" s="349"/>
      <c r="P15" s="349"/>
      <c r="Q15" s="349"/>
      <c r="R15" s="349"/>
      <c r="S15" s="349"/>
      <c r="T15" s="349"/>
      <c r="U15" s="349">
        <v>304</v>
      </c>
      <c r="V15" s="349"/>
      <c r="W15" s="349"/>
      <c r="X15" s="349"/>
      <c r="Y15" s="349"/>
      <c r="Z15" s="349"/>
      <c r="AA15" s="349"/>
      <c r="AB15" s="349">
        <v>295</v>
      </c>
      <c r="AC15" s="349"/>
      <c r="AD15" s="349"/>
      <c r="AE15" s="349"/>
      <c r="AF15" s="349"/>
      <c r="AG15" s="349"/>
      <c r="AH15" s="349"/>
      <c r="AI15" s="337">
        <v>296</v>
      </c>
      <c r="AJ15" s="337"/>
      <c r="AK15" s="337"/>
      <c r="AL15" s="337"/>
      <c r="AM15" s="337"/>
      <c r="AN15" s="337"/>
      <c r="AO15" s="337"/>
      <c r="AP15" s="187"/>
      <c r="AQ15" s="187"/>
      <c r="AR15" s="187"/>
      <c r="AS15" s="187"/>
      <c r="AT15" s="187"/>
      <c r="AU15" s="187"/>
      <c r="AV15" s="187"/>
    </row>
    <row r="16" spans="1:48" ht="12.75" customHeight="1">
      <c r="A16" s="354" t="s">
        <v>621</v>
      </c>
      <c r="B16" s="354"/>
      <c r="C16" s="354"/>
      <c r="D16" s="354"/>
      <c r="E16" s="354"/>
      <c r="F16" s="355"/>
      <c r="G16" s="349">
        <v>128</v>
      </c>
      <c r="H16" s="349"/>
      <c r="I16" s="349"/>
      <c r="J16" s="349"/>
      <c r="K16" s="349"/>
      <c r="L16" s="349"/>
      <c r="M16" s="349"/>
      <c r="N16" s="349">
        <v>140</v>
      </c>
      <c r="O16" s="349"/>
      <c r="P16" s="349"/>
      <c r="Q16" s="349"/>
      <c r="R16" s="349"/>
      <c r="S16" s="349"/>
      <c r="T16" s="349"/>
      <c r="U16" s="349">
        <v>138</v>
      </c>
      <c r="V16" s="349"/>
      <c r="W16" s="349"/>
      <c r="X16" s="349"/>
      <c r="Y16" s="349"/>
      <c r="Z16" s="349"/>
      <c r="AA16" s="349"/>
      <c r="AB16" s="349">
        <v>147</v>
      </c>
      <c r="AC16" s="349"/>
      <c r="AD16" s="349"/>
      <c r="AE16" s="349"/>
      <c r="AF16" s="349"/>
      <c r="AG16" s="349"/>
      <c r="AH16" s="349"/>
      <c r="AI16" s="337">
        <v>123</v>
      </c>
      <c r="AJ16" s="337"/>
      <c r="AK16" s="337"/>
      <c r="AL16" s="337"/>
      <c r="AM16" s="337"/>
      <c r="AN16" s="337"/>
      <c r="AO16" s="337"/>
      <c r="AP16" s="187"/>
      <c r="AQ16" s="187"/>
      <c r="AR16" s="187"/>
      <c r="AS16" s="187"/>
      <c r="AT16" s="187"/>
      <c r="AU16" s="187"/>
      <c r="AV16" s="187"/>
    </row>
    <row r="17" spans="1:48" ht="12.75" customHeight="1">
      <c r="A17" s="354" t="s">
        <v>185</v>
      </c>
      <c r="B17" s="354"/>
      <c r="C17" s="354"/>
      <c r="D17" s="354"/>
      <c r="E17" s="354"/>
      <c r="F17" s="355"/>
      <c r="G17" s="349">
        <v>8</v>
      </c>
      <c r="H17" s="349"/>
      <c r="I17" s="349"/>
      <c r="J17" s="349"/>
      <c r="K17" s="349"/>
      <c r="L17" s="349"/>
      <c r="M17" s="349"/>
      <c r="N17" s="349">
        <v>6</v>
      </c>
      <c r="O17" s="349"/>
      <c r="P17" s="349"/>
      <c r="Q17" s="349"/>
      <c r="R17" s="349"/>
      <c r="S17" s="349"/>
      <c r="T17" s="349"/>
      <c r="U17" s="349">
        <v>7</v>
      </c>
      <c r="V17" s="349"/>
      <c r="W17" s="349"/>
      <c r="X17" s="349"/>
      <c r="Y17" s="349"/>
      <c r="Z17" s="349"/>
      <c r="AA17" s="349"/>
      <c r="AB17" s="349">
        <v>7</v>
      </c>
      <c r="AC17" s="349"/>
      <c r="AD17" s="349"/>
      <c r="AE17" s="349"/>
      <c r="AF17" s="349"/>
      <c r="AG17" s="349"/>
      <c r="AH17" s="349"/>
      <c r="AI17" s="337">
        <v>6</v>
      </c>
      <c r="AJ17" s="337"/>
      <c r="AK17" s="337"/>
      <c r="AL17" s="337"/>
      <c r="AM17" s="337"/>
      <c r="AN17" s="337"/>
      <c r="AO17" s="337"/>
      <c r="AP17" s="187"/>
      <c r="AQ17" s="187"/>
      <c r="AR17" s="187"/>
      <c r="AS17" s="187"/>
      <c r="AT17" s="187"/>
      <c r="AU17" s="187"/>
      <c r="AV17" s="187"/>
    </row>
    <row r="18" spans="1:48" ht="12.75" customHeight="1">
      <c r="A18" s="354" t="s">
        <v>186</v>
      </c>
      <c r="B18" s="354"/>
      <c r="C18" s="354"/>
      <c r="D18" s="354"/>
      <c r="E18" s="354"/>
      <c r="F18" s="355"/>
      <c r="G18" s="349">
        <v>1039</v>
      </c>
      <c r="H18" s="349"/>
      <c r="I18" s="349"/>
      <c r="J18" s="349"/>
      <c r="K18" s="349"/>
      <c r="L18" s="349"/>
      <c r="M18" s="349"/>
      <c r="N18" s="349">
        <v>1161</v>
      </c>
      <c r="O18" s="349"/>
      <c r="P18" s="349"/>
      <c r="Q18" s="349"/>
      <c r="R18" s="349"/>
      <c r="S18" s="349"/>
      <c r="T18" s="349"/>
      <c r="U18" s="349">
        <v>1277</v>
      </c>
      <c r="V18" s="349"/>
      <c r="W18" s="349"/>
      <c r="X18" s="349"/>
      <c r="Y18" s="349"/>
      <c r="Z18" s="349"/>
      <c r="AA18" s="349"/>
      <c r="AB18" s="349">
        <v>1369</v>
      </c>
      <c r="AC18" s="349"/>
      <c r="AD18" s="349"/>
      <c r="AE18" s="349"/>
      <c r="AF18" s="349"/>
      <c r="AG18" s="349"/>
      <c r="AH18" s="349"/>
      <c r="AI18" s="337">
        <v>1562</v>
      </c>
      <c r="AJ18" s="337"/>
      <c r="AK18" s="337"/>
      <c r="AL18" s="337"/>
      <c r="AM18" s="337"/>
      <c r="AN18" s="337"/>
      <c r="AO18" s="337"/>
      <c r="AP18" s="187"/>
      <c r="AQ18" s="187"/>
      <c r="AR18" s="187"/>
      <c r="AS18" s="187"/>
      <c r="AT18" s="187"/>
      <c r="AU18" s="187"/>
      <c r="AV18" s="187"/>
    </row>
    <row r="19" spans="1:48" ht="6" customHeight="1" thickBot="1">
      <c r="A19" s="352"/>
      <c r="B19" s="352"/>
      <c r="C19" s="352"/>
      <c r="D19" s="352"/>
      <c r="E19" s="352"/>
      <c r="F19" s="353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187"/>
      <c r="AQ19" s="187"/>
      <c r="AR19" s="187"/>
      <c r="AS19" s="187"/>
      <c r="AT19" s="187"/>
      <c r="AU19" s="187"/>
      <c r="AV19" s="187"/>
    </row>
    <row r="20" spans="1:48" ht="1.5" customHeight="1">
      <c r="A20" s="188"/>
      <c r="B20" s="188"/>
      <c r="C20" s="188"/>
      <c r="D20" s="188"/>
      <c r="E20" s="188"/>
      <c r="F20" s="188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7"/>
      <c r="AQ20" s="187"/>
      <c r="AR20" s="187"/>
      <c r="AS20" s="187"/>
      <c r="AT20" s="187"/>
      <c r="AU20" s="187"/>
      <c r="AV20" s="187"/>
    </row>
    <row r="21" spans="1:48" ht="19.5" customHeight="1">
      <c r="A21" s="234" t="s">
        <v>626</v>
      </c>
      <c r="B21" s="188"/>
      <c r="C21" s="188"/>
      <c r="D21" s="188"/>
      <c r="E21" s="188"/>
      <c r="F21" s="188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233" t="s">
        <v>694</v>
      </c>
      <c r="AP21" s="189"/>
      <c r="AQ21" s="189"/>
      <c r="AR21" s="189"/>
      <c r="AS21" s="189"/>
      <c r="AT21" s="189"/>
      <c r="AU21" s="189"/>
      <c r="AV21" s="189"/>
    </row>
    <row r="22" spans="1:48" ht="39" customHeight="1">
      <c r="A22" s="188"/>
      <c r="B22" s="188"/>
      <c r="C22" s="188"/>
      <c r="D22" s="188"/>
      <c r="E22" s="188"/>
      <c r="F22" s="188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</row>
    <row r="23" spans="1:48" ht="30" customHeight="1">
      <c r="A23" s="351" t="s">
        <v>629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</row>
    <row r="24" spans="1:48" ht="13.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</row>
    <row r="25" spans="1:48" ht="12" thickBot="1">
      <c r="A25" s="226" t="s">
        <v>630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</row>
    <row r="26" spans="1:48" ht="11.25">
      <c r="A26" s="372" t="s">
        <v>187</v>
      </c>
      <c r="B26" s="366"/>
      <c r="C26" s="366"/>
      <c r="D26" s="366"/>
      <c r="E26" s="366" t="s">
        <v>188</v>
      </c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 t="s">
        <v>189</v>
      </c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7"/>
    </row>
    <row r="27" spans="1:48" ht="11.25">
      <c r="A27" s="373"/>
      <c r="B27" s="374"/>
      <c r="C27" s="374"/>
      <c r="D27" s="374"/>
      <c r="E27" s="356">
        <v>40</v>
      </c>
      <c r="F27" s="356"/>
      <c r="G27" s="356"/>
      <c r="H27" s="356"/>
      <c r="I27" s="356">
        <v>45</v>
      </c>
      <c r="J27" s="356"/>
      <c r="K27" s="356"/>
      <c r="L27" s="356"/>
      <c r="M27" s="356">
        <v>50</v>
      </c>
      <c r="N27" s="356"/>
      <c r="O27" s="356"/>
      <c r="P27" s="356"/>
      <c r="Q27" s="356">
        <v>55</v>
      </c>
      <c r="R27" s="356"/>
      <c r="S27" s="356"/>
      <c r="T27" s="356"/>
      <c r="U27" s="356">
        <v>60</v>
      </c>
      <c r="V27" s="356"/>
      <c r="W27" s="356"/>
      <c r="X27" s="356"/>
      <c r="Y27" s="374" t="s">
        <v>190</v>
      </c>
      <c r="Z27" s="356"/>
      <c r="AA27" s="356"/>
      <c r="AB27" s="356"/>
      <c r="AC27" s="377" t="s">
        <v>672</v>
      </c>
      <c r="AD27" s="377"/>
      <c r="AE27" s="377"/>
      <c r="AF27" s="377"/>
      <c r="AG27" s="375">
        <v>12</v>
      </c>
      <c r="AH27" s="375"/>
      <c r="AI27" s="375"/>
      <c r="AJ27" s="375"/>
      <c r="AK27" s="374" t="s">
        <v>190</v>
      </c>
      <c r="AL27" s="356"/>
      <c r="AM27" s="356"/>
      <c r="AN27" s="356"/>
      <c r="AO27" s="377" t="s">
        <v>672</v>
      </c>
      <c r="AP27" s="377"/>
      <c r="AQ27" s="377"/>
      <c r="AR27" s="377"/>
      <c r="AS27" s="375">
        <v>12</v>
      </c>
      <c r="AT27" s="375"/>
      <c r="AU27" s="375"/>
      <c r="AV27" s="376"/>
    </row>
    <row r="28" spans="1:48" ht="6" customHeight="1">
      <c r="A28" s="381"/>
      <c r="B28" s="382"/>
      <c r="C28" s="382"/>
      <c r="D28" s="383"/>
      <c r="E28" s="384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85"/>
      <c r="AH28" s="385"/>
      <c r="AI28" s="385"/>
      <c r="AJ28" s="386"/>
      <c r="AK28" s="391"/>
      <c r="AL28" s="381"/>
      <c r="AM28" s="381"/>
      <c r="AN28" s="381"/>
      <c r="AO28" s="381"/>
      <c r="AP28" s="381"/>
      <c r="AQ28" s="381"/>
      <c r="AR28" s="381"/>
      <c r="AS28" s="385"/>
      <c r="AT28" s="385"/>
      <c r="AU28" s="385"/>
      <c r="AV28" s="385"/>
    </row>
    <row r="29" spans="1:48" ht="11.25">
      <c r="A29" s="342" t="s">
        <v>191</v>
      </c>
      <c r="B29" s="340"/>
      <c r="C29" s="340"/>
      <c r="D29" s="341"/>
      <c r="E29" s="348">
        <v>68.68</v>
      </c>
      <c r="F29" s="348"/>
      <c r="G29" s="348"/>
      <c r="H29" s="348"/>
      <c r="I29" s="348">
        <v>70.69</v>
      </c>
      <c r="J29" s="348"/>
      <c r="K29" s="348"/>
      <c r="L29" s="348"/>
      <c r="M29" s="348">
        <v>72.25</v>
      </c>
      <c r="N29" s="348"/>
      <c r="O29" s="348"/>
      <c r="P29" s="348"/>
      <c r="Q29" s="348">
        <v>74.21</v>
      </c>
      <c r="R29" s="348"/>
      <c r="S29" s="348"/>
      <c r="T29" s="348"/>
      <c r="U29" s="348">
        <v>75.28</v>
      </c>
      <c r="V29" s="348"/>
      <c r="W29" s="348"/>
      <c r="X29" s="348"/>
      <c r="Y29" s="344">
        <v>76.32</v>
      </c>
      <c r="Z29" s="344"/>
      <c r="AA29" s="344"/>
      <c r="AB29" s="344"/>
      <c r="AC29" s="344">
        <v>77.03</v>
      </c>
      <c r="AD29" s="344"/>
      <c r="AE29" s="344"/>
      <c r="AF29" s="344"/>
      <c r="AG29" s="345">
        <v>77.8</v>
      </c>
      <c r="AH29" s="345"/>
      <c r="AI29" s="345"/>
      <c r="AJ29" s="346"/>
      <c r="AK29" s="348">
        <v>75.92</v>
      </c>
      <c r="AL29" s="348"/>
      <c r="AM29" s="348"/>
      <c r="AN29" s="348"/>
      <c r="AO29" s="344">
        <v>76.38</v>
      </c>
      <c r="AP29" s="344"/>
      <c r="AQ29" s="344"/>
      <c r="AR29" s="344"/>
      <c r="AS29" s="345">
        <v>77.72</v>
      </c>
      <c r="AT29" s="345"/>
      <c r="AU29" s="345"/>
      <c r="AV29" s="345"/>
    </row>
    <row r="30" spans="1:48" ht="11.25">
      <c r="A30" s="340" t="s">
        <v>192</v>
      </c>
      <c r="B30" s="340"/>
      <c r="C30" s="340"/>
      <c r="D30" s="341"/>
      <c r="E30" s="343">
        <v>65.53</v>
      </c>
      <c r="F30" s="343"/>
      <c r="G30" s="343"/>
      <c r="H30" s="343"/>
      <c r="I30" s="343">
        <v>66.9</v>
      </c>
      <c r="J30" s="343"/>
      <c r="K30" s="343"/>
      <c r="L30" s="343"/>
      <c r="M30" s="343">
        <v>68.26</v>
      </c>
      <c r="N30" s="343"/>
      <c r="O30" s="343"/>
      <c r="P30" s="343"/>
      <c r="Q30" s="343">
        <v>69.95</v>
      </c>
      <c r="R30" s="343"/>
      <c r="S30" s="343"/>
      <c r="T30" s="343"/>
      <c r="U30" s="343">
        <v>70.89</v>
      </c>
      <c r="V30" s="343"/>
      <c r="W30" s="343"/>
      <c r="X30" s="343"/>
      <c r="Y30" s="344">
        <v>71.85</v>
      </c>
      <c r="Z30" s="344"/>
      <c r="AA30" s="344"/>
      <c r="AB30" s="344"/>
      <c r="AC30" s="344">
        <v>72.54</v>
      </c>
      <c r="AD30" s="344"/>
      <c r="AE30" s="344"/>
      <c r="AF30" s="344"/>
      <c r="AG30" s="345">
        <v>73.23</v>
      </c>
      <c r="AH30" s="345"/>
      <c r="AI30" s="345"/>
      <c r="AJ30" s="346"/>
      <c r="AK30" s="343">
        <v>71.45</v>
      </c>
      <c r="AL30" s="343"/>
      <c r="AM30" s="343"/>
      <c r="AN30" s="343"/>
      <c r="AO30" s="347">
        <v>71.87</v>
      </c>
      <c r="AP30" s="347"/>
      <c r="AQ30" s="347"/>
      <c r="AR30" s="347"/>
      <c r="AS30" s="345">
        <v>73.1</v>
      </c>
      <c r="AT30" s="345"/>
      <c r="AU30" s="345"/>
      <c r="AV30" s="345"/>
    </row>
    <row r="31" spans="1:48" ht="11.25">
      <c r="A31" s="340" t="s">
        <v>193</v>
      </c>
      <c r="B31" s="340"/>
      <c r="C31" s="340"/>
      <c r="D31" s="341"/>
      <c r="E31" s="343">
        <v>60.77</v>
      </c>
      <c r="F31" s="343"/>
      <c r="G31" s="343"/>
      <c r="H31" s="343"/>
      <c r="I31" s="343">
        <v>62.06</v>
      </c>
      <c r="J31" s="343"/>
      <c r="K31" s="343"/>
      <c r="L31" s="343"/>
      <c r="M31" s="343">
        <v>63.42</v>
      </c>
      <c r="N31" s="343"/>
      <c r="O31" s="343"/>
      <c r="P31" s="343"/>
      <c r="Q31" s="343">
        <v>65.07</v>
      </c>
      <c r="R31" s="343"/>
      <c r="S31" s="343"/>
      <c r="T31" s="343"/>
      <c r="U31" s="343">
        <v>65.98</v>
      </c>
      <c r="V31" s="343"/>
      <c r="W31" s="343"/>
      <c r="X31" s="343"/>
      <c r="Y31" s="344">
        <v>66.94</v>
      </c>
      <c r="Z31" s="344"/>
      <c r="AA31" s="344"/>
      <c r="AB31" s="344"/>
      <c r="AC31" s="344">
        <v>67.62</v>
      </c>
      <c r="AD31" s="344"/>
      <c r="AE31" s="344"/>
      <c r="AF31" s="344"/>
      <c r="AG31" s="345">
        <v>68.27</v>
      </c>
      <c r="AH31" s="345"/>
      <c r="AI31" s="345"/>
      <c r="AJ31" s="346"/>
      <c r="AK31" s="343">
        <v>66.53</v>
      </c>
      <c r="AL31" s="343"/>
      <c r="AM31" s="343"/>
      <c r="AN31" s="343"/>
      <c r="AO31" s="347">
        <v>66.94</v>
      </c>
      <c r="AP31" s="347"/>
      <c r="AQ31" s="347"/>
      <c r="AR31" s="347"/>
      <c r="AS31" s="345">
        <v>68.15</v>
      </c>
      <c r="AT31" s="345"/>
      <c r="AU31" s="345"/>
      <c r="AV31" s="345"/>
    </row>
    <row r="32" spans="1:48" ht="11.25">
      <c r="A32" s="340" t="s">
        <v>194</v>
      </c>
      <c r="B32" s="340"/>
      <c r="C32" s="340"/>
      <c r="D32" s="341"/>
      <c r="E32" s="343">
        <v>55.92</v>
      </c>
      <c r="F32" s="343"/>
      <c r="G32" s="343"/>
      <c r="H32" s="343"/>
      <c r="I32" s="343">
        <v>57.17</v>
      </c>
      <c r="J32" s="343"/>
      <c r="K32" s="343"/>
      <c r="L32" s="343"/>
      <c r="M32" s="343">
        <v>58.51</v>
      </c>
      <c r="N32" s="343"/>
      <c r="O32" s="343"/>
      <c r="P32" s="343"/>
      <c r="Q32" s="343">
        <v>60.15</v>
      </c>
      <c r="R32" s="343"/>
      <c r="S32" s="343"/>
      <c r="T32" s="343"/>
      <c r="U32" s="343">
        <v>61.05</v>
      </c>
      <c r="V32" s="343"/>
      <c r="W32" s="343"/>
      <c r="X32" s="343"/>
      <c r="Y32" s="344">
        <v>62.01</v>
      </c>
      <c r="Z32" s="344"/>
      <c r="AA32" s="344"/>
      <c r="AB32" s="344"/>
      <c r="AC32" s="344">
        <v>62.7</v>
      </c>
      <c r="AD32" s="344"/>
      <c r="AE32" s="344"/>
      <c r="AF32" s="344"/>
      <c r="AG32" s="345">
        <v>63.32</v>
      </c>
      <c r="AH32" s="345"/>
      <c r="AI32" s="345"/>
      <c r="AJ32" s="346"/>
      <c r="AK32" s="343">
        <v>61.58</v>
      </c>
      <c r="AL32" s="343"/>
      <c r="AM32" s="343"/>
      <c r="AN32" s="343"/>
      <c r="AO32" s="347">
        <v>62</v>
      </c>
      <c r="AP32" s="347"/>
      <c r="AQ32" s="347"/>
      <c r="AR32" s="347"/>
      <c r="AS32" s="345">
        <v>63.19</v>
      </c>
      <c r="AT32" s="345"/>
      <c r="AU32" s="345"/>
      <c r="AV32" s="345"/>
    </row>
    <row r="33" spans="1:48" ht="11.25">
      <c r="A33" s="340" t="s">
        <v>195</v>
      </c>
      <c r="B33" s="340"/>
      <c r="C33" s="340"/>
      <c r="D33" s="341"/>
      <c r="E33" s="343">
        <v>51.22</v>
      </c>
      <c r="F33" s="343"/>
      <c r="G33" s="343"/>
      <c r="H33" s="343"/>
      <c r="I33" s="343">
        <v>52.53</v>
      </c>
      <c r="J33" s="343"/>
      <c r="K33" s="343"/>
      <c r="L33" s="343"/>
      <c r="M33" s="343">
        <v>53.82</v>
      </c>
      <c r="N33" s="343"/>
      <c r="O33" s="343"/>
      <c r="P33" s="343"/>
      <c r="Q33" s="343">
        <v>55.38</v>
      </c>
      <c r="R33" s="343"/>
      <c r="S33" s="343"/>
      <c r="T33" s="343"/>
      <c r="U33" s="343">
        <v>56.24</v>
      </c>
      <c r="V33" s="343"/>
      <c r="W33" s="343"/>
      <c r="X33" s="343"/>
      <c r="Y33" s="344">
        <v>57.22</v>
      </c>
      <c r="Z33" s="344"/>
      <c r="AA33" s="344"/>
      <c r="AB33" s="344"/>
      <c r="AC33" s="344">
        <v>57.87</v>
      </c>
      <c r="AD33" s="344"/>
      <c r="AE33" s="344"/>
      <c r="AF33" s="344"/>
      <c r="AG33" s="345">
        <v>58.47</v>
      </c>
      <c r="AH33" s="345"/>
      <c r="AI33" s="345"/>
      <c r="AJ33" s="346"/>
      <c r="AK33" s="343">
        <v>56.77</v>
      </c>
      <c r="AL33" s="343"/>
      <c r="AM33" s="343"/>
      <c r="AN33" s="343"/>
      <c r="AO33" s="347">
        <v>57.16</v>
      </c>
      <c r="AP33" s="347"/>
      <c r="AQ33" s="347"/>
      <c r="AR33" s="347"/>
      <c r="AS33" s="345">
        <v>58.33</v>
      </c>
      <c r="AT33" s="345"/>
      <c r="AU33" s="345"/>
      <c r="AV33" s="345"/>
    </row>
    <row r="34" spans="1:48" ht="11.25">
      <c r="A34" s="340" t="s">
        <v>196</v>
      </c>
      <c r="B34" s="340"/>
      <c r="C34" s="340"/>
      <c r="D34" s="341"/>
      <c r="E34" s="343">
        <v>46.66</v>
      </c>
      <c r="F34" s="343"/>
      <c r="G34" s="343"/>
      <c r="H34" s="343"/>
      <c r="I34" s="343">
        <v>47.93</v>
      </c>
      <c r="J34" s="343"/>
      <c r="K34" s="343"/>
      <c r="L34" s="343"/>
      <c r="M34" s="343">
        <v>49.17</v>
      </c>
      <c r="N34" s="343"/>
      <c r="O34" s="343"/>
      <c r="P34" s="343"/>
      <c r="Q34" s="343">
        <v>50.64</v>
      </c>
      <c r="R34" s="343"/>
      <c r="S34" s="343"/>
      <c r="T34" s="343"/>
      <c r="U34" s="343">
        <v>51.53</v>
      </c>
      <c r="V34" s="343"/>
      <c r="W34" s="343"/>
      <c r="X34" s="343"/>
      <c r="Y34" s="344">
        <v>52.44</v>
      </c>
      <c r="Z34" s="344"/>
      <c r="AA34" s="344"/>
      <c r="AB34" s="344"/>
      <c r="AC34" s="344">
        <v>53.08</v>
      </c>
      <c r="AD34" s="344"/>
      <c r="AE34" s="344"/>
      <c r="AF34" s="344"/>
      <c r="AG34" s="345">
        <v>53.69</v>
      </c>
      <c r="AH34" s="345"/>
      <c r="AI34" s="345"/>
      <c r="AJ34" s="346"/>
      <c r="AK34" s="343">
        <v>51.98</v>
      </c>
      <c r="AL34" s="343"/>
      <c r="AM34" s="343"/>
      <c r="AN34" s="343"/>
      <c r="AO34" s="347">
        <v>52.37</v>
      </c>
      <c r="AP34" s="347"/>
      <c r="AQ34" s="347"/>
      <c r="AR34" s="347"/>
      <c r="AS34" s="345">
        <v>53.52</v>
      </c>
      <c r="AT34" s="345"/>
      <c r="AU34" s="345"/>
      <c r="AV34" s="345"/>
    </row>
    <row r="35" spans="1:48" ht="11.25">
      <c r="A35" s="340" t="s">
        <v>197</v>
      </c>
      <c r="B35" s="340"/>
      <c r="C35" s="340"/>
      <c r="D35" s="341"/>
      <c r="E35" s="343">
        <v>42.04</v>
      </c>
      <c r="F35" s="343"/>
      <c r="G35" s="343"/>
      <c r="H35" s="343"/>
      <c r="I35" s="343">
        <v>43.26</v>
      </c>
      <c r="J35" s="343"/>
      <c r="K35" s="343"/>
      <c r="L35" s="343"/>
      <c r="M35" s="343">
        <v>44.47</v>
      </c>
      <c r="N35" s="343"/>
      <c r="O35" s="343"/>
      <c r="P35" s="343"/>
      <c r="Q35" s="343">
        <v>45.88</v>
      </c>
      <c r="R35" s="343"/>
      <c r="S35" s="343"/>
      <c r="T35" s="343"/>
      <c r="U35" s="343">
        <v>46.71</v>
      </c>
      <c r="V35" s="343"/>
      <c r="W35" s="343"/>
      <c r="X35" s="343"/>
      <c r="Y35" s="344">
        <v>47.63</v>
      </c>
      <c r="Z35" s="344"/>
      <c r="AA35" s="344"/>
      <c r="AB35" s="344"/>
      <c r="AC35" s="344">
        <v>48.25</v>
      </c>
      <c r="AD35" s="344"/>
      <c r="AE35" s="344"/>
      <c r="AF35" s="344"/>
      <c r="AG35" s="345">
        <v>48.87</v>
      </c>
      <c r="AH35" s="345"/>
      <c r="AI35" s="345"/>
      <c r="AJ35" s="346"/>
      <c r="AK35" s="343">
        <v>47.16</v>
      </c>
      <c r="AL35" s="343"/>
      <c r="AM35" s="343"/>
      <c r="AN35" s="343"/>
      <c r="AO35" s="347">
        <v>47.55</v>
      </c>
      <c r="AP35" s="347"/>
      <c r="AQ35" s="347"/>
      <c r="AR35" s="347"/>
      <c r="AS35" s="345">
        <v>48.69</v>
      </c>
      <c r="AT35" s="345"/>
      <c r="AU35" s="345"/>
      <c r="AV35" s="345"/>
    </row>
    <row r="36" spans="1:48" ht="11.25">
      <c r="A36" s="340" t="s">
        <v>198</v>
      </c>
      <c r="B36" s="340"/>
      <c r="C36" s="340"/>
      <c r="D36" s="341"/>
      <c r="E36" s="343">
        <v>37.48</v>
      </c>
      <c r="F36" s="343"/>
      <c r="G36" s="343"/>
      <c r="H36" s="343"/>
      <c r="I36" s="343">
        <v>38.62</v>
      </c>
      <c r="J36" s="343"/>
      <c r="K36" s="343"/>
      <c r="L36" s="343"/>
      <c r="M36" s="343">
        <v>39.76</v>
      </c>
      <c r="N36" s="343"/>
      <c r="O36" s="343"/>
      <c r="P36" s="343"/>
      <c r="Q36" s="343">
        <v>41.09</v>
      </c>
      <c r="R36" s="343"/>
      <c r="S36" s="343"/>
      <c r="T36" s="343"/>
      <c r="U36" s="343">
        <v>41.95</v>
      </c>
      <c r="V36" s="343"/>
      <c r="W36" s="343"/>
      <c r="X36" s="343"/>
      <c r="Y36" s="344">
        <v>42.82</v>
      </c>
      <c r="Z36" s="344"/>
      <c r="AA36" s="344"/>
      <c r="AB36" s="344"/>
      <c r="AC36" s="344">
        <v>43.42</v>
      </c>
      <c r="AD36" s="344"/>
      <c r="AE36" s="344"/>
      <c r="AF36" s="344"/>
      <c r="AG36" s="345">
        <v>44.1</v>
      </c>
      <c r="AH36" s="345"/>
      <c r="AI36" s="345"/>
      <c r="AJ36" s="346"/>
      <c r="AK36" s="343">
        <v>42.35</v>
      </c>
      <c r="AL36" s="343"/>
      <c r="AM36" s="343"/>
      <c r="AN36" s="343"/>
      <c r="AO36" s="347">
        <v>42.74</v>
      </c>
      <c r="AP36" s="347"/>
      <c r="AQ36" s="347"/>
      <c r="AR36" s="347"/>
      <c r="AS36" s="345">
        <v>43.89</v>
      </c>
      <c r="AT36" s="345"/>
      <c r="AU36" s="345"/>
      <c r="AV36" s="345"/>
    </row>
    <row r="37" spans="1:48" ht="11.25">
      <c r="A37" s="340" t="s">
        <v>199</v>
      </c>
      <c r="B37" s="340"/>
      <c r="C37" s="340"/>
      <c r="D37" s="341"/>
      <c r="E37" s="343">
        <v>32.99</v>
      </c>
      <c r="F37" s="343"/>
      <c r="G37" s="343"/>
      <c r="H37" s="343"/>
      <c r="I37" s="343">
        <v>34.05</v>
      </c>
      <c r="J37" s="343"/>
      <c r="K37" s="343"/>
      <c r="L37" s="343"/>
      <c r="M37" s="343">
        <v>35.14</v>
      </c>
      <c r="N37" s="343"/>
      <c r="O37" s="343"/>
      <c r="P37" s="343"/>
      <c r="Q37" s="343">
        <v>36.4</v>
      </c>
      <c r="R37" s="343"/>
      <c r="S37" s="343"/>
      <c r="T37" s="343"/>
      <c r="U37" s="343">
        <v>37.22</v>
      </c>
      <c r="V37" s="343"/>
      <c r="W37" s="343"/>
      <c r="X37" s="343"/>
      <c r="Y37" s="344">
        <v>38.06</v>
      </c>
      <c r="Z37" s="344"/>
      <c r="AA37" s="344"/>
      <c r="AB37" s="344"/>
      <c r="AC37" s="344">
        <v>38.65</v>
      </c>
      <c r="AD37" s="344"/>
      <c r="AE37" s="344"/>
      <c r="AF37" s="344"/>
      <c r="AG37" s="345">
        <v>39.34</v>
      </c>
      <c r="AH37" s="345"/>
      <c r="AI37" s="345"/>
      <c r="AJ37" s="346"/>
      <c r="AK37" s="343">
        <v>37.58</v>
      </c>
      <c r="AL37" s="343"/>
      <c r="AM37" s="343"/>
      <c r="AN37" s="343"/>
      <c r="AO37" s="347">
        <v>37.96</v>
      </c>
      <c r="AP37" s="347"/>
      <c r="AQ37" s="347"/>
      <c r="AR37" s="347"/>
      <c r="AS37" s="345">
        <v>39.13</v>
      </c>
      <c r="AT37" s="345"/>
      <c r="AU37" s="345"/>
      <c r="AV37" s="345"/>
    </row>
    <row r="38" spans="1:48" ht="11.25">
      <c r="A38" s="340" t="s">
        <v>200</v>
      </c>
      <c r="B38" s="340"/>
      <c r="C38" s="340"/>
      <c r="D38" s="341"/>
      <c r="E38" s="343">
        <v>28.55</v>
      </c>
      <c r="F38" s="343"/>
      <c r="G38" s="343"/>
      <c r="H38" s="343"/>
      <c r="I38" s="343">
        <v>29.56</v>
      </c>
      <c r="J38" s="343"/>
      <c r="K38" s="343"/>
      <c r="L38" s="343"/>
      <c r="M38" s="343">
        <v>30.64</v>
      </c>
      <c r="N38" s="343"/>
      <c r="O38" s="343"/>
      <c r="P38" s="343"/>
      <c r="Q38" s="343">
        <v>31.8</v>
      </c>
      <c r="R38" s="343"/>
      <c r="S38" s="343"/>
      <c r="T38" s="343"/>
      <c r="U38" s="343">
        <v>32.61</v>
      </c>
      <c r="V38" s="343"/>
      <c r="W38" s="343"/>
      <c r="X38" s="343"/>
      <c r="Y38" s="344">
        <v>33.4</v>
      </c>
      <c r="Z38" s="344"/>
      <c r="AA38" s="344"/>
      <c r="AB38" s="344"/>
      <c r="AC38" s="344">
        <v>33.95</v>
      </c>
      <c r="AD38" s="344"/>
      <c r="AE38" s="344"/>
      <c r="AF38" s="344"/>
      <c r="AG38" s="345">
        <v>34.67</v>
      </c>
      <c r="AH38" s="345"/>
      <c r="AI38" s="345"/>
      <c r="AJ38" s="346"/>
      <c r="AK38" s="343">
        <v>32.92</v>
      </c>
      <c r="AL38" s="343"/>
      <c r="AM38" s="343"/>
      <c r="AN38" s="343"/>
      <c r="AO38" s="347">
        <v>33.28</v>
      </c>
      <c r="AP38" s="347"/>
      <c r="AQ38" s="347"/>
      <c r="AR38" s="347"/>
      <c r="AS38" s="345">
        <v>34.45</v>
      </c>
      <c r="AT38" s="345"/>
      <c r="AU38" s="345"/>
      <c r="AV38" s="345"/>
    </row>
    <row r="39" spans="1:48" ht="11.25">
      <c r="A39" s="340" t="s">
        <v>201</v>
      </c>
      <c r="B39" s="340"/>
      <c r="C39" s="340"/>
      <c r="D39" s="341"/>
      <c r="E39" s="343">
        <v>24.24</v>
      </c>
      <c r="F39" s="343"/>
      <c r="G39" s="343"/>
      <c r="H39" s="343"/>
      <c r="I39" s="343">
        <v>25.23</v>
      </c>
      <c r="J39" s="343"/>
      <c r="K39" s="343"/>
      <c r="L39" s="343"/>
      <c r="M39" s="343">
        <v>26.26</v>
      </c>
      <c r="N39" s="343"/>
      <c r="O39" s="343"/>
      <c r="P39" s="343"/>
      <c r="Q39" s="343">
        <v>27.43</v>
      </c>
      <c r="R39" s="343"/>
      <c r="S39" s="343"/>
      <c r="T39" s="343"/>
      <c r="U39" s="343">
        <v>28.21</v>
      </c>
      <c r="V39" s="343"/>
      <c r="W39" s="343"/>
      <c r="X39" s="343"/>
      <c r="Y39" s="344">
        <v>28.88</v>
      </c>
      <c r="Z39" s="344"/>
      <c r="AA39" s="344"/>
      <c r="AB39" s="344"/>
      <c r="AC39" s="344">
        <v>29.4</v>
      </c>
      <c r="AD39" s="344"/>
      <c r="AE39" s="344"/>
      <c r="AF39" s="344"/>
      <c r="AG39" s="345">
        <v>30.14</v>
      </c>
      <c r="AH39" s="345"/>
      <c r="AI39" s="345"/>
      <c r="AJ39" s="346"/>
      <c r="AK39" s="343">
        <v>28.4</v>
      </c>
      <c r="AL39" s="343"/>
      <c r="AM39" s="343"/>
      <c r="AN39" s="343"/>
      <c r="AO39" s="347">
        <v>28.75</v>
      </c>
      <c r="AP39" s="347"/>
      <c r="AQ39" s="347"/>
      <c r="AR39" s="347"/>
      <c r="AS39" s="345">
        <v>29.91</v>
      </c>
      <c r="AT39" s="345"/>
      <c r="AU39" s="345"/>
      <c r="AV39" s="345"/>
    </row>
    <row r="40" spans="1:48" ht="11.25">
      <c r="A40" s="340" t="s">
        <v>202</v>
      </c>
      <c r="B40" s="340"/>
      <c r="C40" s="340"/>
      <c r="D40" s="341"/>
      <c r="E40" s="343">
        <v>20.15</v>
      </c>
      <c r="F40" s="343"/>
      <c r="G40" s="343"/>
      <c r="H40" s="343"/>
      <c r="I40" s="343">
        <v>20.99</v>
      </c>
      <c r="J40" s="343"/>
      <c r="K40" s="343"/>
      <c r="L40" s="343"/>
      <c r="M40" s="343">
        <v>22</v>
      </c>
      <c r="N40" s="343"/>
      <c r="O40" s="343"/>
      <c r="P40" s="343"/>
      <c r="Q40" s="343">
        <v>23.18</v>
      </c>
      <c r="R40" s="343"/>
      <c r="S40" s="343"/>
      <c r="T40" s="343"/>
      <c r="U40" s="343">
        <v>24.01</v>
      </c>
      <c r="V40" s="343"/>
      <c r="W40" s="343"/>
      <c r="X40" s="343"/>
      <c r="Y40" s="344">
        <v>24.58</v>
      </c>
      <c r="Z40" s="344"/>
      <c r="AA40" s="344"/>
      <c r="AB40" s="344"/>
      <c r="AC40" s="344">
        <v>25</v>
      </c>
      <c r="AD40" s="344"/>
      <c r="AE40" s="344"/>
      <c r="AF40" s="344"/>
      <c r="AG40" s="345">
        <v>25.8</v>
      </c>
      <c r="AH40" s="345"/>
      <c r="AI40" s="345"/>
      <c r="AJ40" s="346"/>
      <c r="AK40" s="343">
        <v>24.06</v>
      </c>
      <c r="AL40" s="343"/>
      <c r="AM40" s="343"/>
      <c r="AN40" s="343"/>
      <c r="AO40" s="347">
        <v>24.41</v>
      </c>
      <c r="AP40" s="347"/>
      <c r="AQ40" s="347"/>
      <c r="AR40" s="347"/>
      <c r="AS40" s="345">
        <v>25.58</v>
      </c>
      <c r="AT40" s="345"/>
      <c r="AU40" s="345"/>
      <c r="AV40" s="345"/>
    </row>
    <row r="41" spans="1:48" ht="11.25">
      <c r="A41" s="340" t="s">
        <v>203</v>
      </c>
      <c r="B41" s="340"/>
      <c r="C41" s="340"/>
      <c r="D41" s="341"/>
      <c r="E41" s="343">
        <v>16.34</v>
      </c>
      <c r="F41" s="343"/>
      <c r="G41" s="343"/>
      <c r="H41" s="343"/>
      <c r="I41" s="343">
        <v>17.03</v>
      </c>
      <c r="J41" s="343"/>
      <c r="K41" s="343"/>
      <c r="L41" s="343"/>
      <c r="M41" s="343">
        <v>18.04</v>
      </c>
      <c r="N41" s="343"/>
      <c r="O41" s="343"/>
      <c r="P41" s="343"/>
      <c r="Q41" s="343">
        <v>19.1</v>
      </c>
      <c r="R41" s="343"/>
      <c r="S41" s="343"/>
      <c r="T41" s="343"/>
      <c r="U41" s="343">
        <v>19.94</v>
      </c>
      <c r="V41" s="343"/>
      <c r="W41" s="343"/>
      <c r="X41" s="343"/>
      <c r="Y41" s="344">
        <v>20.55</v>
      </c>
      <c r="Z41" s="344"/>
      <c r="AA41" s="344"/>
      <c r="AB41" s="344"/>
      <c r="AC41" s="344">
        <v>20.86</v>
      </c>
      <c r="AD41" s="344"/>
      <c r="AE41" s="344"/>
      <c r="AF41" s="344"/>
      <c r="AG41" s="345">
        <v>21.65</v>
      </c>
      <c r="AH41" s="345"/>
      <c r="AI41" s="345"/>
      <c r="AJ41" s="346"/>
      <c r="AK41" s="343">
        <v>20.01</v>
      </c>
      <c r="AL41" s="343"/>
      <c r="AM41" s="343"/>
      <c r="AN41" s="343"/>
      <c r="AO41" s="347">
        <v>20.28</v>
      </c>
      <c r="AP41" s="347"/>
      <c r="AQ41" s="347"/>
      <c r="AR41" s="347"/>
      <c r="AS41" s="345">
        <v>21.44</v>
      </c>
      <c r="AT41" s="345"/>
      <c r="AU41" s="345"/>
      <c r="AV41" s="345"/>
    </row>
    <row r="42" spans="1:48" ht="11.25">
      <c r="A42" s="340" t="s">
        <v>204</v>
      </c>
      <c r="B42" s="340"/>
      <c r="C42" s="340"/>
      <c r="D42" s="341"/>
      <c r="E42" s="343">
        <v>12.92</v>
      </c>
      <c r="F42" s="343"/>
      <c r="G42" s="343"/>
      <c r="H42" s="343"/>
      <c r="I42" s="343">
        <v>13.47</v>
      </c>
      <c r="J42" s="343"/>
      <c r="K42" s="343"/>
      <c r="L42" s="343"/>
      <c r="M42" s="343">
        <v>14.32</v>
      </c>
      <c r="N42" s="343"/>
      <c r="O42" s="343"/>
      <c r="P42" s="343"/>
      <c r="Q42" s="343">
        <v>15.31</v>
      </c>
      <c r="R42" s="343"/>
      <c r="S42" s="343"/>
      <c r="T42" s="343"/>
      <c r="U42" s="343">
        <v>16.07</v>
      </c>
      <c r="V42" s="343"/>
      <c r="W42" s="343"/>
      <c r="X42" s="343"/>
      <c r="Y42" s="344">
        <v>16.72</v>
      </c>
      <c r="Z42" s="344"/>
      <c r="AA42" s="344"/>
      <c r="AB42" s="344"/>
      <c r="AC42" s="344">
        <v>17.01</v>
      </c>
      <c r="AD42" s="344"/>
      <c r="AE42" s="344"/>
      <c r="AF42" s="344"/>
      <c r="AG42" s="345">
        <v>17.73</v>
      </c>
      <c r="AH42" s="345"/>
      <c r="AI42" s="345"/>
      <c r="AJ42" s="346"/>
      <c r="AK42" s="343">
        <v>16.22</v>
      </c>
      <c r="AL42" s="343"/>
      <c r="AM42" s="343"/>
      <c r="AN42" s="343"/>
      <c r="AO42" s="347">
        <v>16.48</v>
      </c>
      <c r="AP42" s="347"/>
      <c r="AQ42" s="347"/>
      <c r="AR42" s="347"/>
      <c r="AS42" s="345">
        <v>17.54</v>
      </c>
      <c r="AT42" s="345"/>
      <c r="AU42" s="345"/>
      <c r="AV42" s="345"/>
    </row>
    <row r="43" spans="1:48" ht="11.25">
      <c r="A43" s="340" t="s">
        <v>205</v>
      </c>
      <c r="B43" s="340"/>
      <c r="C43" s="340"/>
      <c r="D43" s="341"/>
      <c r="E43" s="343">
        <v>9.87</v>
      </c>
      <c r="F43" s="343"/>
      <c r="G43" s="343"/>
      <c r="H43" s="343"/>
      <c r="I43" s="343">
        <v>10.32</v>
      </c>
      <c r="J43" s="343"/>
      <c r="K43" s="343"/>
      <c r="L43" s="343"/>
      <c r="M43" s="343">
        <v>10.98</v>
      </c>
      <c r="N43" s="343"/>
      <c r="O43" s="343"/>
      <c r="P43" s="343"/>
      <c r="Q43" s="343">
        <v>11.8</v>
      </c>
      <c r="R43" s="343"/>
      <c r="S43" s="343"/>
      <c r="T43" s="343"/>
      <c r="U43" s="343">
        <v>12.52</v>
      </c>
      <c r="V43" s="343"/>
      <c r="W43" s="343"/>
      <c r="X43" s="343"/>
      <c r="Y43" s="344">
        <v>13.11</v>
      </c>
      <c r="Z43" s="344"/>
      <c r="AA43" s="344"/>
      <c r="AB43" s="344"/>
      <c r="AC43" s="344">
        <v>13.44</v>
      </c>
      <c r="AD43" s="344"/>
      <c r="AE43" s="344"/>
      <c r="AF43" s="344"/>
      <c r="AG43" s="345">
        <v>14.14</v>
      </c>
      <c r="AH43" s="345"/>
      <c r="AI43" s="345"/>
      <c r="AJ43" s="346"/>
      <c r="AK43" s="343">
        <v>12.66</v>
      </c>
      <c r="AL43" s="343"/>
      <c r="AM43" s="343"/>
      <c r="AN43" s="343"/>
      <c r="AO43" s="347">
        <v>12.97</v>
      </c>
      <c r="AP43" s="347"/>
      <c r="AQ43" s="347"/>
      <c r="AR43" s="347"/>
      <c r="AS43" s="345">
        <v>13.97</v>
      </c>
      <c r="AT43" s="345"/>
      <c r="AU43" s="345"/>
      <c r="AV43" s="345"/>
    </row>
    <row r="44" spans="1:48" ht="11.25">
      <c r="A44" s="340" t="s">
        <v>206</v>
      </c>
      <c r="B44" s="340"/>
      <c r="C44" s="340"/>
      <c r="D44" s="341"/>
      <c r="E44" s="343">
        <v>7.35</v>
      </c>
      <c r="F44" s="343"/>
      <c r="G44" s="343"/>
      <c r="H44" s="343"/>
      <c r="I44" s="343">
        <v>7.69</v>
      </c>
      <c r="J44" s="343"/>
      <c r="K44" s="343"/>
      <c r="L44" s="343"/>
      <c r="M44" s="343">
        <v>8.19</v>
      </c>
      <c r="N44" s="343"/>
      <c r="O44" s="343"/>
      <c r="P44" s="343"/>
      <c r="Q44" s="343">
        <v>8.79</v>
      </c>
      <c r="R44" s="343"/>
      <c r="S44" s="343"/>
      <c r="T44" s="343"/>
      <c r="U44" s="343">
        <v>9.31</v>
      </c>
      <c r="V44" s="343"/>
      <c r="W44" s="343"/>
      <c r="X44" s="343"/>
      <c r="Y44" s="344">
        <v>9.87</v>
      </c>
      <c r="Z44" s="344"/>
      <c r="AA44" s="344"/>
      <c r="AB44" s="344"/>
      <c r="AC44" s="344">
        <v>10.15</v>
      </c>
      <c r="AD44" s="344"/>
      <c r="AE44" s="344"/>
      <c r="AF44" s="344"/>
      <c r="AG44" s="345">
        <v>10.9</v>
      </c>
      <c r="AH44" s="345"/>
      <c r="AI44" s="345"/>
      <c r="AJ44" s="346"/>
      <c r="AK44" s="343">
        <v>9.5</v>
      </c>
      <c r="AL44" s="343"/>
      <c r="AM44" s="343"/>
      <c r="AN44" s="343"/>
      <c r="AO44" s="347">
        <v>9.81</v>
      </c>
      <c r="AP44" s="347"/>
      <c r="AQ44" s="347"/>
      <c r="AR44" s="347"/>
      <c r="AS44" s="345">
        <v>10.75</v>
      </c>
      <c r="AT44" s="345"/>
      <c r="AU44" s="345"/>
      <c r="AV44" s="345"/>
    </row>
    <row r="45" spans="1:48" ht="11.25">
      <c r="A45" s="340" t="s">
        <v>207</v>
      </c>
      <c r="B45" s="340"/>
      <c r="C45" s="340"/>
      <c r="D45" s="341"/>
      <c r="E45" s="343">
        <v>5.35</v>
      </c>
      <c r="F45" s="343"/>
      <c r="G45" s="343"/>
      <c r="H45" s="343"/>
      <c r="I45" s="343">
        <v>5.64</v>
      </c>
      <c r="J45" s="343"/>
      <c r="K45" s="343"/>
      <c r="L45" s="343"/>
      <c r="M45" s="343">
        <v>6.03</v>
      </c>
      <c r="N45" s="343"/>
      <c r="O45" s="343"/>
      <c r="P45" s="343"/>
      <c r="Q45" s="343">
        <v>6.42</v>
      </c>
      <c r="R45" s="343"/>
      <c r="S45" s="343"/>
      <c r="T45" s="343"/>
      <c r="U45" s="343">
        <v>6.71</v>
      </c>
      <c r="V45" s="343"/>
      <c r="W45" s="343"/>
      <c r="X45" s="343"/>
      <c r="Y45" s="344">
        <v>7.15</v>
      </c>
      <c r="Z45" s="344"/>
      <c r="AA45" s="344"/>
      <c r="AB45" s="344"/>
      <c r="AC45" s="344">
        <v>7.42</v>
      </c>
      <c r="AD45" s="344"/>
      <c r="AE45" s="344"/>
      <c r="AF45" s="344"/>
      <c r="AG45" s="345">
        <v>8</v>
      </c>
      <c r="AH45" s="345"/>
      <c r="AI45" s="345"/>
      <c r="AJ45" s="346"/>
      <c r="AK45" s="343">
        <v>6.88</v>
      </c>
      <c r="AL45" s="343"/>
      <c r="AM45" s="343"/>
      <c r="AN45" s="343"/>
      <c r="AO45" s="347">
        <v>7.13</v>
      </c>
      <c r="AP45" s="347"/>
      <c r="AQ45" s="347"/>
      <c r="AR45" s="347"/>
      <c r="AS45" s="345">
        <v>7.96</v>
      </c>
      <c r="AT45" s="345"/>
      <c r="AU45" s="345"/>
      <c r="AV45" s="345"/>
    </row>
    <row r="46" spans="1:48" ht="11.25">
      <c r="A46" s="340" t="s">
        <v>208</v>
      </c>
      <c r="B46" s="340"/>
      <c r="C46" s="340"/>
      <c r="D46" s="341"/>
      <c r="E46" s="343">
        <v>4.15</v>
      </c>
      <c r="F46" s="343"/>
      <c r="G46" s="343"/>
      <c r="H46" s="343"/>
      <c r="I46" s="343">
        <v>4.08</v>
      </c>
      <c r="J46" s="343"/>
      <c r="K46" s="343"/>
      <c r="L46" s="343"/>
      <c r="M46" s="343">
        <v>4.55</v>
      </c>
      <c r="N46" s="343"/>
      <c r="O46" s="343"/>
      <c r="P46" s="343"/>
      <c r="Q46" s="343">
        <v>4.71</v>
      </c>
      <c r="R46" s="343"/>
      <c r="S46" s="343"/>
      <c r="T46" s="343"/>
      <c r="U46" s="343">
        <v>4.78</v>
      </c>
      <c r="V46" s="343"/>
      <c r="W46" s="343"/>
      <c r="X46" s="343"/>
      <c r="Y46" s="344">
        <v>5.08</v>
      </c>
      <c r="Z46" s="344"/>
      <c r="AA46" s="344"/>
      <c r="AB46" s="344"/>
      <c r="AC46" s="344">
        <v>5.26</v>
      </c>
      <c r="AD46" s="344"/>
      <c r="AE46" s="344"/>
      <c r="AF46" s="344"/>
      <c r="AG46" s="345">
        <v>5.81</v>
      </c>
      <c r="AH46" s="345"/>
      <c r="AI46" s="345"/>
      <c r="AJ46" s="346"/>
      <c r="AK46" s="343">
        <v>4.93</v>
      </c>
      <c r="AL46" s="343"/>
      <c r="AM46" s="343"/>
      <c r="AN46" s="343"/>
      <c r="AO46" s="347">
        <v>5.05</v>
      </c>
      <c r="AP46" s="347"/>
      <c r="AQ46" s="347"/>
      <c r="AR46" s="347"/>
      <c r="AS46" s="345">
        <v>5.76</v>
      </c>
      <c r="AT46" s="345"/>
      <c r="AU46" s="345"/>
      <c r="AV46" s="345"/>
    </row>
    <row r="47" spans="1:48" ht="11.25">
      <c r="A47" s="387"/>
      <c r="B47" s="388"/>
      <c r="C47" s="388"/>
      <c r="D47" s="389"/>
      <c r="E47" s="390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5"/>
      <c r="AH47" s="394"/>
      <c r="AI47" s="394"/>
      <c r="AJ47" s="395"/>
      <c r="AK47" s="343"/>
      <c r="AL47" s="343"/>
      <c r="AM47" s="343"/>
      <c r="AN47" s="343"/>
      <c r="AO47" s="347"/>
      <c r="AP47" s="347"/>
      <c r="AQ47" s="347"/>
      <c r="AR47" s="347"/>
      <c r="AS47" s="345"/>
      <c r="AT47" s="396"/>
      <c r="AU47" s="396"/>
      <c r="AV47" s="396"/>
    </row>
    <row r="48" spans="1:48" ht="11.25">
      <c r="A48" s="342" t="s">
        <v>209</v>
      </c>
      <c r="B48" s="340"/>
      <c r="C48" s="340"/>
      <c r="D48" s="341"/>
      <c r="E48" s="343">
        <v>74.03</v>
      </c>
      <c r="F48" s="343"/>
      <c r="G48" s="343"/>
      <c r="H48" s="343"/>
      <c r="I48" s="343">
        <v>76.37</v>
      </c>
      <c r="J48" s="343"/>
      <c r="K48" s="343"/>
      <c r="L48" s="343"/>
      <c r="M48" s="343">
        <v>77.76</v>
      </c>
      <c r="N48" s="343"/>
      <c r="O48" s="343"/>
      <c r="P48" s="343"/>
      <c r="Q48" s="343">
        <v>79.78</v>
      </c>
      <c r="R48" s="343"/>
      <c r="S48" s="343"/>
      <c r="T48" s="343"/>
      <c r="U48" s="343">
        <v>81.31</v>
      </c>
      <c r="V48" s="343"/>
      <c r="W48" s="343"/>
      <c r="X48" s="343"/>
      <c r="Y48" s="344">
        <v>82.7</v>
      </c>
      <c r="Z48" s="344"/>
      <c r="AA48" s="344"/>
      <c r="AB48" s="344"/>
      <c r="AC48" s="344">
        <v>83.81</v>
      </c>
      <c r="AD48" s="344"/>
      <c r="AE48" s="344"/>
      <c r="AF48" s="344"/>
      <c r="AG48" s="345">
        <v>85.25</v>
      </c>
      <c r="AH48" s="345"/>
      <c r="AI48" s="345"/>
      <c r="AJ48" s="346"/>
      <c r="AK48" s="343">
        <v>81.9</v>
      </c>
      <c r="AL48" s="343"/>
      <c r="AM48" s="343"/>
      <c r="AN48" s="343"/>
      <c r="AO48" s="347">
        <v>82.85</v>
      </c>
      <c r="AP48" s="347"/>
      <c r="AQ48" s="347"/>
      <c r="AR48" s="347"/>
      <c r="AS48" s="345">
        <v>84.6</v>
      </c>
      <c r="AT48" s="345"/>
      <c r="AU48" s="345"/>
      <c r="AV48" s="345"/>
    </row>
    <row r="49" spans="1:48" ht="11.25">
      <c r="A49" s="340" t="s">
        <v>192</v>
      </c>
      <c r="B49" s="340"/>
      <c r="C49" s="340"/>
      <c r="D49" s="341"/>
      <c r="E49" s="343">
        <v>70.62</v>
      </c>
      <c r="F49" s="343"/>
      <c r="G49" s="343"/>
      <c r="H49" s="343"/>
      <c r="I49" s="343">
        <v>72.4</v>
      </c>
      <c r="J49" s="343"/>
      <c r="K49" s="343"/>
      <c r="L49" s="343"/>
      <c r="M49" s="343">
        <v>73.58</v>
      </c>
      <c r="N49" s="343"/>
      <c r="O49" s="343"/>
      <c r="P49" s="343"/>
      <c r="Q49" s="343">
        <v>75.47</v>
      </c>
      <c r="R49" s="343"/>
      <c r="S49" s="343"/>
      <c r="T49" s="343"/>
      <c r="U49" s="343">
        <v>76.87</v>
      </c>
      <c r="V49" s="343"/>
      <c r="W49" s="343"/>
      <c r="X49" s="343"/>
      <c r="Y49" s="344">
        <v>78.24</v>
      </c>
      <c r="Z49" s="344"/>
      <c r="AA49" s="344"/>
      <c r="AB49" s="344"/>
      <c r="AC49" s="344">
        <v>79.21</v>
      </c>
      <c r="AD49" s="344"/>
      <c r="AE49" s="344"/>
      <c r="AF49" s="344"/>
      <c r="AG49" s="345">
        <v>80.57</v>
      </c>
      <c r="AH49" s="345"/>
      <c r="AI49" s="345"/>
      <c r="AJ49" s="346"/>
      <c r="AK49" s="343">
        <v>77.37</v>
      </c>
      <c r="AL49" s="343"/>
      <c r="AM49" s="343"/>
      <c r="AN49" s="343"/>
      <c r="AO49" s="347">
        <v>78.29</v>
      </c>
      <c r="AP49" s="347"/>
      <c r="AQ49" s="347"/>
      <c r="AR49" s="347"/>
      <c r="AS49" s="345">
        <v>79.95</v>
      </c>
      <c r="AT49" s="345"/>
      <c r="AU49" s="345"/>
      <c r="AV49" s="345"/>
    </row>
    <row r="50" spans="1:48" ht="11.25">
      <c r="A50" s="340" t="s">
        <v>193</v>
      </c>
      <c r="B50" s="340"/>
      <c r="C50" s="340"/>
      <c r="D50" s="341"/>
      <c r="E50" s="343">
        <v>65.79</v>
      </c>
      <c r="F50" s="343"/>
      <c r="G50" s="343"/>
      <c r="H50" s="343"/>
      <c r="I50" s="343">
        <v>67.51</v>
      </c>
      <c r="J50" s="343"/>
      <c r="K50" s="343"/>
      <c r="L50" s="343"/>
      <c r="M50" s="343">
        <v>68.68</v>
      </c>
      <c r="N50" s="343"/>
      <c r="O50" s="343"/>
      <c r="P50" s="343"/>
      <c r="Q50" s="343">
        <v>70.56</v>
      </c>
      <c r="R50" s="343"/>
      <c r="S50" s="343"/>
      <c r="T50" s="343"/>
      <c r="U50" s="343">
        <v>71.93</v>
      </c>
      <c r="V50" s="343"/>
      <c r="W50" s="343"/>
      <c r="X50" s="343"/>
      <c r="Y50" s="344">
        <v>73.32</v>
      </c>
      <c r="Z50" s="344"/>
      <c r="AA50" s="344"/>
      <c r="AB50" s="344"/>
      <c r="AC50" s="344">
        <v>74.27</v>
      </c>
      <c r="AD50" s="344"/>
      <c r="AE50" s="344"/>
      <c r="AF50" s="344"/>
      <c r="AG50" s="345">
        <v>75.61</v>
      </c>
      <c r="AH50" s="345"/>
      <c r="AI50" s="345"/>
      <c r="AJ50" s="346"/>
      <c r="AK50" s="343">
        <v>72.42</v>
      </c>
      <c r="AL50" s="343"/>
      <c r="AM50" s="343"/>
      <c r="AN50" s="343"/>
      <c r="AO50" s="347">
        <v>73.34</v>
      </c>
      <c r="AP50" s="347"/>
      <c r="AQ50" s="347"/>
      <c r="AR50" s="347"/>
      <c r="AS50" s="345">
        <v>74.98</v>
      </c>
      <c r="AT50" s="345"/>
      <c r="AU50" s="345"/>
      <c r="AV50" s="345"/>
    </row>
    <row r="51" spans="1:48" ht="11.25">
      <c r="A51" s="340" t="s">
        <v>194</v>
      </c>
      <c r="B51" s="340"/>
      <c r="C51" s="340"/>
      <c r="D51" s="341"/>
      <c r="E51" s="343">
        <v>60.88</v>
      </c>
      <c r="F51" s="343"/>
      <c r="G51" s="343"/>
      <c r="H51" s="343"/>
      <c r="I51" s="343">
        <v>62.59</v>
      </c>
      <c r="J51" s="343"/>
      <c r="K51" s="343"/>
      <c r="L51" s="343"/>
      <c r="M51" s="343">
        <v>63.74</v>
      </c>
      <c r="N51" s="343"/>
      <c r="O51" s="343"/>
      <c r="P51" s="343"/>
      <c r="Q51" s="343">
        <v>65.6</v>
      </c>
      <c r="R51" s="343"/>
      <c r="S51" s="343"/>
      <c r="T51" s="343"/>
      <c r="U51" s="343">
        <v>66.98</v>
      </c>
      <c r="V51" s="343"/>
      <c r="W51" s="343"/>
      <c r="X51" s="343"/>
      <c r="Y51" s="344">
        <v>68.36</v>
      </c>
      <c r="Z51" s="344"/>
      <c r="AA51" s="344"/>
      <c r="AB51" s="344"/>
      <c r="AC51" s="344">
        <v>69.3</v>
      </c>
      <c r="AD51" s="344"/>
      <c r="AE51" s="344"/>
      <c r="AF51" s="344"/>
      <c r="AG51" s="345">
        <v>70.65</v>
      </c>
      <c r="AH51" s="345"/>
      <c r="AI51" s="345"/>
      <c r="AJ51" s="346"/>
      <c r="AK51" s="343">
        <v>67.46</v>
      </c>
      <c r="AL51" s="343"/>
      <c r="AM51" s="343"/>
      <c r="AN51" s="343"/>
      <c r="AO51" s="347">
        <v>68.39</v>
      </c>
      <c r="AP51" s="347"/>
      <c r="AQ51" s="347"/>
      <c r="AR51" s="347"/>
      <c r="AS51" s="345">
        <v>70.01</v>
      </c>
      <c r="AT51" s="345"/>
      <c r="AU51" s="345"/>
      <c r="AV51" s="345"/>
    </row>
    <row r="52" spans="1:48" ht="11.25">
      <c r="A52" s="340" t="s">
        <v>195</v>
      </c>
      <c r="B52" s="340"/>
      <c r="C52" s="340"/>
      <c r="D52" s="341"/>
      <c r="E52" s="343">
        <v>56.02</v>
      </c>
      <c r="F52" s="343"/>
      <c r="G52" s="343"/>
      <c r="H52" s="343"/>
      <c r="I52" s="343">
        <v>57.69</v>
      </c>
      <c r="J52" s="343"/>
      <c r="K52" s="343"/>
      <c r="L52" s="343"/>
      <c r="M52" s="343">
        <v>58.85</v>
      </c>
      <c r="N52" s="343"/>
      <c r="O52" s="343"/>
      <c r="P52" s="343"/>
      <c r="Q52" s="343">
        <v>60.66</v>
      </c>
      <c r="R52" s="343"/>
      <c r="S52" s="343"/>
      <c r="T52" s="343"/>
      <c r="U52" s="343">
        <v>62.05</v>
      </c>
      <c r="V52" s="343"/>
      <c r="W52" s="343"/>
      <c r="X52" s="343"/>
      <c r="Y52" s="344">
        <v>63.44</v>
      </c>
      <c r="Z52" s="344"/>
      <c r="AA52" s="344"/>
      <c r="AB52" s="344"/>
      <c r="AC52" s="344">
        <v>64.38</v>
      </c>
      <c r="AD52" s="344"/>
      <c r="AE52" s="344"/>
      <c r="AF52" s="344"/>
      <c r="AG52" s="345">
        <v>65.71</v>
      </c>
      <c r="AH52" s="345"/>
      <c r="AI52" s="345"/>
      <c r="AJ52" s="346"/>
      <c r="AK52" s="343">
        <v>62.54</v>
      </c>
      <c r="AL52" s="343"/>
      <c r="AM52" s="343"/>
      <c r="AN52" s="343"/>
      <c r="AO52" s="347">
        <v>63.46</v>
      </c>
      <c r="AP52" s="347"/>
      <c r="AQ52" s="347"/>
      <c r="AR52" s="347"/>
      <c r="AS52" s="345">
        <v>65.08</v>
      </c>
      <c r="AT52" s="345"/>
      <c r="AU52" s="345"/>
      <c r="AV52" s="345"/>
    </row>
    <row r="53" spans="1:48" ht="11.25">
      <c r="A53" s="340" t="s">
        <v>196</v>
      </c>
      <c r="B53" s="340"/>
      <c r="C53" s="340"/>
      <c r="D53" s="341"/>
      <c r="E53" s="343">
        <v>51.25</v>
      </c>
      <c r="F53" s="343"/>
      <c r="G53" s="343"/>
      <c r="H53" s="343"/>
      <c r="I53" s="343">
        <v>52.86</v>
      </c>
      <c r="J53" s="343"/>
      <c r="K53" s="343"/>
      <c r="L53" s="343"/>
      <c r="M53" s="343">
        <v>54</v>
      </c>
      <c r="N53" s="343"/>
      <c r="O53" s="343"/>
      <c r="P53" s="343"/>
      <c r="Q53" s="343">
        <v>55.77</v>
      </c>
      <c r="R53" s="343"/>
      <c r="S53" s="343"/>
      <c r="T53" s="343"/>
      <c r="U53" s="343">
        <v>57.16</v>
      </c>
      <c r="V53" s="343"/>
      <c r="W53" s="343"/>
      <c r="X53" s="343"/>
      <c r="Y53" s="344">
        <v>58.51</v>
      </c>
      <c r="Z53" s="344"/>
      <c r="AA53" s="344"/>
      <c r="AB53" s="344"/>
      <c r="AC53" s="344">
        <v>59.46</v>
      </c>
      <c r="AD53" s="344"/>
      <c r="AE53" s="344"/>
      <c r="AF53" s="344"/>
      <c r="AG53" s="345">
        <v>60.78</v>
      </c>
      <c r="AH53" s="345"/>
      <c r="AI53" s="345"/>
      <c r="AJ53" s="346"/>
      <c r="AK53" s="343">
        <v>57.63</v>
      </c>
      <c r="AL53" s="343"/>
      <c r="AM53" s="343"/>
      <c r="AN53" s="343"/>
      <c r="AO53" s="347">
        <v>58.56</v>
      </c>
      <c r="AP53" s="347"/>
      <c r="AQ53" s="347"/>
      <c r="AR53" s="347"/>
      <c r="AS53" s="345">
        <v>60.16</v>
      </c>
      <c r="AT53" s="345"/>
      <c r="AU53" s="345"/>
      <c r="AV53" s="345"/>
    </row>
    <row r="54" spans="1:48" ht="11.25">
      <c r="A54" s="340" t="s">
        <v>197</v>
      </c>
      <c r="B54" s="340"/>
      <c r="C54" s="340"/>
      <c r="D54" s="341"/>
      <c r="E54" s="343">
        <v>46.53</v>
      </c>
      <c r="F54" s="343"/>
      <c r="G54" s="343"/>
      <c r="H54" s="343"/>
      <c r="I54" s="343">
        <v>48.04</v>
      </c>
      <c r="J54" s="343"/>
      <c r="K54" s="343"/>
      <c r="L54" s="343"/>
      <c r="M54" s="343">
        <v>49.19</v>
      </c>
      <c r="N54" s="343"/>
      <c r="O54" s="343"/>
      <c r="P54" s="343"/>
      <c r="Q54" s="343">
        <v>50.93</v>
      </c>
      <c r="R54" s="343"/>
      <c r="S54" s="343"/>
      <c r="T54" s="343"/>
      <c r="U54" s="343">
        <v>52.29</v>
      </c>
      <c r="V54" s="343"/>
      <c r="W54" s="343"/>
      <c r="X54" s="343"/>
      <c r="Y54" s="344">
        <v>53.62</v>
      </c>
      <c r="Z54" s="344"/>
      <c r="AA54" s="344"/>
      <c r="AB54" s="344"/>
      <c r="AC54" s="344">
        <v>54.56</v>
      </c>
      <c r="AD54" s="344"/>
      <c r="AE54" s="344"/>
      <c r="AF54" s="344"/>
      <c r="AG54" s="345">
        <v>55.89</v>
      </c>
      <c r="AH54" s="345"/>
      <c r="AI54" s="345"/>
      <c r="AJ54" s="346"/>
      <c r="AK54" s="343">
        <v>52.73</v>
      </c>
      <c r="AL54" s="343"/>
      <c r="AM54" s="343"/>
      <c r="AN54" s="343"/>
      <c r="AO54" s="347">
        <v>53.65</v>
      </c>
      <c r="AP54" s="347"/>
      <c r="AQ54" s="347"/>
      <c r="AR54" s="347"/>
      <c r="AS54" s="345">
        <v>55.26</v>
      </c>
      <c r="AT54" s="345"/>
      <c r="AU54" s="345"/>
      <c r="AV54" s="345"/>
    </row>
    <row r="55" spans="1:48" ht="11.25">
      <c r="A55" s="340" t="s">
        <v>198</v>
      </c>
      <c r="B55" s="340"/>
      <c r="C55" s="340"/>
      <c r="D55" s="341"/>
      <c r="E55" s="343">
        <v>41.82</v>
      </c>
      <c r="F55" s="343"/>
      <c r="G55" s="343"/>
      <c r="H55" s="343"/>
      <c r="I55" s="343">
        <v>43.24</v>
      </c>
      <c r="J55" s="343"/>
      <c r="K55" s="343"/>
      <c r="L55" s="343"/>
      <c r="M55" s="343">
        <v>44.36</v>
      </c>
      <c r="N55" s="343"/>
      <c r="O55" s="343"/>
      <c r="P55" s="343"/>
      <c r="Q55" s="343">
        <v>46.06</v>
      </c>
      <c r="R55" s="343"/>
      <c r="S55" s="343"/>
      <c r="T55" s="343"/>
      <c r="U55" s="343">
        <v>47.42</v>
      </c>
      <c r="V55" s="343"/>
      <c r="W55" s="343"/>
      <c r="X55" s="343"/>
      <c r="Y55" s="344">
        <v>48.75</v>
      </c>
      <c r="Z55" s="344"/>
      <c r="AA55" s="344"/>
      <c r="AB55" s="344"/>
      <c r="AC55" s="344">
        <v>49.71</v>
      </c>
      <c r="AD55" s="344"/>
      <c r="AE55" s="344"/>
      <c r="AF55" s="344"/>
      <c r="AG55" s="345">
        <v>51.02</v>
      </c>
      <c r="AH55" s="345"/>
      <c r="AI55" s="345"/>
      <c r="AJ55" s="346"/>
      <c r="AK55" s="343">
        <v>47.84</v>
      </c>
      <c r="AL55" s="343"/>
      <c r="AM55" s="343"/>
      <c r="AN55" s="343"/>
      <c r="AO55" s="347">
        <v>48.77</v>
      </c>
      <c r="AP55" s="347"/>
      <c r="AQ55" s="347"/>
      <c r="AR55" s="347"/>
      <c r="AS55" s="345">
        <v>50.37</v>
      </c>
      <c r="AT55" s="345"/>
      <c r="AU55" s="345"/>
      <c r="AV55" s="345"/>
    </row>
    <row r="56" spans="1:48" ht="11.25">
      <c r="A56" s="340" t="s">
        <v>199</v>
      </c>
      <c r="B56" s="340"/>
      <c r="C56" s="340"/>
      <c r="D56" s="341"/>
      <c r="E56" s="343">
        <v>37.11</v>
      </c>
      <c r="F56" s="343"/>
      <c r="G56" s="343"/>
      <c r="H56" s="343"/>
      <c r="I56" s="343">
        <v>38.55</v>
      </c>
      <c r="J56" s="343"/>
      <c r="K56" s="343"/>
      <c r="L56" s="343"/>
      <c r="M56" s="343">
        <v>39.56</v>
      </c>
      <c r="N56" s="343"/>
      <c r="O56" s="343"/>
      <c r="P56" s="343"/>
      <c r="Q56" s="343">
        <v>41.24</v>
      </c>
      <c r="R56" s="343"/>
      <c r="S56" s="343"/>
      <c r="T56" s="343"/>
      <c r="U56" s="343">
        <v>42.58</v>
      </c>
      <c r="V56" s="343"/>
      <c r="W56" s="343"/>
      <c r="X56" s="343"/>
      <c r="Y56" s="344">
        <v>43.93</v>
      </c>
      <c r="Z56" s="344"/>
      <c r="AA56" s="344"/>
      <c r="AB56" s="344"/>
      <c r="AC56" s="344">
        <v>44.84</v>
      </c>
      <c r="AD56" s="344"/>
      <c r="AE56" s="344"/>
      <c r="AF56" s="344"/>
      <c r="AG56" s="345">
        <v>46.17</v>
      </c>
      <c r="AH56" s="345"/>
      <c r="AI56" s="345"/>
      <c r="AJ56" s="346"/>
      <c r="AK56" s="343">
        <v>43</v>
      </c>
      <c r="AL56" s="343"/>
      <c r="AM56" s="343"/>
      <c r="AN56" s="343"/>
      <c r="AO56" s="347">
        <v>43.91</v>
      </c>
      <c r="AP56" s="347"/>
      <c r="AQ56" s="347"/>
      <c r="AR56" s="347"/>
      <c r="AS56" s="345">
        <v>45.52</v>
      </c>
      <c r="AT56" s="345"/>
      <c r="AU56" s="345"/>
      <c r="AV56" s="345"/>
    </row>
    <row r="57" spans="1:48" ht="11.25">
      <c r="A57" s="340" t="s">
        <v>200</v>
      </c>
      <c r="B57" s="340"/>
      <c r="C57" s="340"/>
      <c r="D57" s="341"/>
      <c r="E57" s="343">
        <v>32.5</v>
      </c>
      <c r="F57" s="343"/>
      <c r="G57" s="343"/>
      <c r="H57" s="343"/>
      <c r="I57" s="343">
        <v>33.88</v>
      </c>
      <c r="J57" s="343"/>
      <c r="K57" s="343"/>
      <c r="L57" s="343"/>
      <c r="M57" s="343">
        <v>34.86</v>
      </c>
      <c r="N57" s="343"/>
      <c r="O57" s="343"/>
      <c r="P57" s="343"/>
      <c r="Q57" s="343">
        <v>36.48</v>
      </c>
      <c r="R57" s="343"/>
      <c r="S57" s="343"/>
      <c r="T57" s="343"/>
      <c r="U57" s="343">
        <v>37.8</v>
      </c>
      <c r="V57" s="343"/>
      <c r="W57" s="343"/>
      <c r="X57" s="343"/>
      <c r="Y57" s="344">
        <v>39.15</v>
      </c>
      <c r="Z57" s="344"/>
      <c r="AA57" s="344"/>
      <c r="AB57" s="344"/>
      <c r="AC57" s="344">
        <v>40.04</v>
      </c>
      <c r="AD57" s="344"/>
      <c r="AE57" s="344"/>
      <c r="AF57" s="344"/>
      <c r="AG57" s="345">
        <v>41.35</v>
      </c>
      <c r="AH57" s="345"/>
      <c r="AI57" s="345"/>
      <c r="AJ57" s="346"/>
      <c r="AK57" s="343">
        <v>38.22</v>
      </c>
      <c r="AL57" s="343"/>
      <c r="AM57" s="343"/>
      <c r="AN57" s="343"/>
      <c r="AO57" s="347">
        <v>39.12</v>
      </c>
      <c r="AP57" s="347"/>
      <c r="AQ57" s="347"/>
      <c r="AR57" s="347"/>
      <c r="AS57" s="345">
        <v>40.73</v>
      </c>
      <c r="AT57" s="345"/>
      <c r="AU57" s="345"/>
      <c r="AV57" s="345"/>
    </row>
    <row r="58" spans="1:48" ht="11.25">
      <c r="A58" s="340" t="s">
        <v>201</v>
      </c>
      <c r="B58" s="340"/>
      <c r="C58" s="340"/>
      <c r="D58" s="341"/>
      <c r="E58" s="343">
        <v>27.98</v>
      </c>
      <c r="F58" s="343"/>
      <c r="G58" s="343"/>
      <c r="H58" s="343"/>
      <c r="I58" s="343">
        <v>29.31</v>
      </c>
      <c r="J58" s="343"/>
      <c r="K58" s="343"/>
      <c r="L58" s="343"/>
      <c r="M58" s="343">
        <v>30.23</v>
      </c>
      <c r="N58" s="343"/>
      <c r="O58" s="343"/>
      <c r="P58" s="343"/>
      <c r="Q58" s="343">
        <v>31.82</v>
      </c>
      <c r="R58" s="343"/>
      <c r="S58" s="343"/>
      <c r="T58" s="343"/>
      <c r="U58" s="343">
        <v>33.1</v>
      </c>
      <c r="V58" s="343"/>
      <c r="W58" s="343"/>
      <c r="X58" s="343"/>
      <c r="Y58" s="344">
        <v>34.4</v>
      </c>
      <c r="Z58" s="344"/>
      <c r="AA58" s="344"/>
      <c r="AB58" s="344"/>
      <c r="AC58" s="344">
        <v>35.32</v>
      </c>
      <c r="AD58" s="344"/>
      <c r="AE58" s="344"/>
      <c r="AF58" s="344"/>
      <c r="AG58" s="345">
        <v>36.62</v>
      </c>
      <c r="AH58" s="345"/>
      <c r="AI58" s="345"/>
      <c r="AJ58" s="346"/>
      <c r="AK58" s="343">
        <v>33.51</v>
      </c>
      <c r="AL58" s="343"/>
      <c r="AM58" s="343"/>
      <c r="AN58" s="343"/>
      <c r="AO58" s="347">
        <v>34.43</v>
      </c>
      <c r="AP58" s="347"/>
      <c r="AQ58" s="347"/>
      <c r="AR58" s="347"/>
      <c r="AS58" s="345">
        <v>36.01</v>
      </c>
      <c r="AT58" s="345"/>
      <c r="AU58" s="345"/>
      <c r="AV58" s="345"/>
    </row>
    <row r="59" spans="1:48" ht="11.25">
      <c r="A59" s="340" t="s">
        <v>202</v>
      </c>
      <c r="B59" s="340"/>
      <c r="C59" s="340"/>
      <c r="D59" s="341"/>
      <c r="E59" s="343">
        <v>23.66</v>
      </c>
      <c r="F59" s="343"/>
      <c r="G59" s="343"/>
      <c r="H59" s="343"/>
      <c r="I59" s="343">
        <v>24.88</v>
      </c>
      <c r="J59" s="343"/>
      <c r="K59" s="343"/>
      <c r="L59" s="343"/>
      <c r="M59" s="343">
        <v>25.72</v>
      </c>
      <c r="N59" s="343"/>
      <c r="O59" s="343"/>
      <c r="P59" s="343"/>
      <c r="Q59" s="343">
        <v>27.23</v>
      </c>
      <c r="R59" s="343"/>
      <c r="S59" s="343"/>
      <c r="T59" s="343"/>
      <c r="U59" s="343">
        <v>28.52</v>
      </c>
      <c r="V59" s="343"/>
      <c r="W59" s="343"/>
      <c r="X59" s="343"/>
      <c r="Y59" s="344">
        <v>29.79</v>
      </c>
      <c r="Z59" s="344"/>
      <c r="AA59" s="344"/>
      <c r="AB59" s="344"/>
      <c r="AC59" s="344">
        <v>30.68</v>
      </c>
      <c r="AD59" s="344"/>
      <c r="AE59" s="344"/>
      <c r="AF59" s="344"/>
      <c r="AG59" s="345">
        <v>31.97</v>
      </c>
      <c r="AH59" s="345"/>
      <c r="AI59" s="345"/>
      <c r="AJ59" s="346"/>
      <c r="AK59" s="343">
        <v>28.9</v>
      </c>
      <c r="AL59" s="343"/>
      <c r="AM59" s="343"/>
      <c r="AN59" s="343"/>
      <c r="AO59" s="347">
        <v>29.82</v>
      </c>
      <c r="AP59" s="347"/>
      <c r="AQ59" s="347"/>
      <c r="AR59" s="347"/>
      <c r="AS59" s="345">
        <v>31.4</v>
      </c>
      <c r="AT59" s="345"/>
      <c r="AU59" s="345"/>
      <c r="AV59" s="345"/>
    </row>
    <row r="60" spans="1:48" ht="11.25">
      <c r="A60" s="340" t="s">
        <v>203</v>
      </c>
      <c r="B60" s="340"/>
      <c r="C60" s="340"/>
      <c r="D60" s="341"/>
      <c r="E60" s="343">
        <v>19.45</v>
      </c>
      <c r="F60" s="343"/>
      <c r="G60" s="343"/>
      <c r="H60" s="343"/>
      <c r="I60" s="343">
        <v>20.6</v>
      </c>
      <c r="J60" s="343"/>
      <c r="K60" s="343"/>
      <c r="L60" s="343"/>
      <c r="M60" s="343">
        <v>21.34</v>
      </c>
      <c r="N60" s="343"/>
      <c r="O60" s="343"/>
      <c r="P60" s="343"/>
      <c r="Q60" s="343">
        <v>22.76</v>
      </c>
      <c r="R60" s="343"/>
      <c r="S60" s="343"/>
      <c r="T60" s="343"/>
      <c r="U60" s="343">
        <v>24</v>
      </c>
      <c r="V60" s="343"/>
      <c r="W60" s="343"/>
      <c r="X60" s="343"/>
      <c r="Y60" s="344">
        <v>25.27</v>
      </c>
      <c r="Z60" s="344"/>
      <c r="AA60" s="344"/>
      <c r="AB60" s="344"/>
      <c r="AC60" s="344">
        <v>26.15</v>
      </c>
      <c r="AD60" s="344"/>
      <c r="AE60" s="344"/>
      <c r="AF60" s="344"/>
      <c r="AG60" s="345">
        <v>27.41</v>
      </c>
      <c r="AH60" s="345"/>
      <c r="AI60" s="345"/>
      <c r="AJ60" s="346"/>
      <c r="AK60" s="343">
        <v>24.39</v>
      </c>
      <c r="AL60" s="343"/>
      <c r="AM60" s="343"/>
      <c r="AN60" s="343"/>
      <c r="AO60" s="347">
        <v>25.31</v>
      </c>
      <c r="AP60" s="347"/>
      <c r="AQ60" s="347"/>
      <c r="AR60" s="347"/>
      <c r="AS60" s="345">
        <v>26.85</v>
      </c>
      <c r="AT60" s="345"/>
      <c r="AU60" s="345"/>
      <c r="AV60" s="345"/>
    </row>
    <row r="61" spans="1:48" ht="11.25">
      <c r="A61" s="340" t="s">
        <v>204</v>
      </c>
      <c r="B61" s="340"/>
      <c r="C61" s="340"/>
      <c r="D61" s="341"/>
      <c r="E61" s="343">
        <v>15.46</v>
      </c>
      <c r="F61" s="343"/>
      <c r="G61" s="343"/>
      <c r="H61" s="343"/>
      <c r="I61" s="343">
        <v>16.54</v>
      </c>
      <c r="J61" s="343"/>
      <c r="K61" s="343"/>
      <c r="L61" s="343"/>
      <c r="M61" s="343">
        <v>17.18</v>
      </c>
      <c r="N61" s="343"/>
      <c r="O61" s="343"/>
      <c r="P61" s="343"/>
      <c r="Q61" s="343">
        <v>18.47</v>
      </c>
      <c r="R61" s="343"/>
      <c r="S61" s="343"/>
      <c r="T61" s="343"/>
      <c r="U61" s="343">
        <v>19.65</v>
      </c>
      <c r="V61" s="343"/>
      <c r="W61" s="343"/>
      <c r="X61" s="343"/>
      <c r="Y61" s="344">
        <v>20.85</v>
      </c>
      <c r="Z61" s="344"/>
      <c r="AA61" s="344"/>
      <c r="AB61" s="344"/>
      <c r="AC61" s="344">
        <v>21.71</v>
      </c>
      <c r="AD61" s="344"/>
      <c r="AE61" s="344"/>
      <c r="AF61" s="344"/>
      <c r="AG61" s="345">
        <v>22.97</v>
      </c>
      <c r="AH61" s="345"/>
      <c r="AI61" s="345"/>
      <c r="AJ61" s="346"/>
      <c r="AK61" s="343">
        <v>20.03</v>
      </c>
      <c r="AL61" s="343"/>
      <c r="AM61" s="343"/>
      <c r="AN61" s="343"/>
      <c r="AO61" s="347">
        <v>20.94</v>
      </c>
      <c r="AP61" s="347"/>
      <c r="AQ61" s="347"/>
      <c r="AR61" s="347"/>
      <c r="AS61" s="345">
        <v>22.42</v>
      </c>
      <c r="AT61" s="345"/>
      <c r="AU61" s="345"/>
      <c r="AV61" s="345"/>
    </row>
    <row r="62" spans="1:48" ht="11.25">
      <c r="A62" s="340" t="s">
        <v>205</v>
      </c>
      <c r="B62" s="340"/>
      <c r="C62" s="340"/>
      <c r="D62" s="341"/>
      <c r="E62" s="343">
        <v>11.84</v>
      </c>
      <c r="F62" s="343"/>
      <c r="G62" s="343"/>
      <c r="H62" s="343"/>
      <c r="I62" s="343">
        <v>12.8</v>
      </c>
      <c r="J62" s="343"/>
      <c r="K62" s="343"/>
      <c r="L62" s="343"/>
      <c r="M62" s="343">
        <v>13.29</v>
      </c>
      <c r="N62" s="343"/>
      <c r="O62" s="343"/>
      <c r="P62" s="343"/>
      <c r="Q62" s="343">
        <v>14.43</v>
      </c>
      <c r="R62" s="343"/>
      <c r="S62" s="343"/>
      <c r="T62" s="343"/>
      <c r="U62" s="343">
        <v>15.5</v>
      </c>
      <c r="V62" s="343"/>
      <c r="W62" s="343"/>
      <c r="X62" s="343"/>
      <c r="Y62" s="344">
        <v>16.59</v>
      </c>
      <c r="Z62" s="344"/>
      <c r="AA62" s="344"/>
      <c r="AB62" s="344"/>
      <c r="AC62" s="344">
        <v>17.47</v>
      </c>
      <c r="AD62" s="344"/>
      <c r="AE62" s="344"/>
      <c r="AF62" s="344"/>
      <c r="AG62" s="345">
        <v>18.66</v>
      </c>
      <c r="AH62" s="345"/>
      <c r="AI62" s="345"/>
      <c r="AJ62" s="346"/>
      <c r="AK62" s="343">
        <v>15.87</v>
      </c>
      <c r="AL62" s="343"/>
      <c r="AM62" s="343"/>
      <c r="AN62" s="343"/>
      <c r="AO62" s="347">
        <v>16.76</v>
      </c>
      <c r="AP62" s="347"/>
      <c r="AQ62" s="347"/>
      <c r="AR62" s="347"/>
      <c r="AS62" s="345">
        <v>18.19</v>
      </c>
      <c r="AT62" s="345"/>
      <c r="AU62" s="345"/>
      <c r="AV62" s="345"/>
    </row>
    <row r="63" spans="1:48" ht="11.25">
      <c r="A63" s="340" t="s">
        <v>206</v>
      </c>
      <c r="B63" s="340"/>
      <c r="C63" s="340"/>
      <c r="D63" s="341"/>
      <c r="E63" s="343">
        <v>8.75</v>
      </c>
      <c r="F63" s="343"/>
      <c r="G63" s="343"/>
      <c r="H63" s="343"/>
      <c r="I63" s="343">
        <v>9.52</v>
      </c>
      <c r="J63" s="343"/>
      <c r="K63" s="343"/>
      <c r="L63" s="343"/>
      <c r="M63" s="343">
        <v>9.87</v>
      </c>
      <c r="N63" s="343"/>
      <c r="O63" s="343"/>
      <c r="P63" s="343"/>
      <c r="Q63" s="343">
        <v>10.74</v>
      </c>
      <c r="R63" s="343"/>
      <c r="S63" s="343"/>
      <c r="T63" s="343"/>
      <c r="U63" s="343">
        <v>11.69</v>
      </c>
      <c r="V63" s="343"/>
      <c r="W63" s="343"/>
      <c r="X63" s="343"/>
      <c r="Y63" s="344">
        <v>12.66</v>
      </c>
      <c r="Z63" s="344"/>
      <c r="AA63" s="344"/>
      <c r="AB63" s="344"/>
      <c r="AC63" s="344">
        <v>13.5</v>
      </c>
      <c r="AD63" s="344"/>
      <c r="AE63" s="344"/>
      <c r="AF63" s="344"/>
      <c r="AG63" s="345">
        <v>14.6</v>
      </c>
      <c r="AH63" s="345"/>
      <c r="AI63" s="345"/>
      <c r="AJ63" s="346"/>
      <c r="AK63" s="343">
        <v>12.06</v>
      </c>
      <c r="AL63" s="343"/>
      <c r="AM63" s="343"/>
      <c r="AN63" s="343"/>
      <c r="AO63" s="347">
        <v>12.88</v>
      </c>
      <c r="AP63" s="347"/>
      <c r="AQ63" s="347"/>
      <c r="AR63" s="347"/>
      <c r="AS63" s="345">
        <v>14.19</v>
      </c>
      <c r="AT63" s="345"/>
      <c r="AU63" s="345"/>
      <c r="AV63" s="345"/>
    </row>
    <row r="64" spans="1:48" ht="11.25">
      <c r="A64" s="340" t="s">
        <v>207</v>
      </c>
      <c r="B64" s="340"/>
      <c r="C64" s="340"/>
      <c r="D64" s="341"/>
      <c r="E64" s="343">
        <v>6.38</v>
      </c>
      <c r="F64" s="343"/>
      <c r="G64" s="343"/>
      <c r="H64" s="343"/>
      <c r="I64" s="343">
        <v>6.94</v>
      </c>
      <c r="J64" s="343"/>
      <c r="K64" s="343"/>
      <c r="L64" s="343"/>
      <c r="M64" s="343">
        <v>7.08</v>
      </c>
      <c r="N64" s="343"/>
      <c r="O64" s="343"/>
      <c r="P64" s="343"/>
      <c r="Q64" s="343">
        <v>7.69</v>
      </c>
      <c r="R64" s="343"/>
      <c r="S64" s="343"/>
      <c r="T64" s="343"/>
      <c r="U64" s="343">
        <v>8.39</v>
      </c>
      <c r="V64" s="343"/>
      <c r="W64" s="343"/>
      <c r="X64" s="343"/>
      <c r="Y64" s="344">
        <v>9.19</v>
      </c>
      <c r="Z64" s="344"/>
      <c r="AA64" s="344"/>
      <c r="AB64" s="344"/>
      <c r="AC64" s="344">
        <v>9.89</v>
      </c>
      <c r="AD64" s="344"/>
      <c r="AE64" s="344"/>
      <c r="AF64" s="344"/>
      <c r="AG64" s="345">
        <v>10.9</v>
      </c>
      <c r="AH64" s="345"/>
      <c r="AI64" s="345"/>
      <c r="AJ64" s="346"/>
      <c r="AK64" s="343">
        <v>8.72</v>
      </c>
      <c r="AL64" s="343"/>
      <c r="AM64" s="343"/>
      <c r="AN64" s="343"/>
      <c r="AO64" s="347">
        <v>9.47</v>
      </c>
      <c r="AP64" s="347"/>
      <c r="AQ64" s="347"/>
      <c r="AR64" s="347"/>
      <c r="AS64" s="345">
        <v>10.6</v>
      </c>
      <c r="AT64" s="345"/>
      <c r="AU64" s="345"/>
      <c r="AV64" s="345"/>
    </row>
    <row r="65" spans="1:48" ht="11.25">
      <c r="A65" s="340" t="s">
        <v>208</v>
      </c>
      <c r="B65" s="340"/>
      <c r="C65" s="340"/>
      <c r="D65" s="341"/>
      <c r="E65" s="343">
        <v>5</v>
      </c>
      <c r="F65" s="343"/>
      <c r="G65" s="343"/>
      <c r="H65" s="343"/>
      <c r="I65" s="343">
        <v>4.9</v>
      </c>
      <c r="J65" s="343"/>
      <c r="K65" s="343"/>
      <c r="L65" s="343"/>
      <c r="M65" s="343">
        <v>5.06</v>
      </c>
      <c r="N65" s="343"/>
      <c r="O65" s="343"/>
      <c r="P65" s="343"/>
      <c r="Q65" s="343">
        <v>5.36</v>
      </c>
      <c r="R65" s="343"/>
      <c r="S65" s="343"/>
      <c r="T65" s="343"/>
      <c r="U65" s="343">
        <v>5.83</v>
      </c>
      <c r="V65" s="343"/>
      <c r="W65" s="343"/>
      <c r="X65" s="343"/>
      <c r="Y65" s="344">
        <v>6.4</v>
      </c>
      <c r="Z65" s="344"/>
      <c r="AA65" s="344"/>
      <c r="AB65" s="344"/>
      <c r="AC65" s="344">
        <v>6.96</v>
      </c>
      <c r="AD65" s="344"/>
      <c r="AE65" s="344"/>
      <c r="AF65" s="344"/>
      <c r="AG65" s="345">
        <v>7.78</v>
      </c>
      <c r="AH65" s="345"/>
      <c r="AI65" s="345"/>
      <c r="AJ65" s="346"/>
      <c r="AK65" s="343">
        <v>6.1</v>
      </c>
      <c r="AL65" s="343"/>
      <c r="AM65" s="343"/>
      <c r="AN65" s="343"/>
      <c r="AO65" s="347">
        <v>6.67</v>
      </c>
      <c r="AP65" s="347"/>
      <c r="AQ65" s="347"/>
      <c r="AR65" s="347"/>
      <c r="AS65" s="345">
        <v>7.61</v>
      </c>
      <c r="AT65" s="345"/>
      <c r="AU65" s="345"/>
      <c r="AV65" s="345"/>
    </row>
    <row r="66" spans="1:48" ht="6" customHeight="1" thickBot="1">
      <c r="A66" s="392"/>
      <c r="B66" s="392"/>
      <c r="C66" s="392"/>
      <c r="D66" s="397"/>
      <c r="E66" s="393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38"/>
      <c r="AH66" s="338"/>
      <c r="AI66" s="338"/>
      <c r="AJ66" s="339"/>
      <c r="AK66" s="393"/>
      <c r="AL66" s="392"/>
      <c r="AM66" s="392"/>
      <c r="AN66" s="392"/>
      <c r="AO66" s="392"/>
      <c r="AP66" s="392"/>
      <c r="AQ66" s="392"/>
      <c r="AR66" s="392"/>
      <c r="AS66" s="392"/>
      <c r="AT66" s="392"/>
      <c r="AU66" s="392"/>
      <c r="AV66" s="392"/>
    </row>
    <row r="67" ht="11.25">
      <c r="AV67" s="5" t="s">
        <v>627</v>
      </c>
    </row>
    <row r="68" spans="1:48" ht="11.25">
      <c r="A68" s="213" t="s">
        <v>641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5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</row>
    <row r="69" spans="1:48" ht="11.25">
      <c r="A69" s="213" t="s">
        <v>628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5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</row>
    <row r="70" spans="1:49" ht="11.25">
      <c r="A70" s="224" t="s">
        <v>642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1"/>
    </row>
  </sheetData>
  <sheetProtection/>
  <mergeCells count="576">
    <mergeCell ref="AO66:AR66"/>
    <mergeCell ref="AS66:AV66"/>
    <mergeCell ref="AS47:AV47"/>
    <mergeCell ref="A66:D66"/>
    <mergeCell ref="E66:H66"/>
    <mergeCell ref="I66:L66"/>
    <mergeCell ref="M66:P66"/>
    <mergeCell ref="Q66:T66"/>
    <mergeCell ref="U66:X66"/>
    <mergeCell ref="Y66:AB66"/>
    <mergeCell ref="AC66:AF66"/>
    <mergeCell ref="AK66:AN66"/>
    <mergeCell ref="AC47:AF47"/>
    <mergeCell ref="AG47:AJ47"/>
    <mergeCell ref="AK47:AN47"/>
    <mergeCell ref="AK56:AN56"/>
    <mergeCell ref="AK57:AN57"/>
    <mergeCell ref="AK58:AN58"/>
    <mergeCell ref="AK59:AN59"/>
    <mergeCell ref="AK60:AN60"/>
    <mergeCell ref="AO47:AR47"/>
    <mergeCell ref="AK28:AN28"/>
    <mergeCell ref="AO28:AR28"/>
    <mergeCell ref="AS28:AV28"/>
    <mergeCell ref="AS30:AV30"/>
    <mergeCell ref="AS31:AV31"/>
    <mergeCell ref="AS32:AV32"/>
    <mergeCell ref="AS34:AV34"/>
    <mergeCell ref="AS35:AV35"/>
    <mergeCell ref="AS36:AV36"/>
    <mergeCell ref="A47:D47"/>
    <mergeCell ref="E47:H47"/>
    <mergeCell ref="I47:L47"/>
    <mergeCell ref="M47:P47"/>
    <mergeCell ref="Q47:T47"/>
    <mergeCell ref="U47:X47"/>
    <mergeCell ref="Y47:AB47"/>
    <mergeCell ref="A4:AV4"/>
    <mergeCell ref="A28:D28"/>
    <mergeCell ref="E28:H28"/>
    <mergeCell ref="I28:L28"/>
    <mergeCell ref="M28:P28"/>
    <mergeCell ref="Q28:T28"/>
    <mergeCell ref="U28:X28"/>
    <mergeCell ref="AG28:AJ28"/>
    <mergeCell ref="AC27:AF27"/>
    <mergeCell ref="AG27:AJ27"/>
    <mergeCell ref="M27:P27"/>
    <mergeCell ref="Y28:AB28"/>
    <mergeCell ref="AC28:AF28"/>
    <mergeCell ref="U8:AA8"/>
    <mergeCell ref="U9:AA9"/>
    <mergeCell ref="Q27:T27"/>
    <mergeCell ref="G10:M10"/>
    <mergeCell ref="G11:M11"/>
    <mergeCell ref="AB10:AH10"/>
    <mergeCell ref="A11:F11"/>
    <mergeCell ref="A26:D27"/>
    <mergeCell ref="N5:T5"/>
    <mergeCell ref="AS27:AV27"/>
    <mergeCell ref="AO27:AR27"/>
    <mergeCell ref="AK27:AN27"/>
    <mergeCell ref="N7:T7"/>
    <mergeCell ref="U27:X27"/>
    <mergeCell ref="Y27:AB27"/>
    <mergeCell ref="AI5:AO5"/>
    <mergeCell ref="AB5:AH5"/>
    <mergeCell ref="A8:F8"/>
    <mergeCell ref="A9:F9"/>
    <mergeCell ref="A5:F5"/>
    <mergeCell ref="U6:AA6"/>
    <mergeCell ref="N9:T9"/>
    <mergeCell ref="G9:M9"/>
    <mergeCell ref="N8:T8"/>
    <mergeCell ref="G8:M8"/>
    <mergeCell ref="U5:AA5"/>
    <mergeCell ref="AK26:AV26"/>
    <mergeCell ref="E26:AJ26"/>
    <mergeCell ref="AB7:AH7"/>
    <mergeCell ref="A7:F7"/>
    <mergeCell ref="AB8:AH8"/>
    <mergeCell ref="AB9:AH9"/>
    <mergeCell ref="U7:AA7"/>
    <mergeCell ref="N10:T10"/>
    <mergeCell ref="A10:F10"/>
    <mergeCell ref="G7:M7"/>
    <mergeCell ref="A1:AV1"/>
    <mergeCell ref="A2:AV2"/>
    <mergeCell ref="AI6:AO6"/>
    <mergeCell ref="AB6:AH6"/>
    <mergeCell ref="A6:F6"/>
    <mergeCell ref="G6:M6"/>
    <mergeCell ref="G5:M5"/>
    <mergeCell ref="N6:T6"/>
    <mergeCell ref="AI7:AO7"/>
    <mergeCell ref="A12:F12"/>
    <mergeCell ref="I27:L27"/>
    <mergeCell ref="E27:H27"/>
    <mergeCell ref="A13:F13"/>
    <mergeCell ref="G12:M12"/>
    <mergeCell ref="G13:M13"/>
    <mergeCell ref="A14:F14"/>
    <mergeCell ref="A15:F15"/>
    <mergeCell ref="G15:M15"/>
    <mergeCell ref="G14:M14"/>
    <mergeCell ref="U10:AA10"/>
    <mergeCell ref="N13:T13"/>
    <mergeCell ref="U13:AA13"/>
    <mergeCell ref="AB13:AH13"/>
    <mergeCell ref="U11:AA11"/>
    <mergeCell ref="AB11:AH11"/>
    <mergeCell ref="N12:T12"/>
    <mergeCell ref="U12:AA12"/>
    <mergeCell ref="AB12:AH12"/>
    <mergeCell ref="N11:T11"/>
    <mergeCell ref="U15:AA15"/>
    <mergeCell ref="AB15:AH15"/>
    <mergeCell ref="N15:T15"/>
    <mergeCell ref="N14:T14"/>
    <mergeCell ref="U14:AA14"/>
    <mergeCell ref="AB14:AH14"/>
    <mergeCell ref="AB16:AH16"/>
    <mergeCell ref="A17:F17"/>
    <mergeCell ref="G17:M17"/>
    <mergeCell ref="N17:T17"/>
    <mergeCell ref="U17:AA17"/>
    <mergeCell ref="AB17:AH17"/>
    <mergeCell ref="A16:F16"/>
    <mergeCell ref="G19:M19"/>
    <mergeCell ref="N19:T19"/>
    <mergeCell ref="U19:AA19"/>
    <mergeCell ref="A18:F18"/>
    <mergeCell ref="G18:M18"/>
    <mergeCell ref="N16:T16"/>
    <mergeCell ref="G16:M16"/>
    <mergeCell ref="N18:T18"/>
    <mergeCell ref="U18:AA18"/>
    <mergeCell ref="U16:AA16"/>
    <mergeCell ref="Q29:T29"/>
    <mergeCell ref="AS29:AV29"/>
    <mergeCell ref="AO29:AR29"/>
    <mergeCell ref="AK29:AN29"/>
    <mergeCell ref="AG29:AJ29"/>
    <mergeCell ref="AB18:AH18"/>
    <mergeCell ref="AB19:AH19"/>
    <mergeCell ref="AI19:AO19"/>
    <mergeCell ref="A23:AV23"/>
    <mergeCell ref="A19:F19"/>
    <mergeCell ref="M29:P29"/>
    <mergeCell ref="I29:L29"/>
    <mergeCell ref="E29:H29"/>
    <mergeCell ref="A29:D29"/>
    <mergeCell ref="AC30:AF30"/>
    <mergeCell ref="Y30:AB30"/>
    <mergeCell ref="A30:D30"/>
    <mergeCell ref="AC29:AF29"/>
    <mergeCell ref="Y29:AB29"/>
    <mergeCell ref="U29:X29"/>
    <mergeCell ref="I30:L30"/>
    <mergeCell ref="I31:L31"/>
    <mergeCell ref="Q30:T30"/>
    <mergeCell ref="Q31:T31"/>
    <mergeCell ref="Q32:T32"/>
    <mergeCell ref="M30:P30"/>
    <mergeCell ref="M31:P31"/>
    <mergeCell ref="M32:P32"/>
    <mergeCell ref="AS33:AV33"/>
    <mergeCell ref="U30:X30"/>
    <mergeCell ref="U31:X31"/>
    <mergeCell ref="U32:X32"/>
    <mergeCell ref="U33:X33"/>
    <mergeCell ref="Q33:T33"/>
    <mergeCell ref="Y31:AB31"/>
    <mergeCell ref="Y32:AB32"/>
    <mergeCell ref="AS37:AV37"/>
    <mergeCell ref="AS38:AV38"/>
    <mergeCell ref="AS39:AV39"/>
    <mergeCell ref="AS40:AV40"/>
    <mergeCell ref="AS41:AV41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AO40:AR40"/>
    <mergeCell ref="AO41:AR41"/>
    <mergeCell ref="AK30:AN30"/>
    <mergeCell ref="AK31:AN31"/>
    <mergeCell ref="AK32:AN32"/>
    <mergeCell ref="AK33:AN33"/>
    <mergeCell ref="AK34:AN34"/>
    <mergeCell ref="AK35:AN35"/>
    <mergeCell ref="AK36:AN36"/>
    <mergeCell ref="AK37:AN37"/>
    <mergeCell ref="AK38:AN38"/>
    <mergeCell ref="AK39:AN39"/>
    <mergeCell ref="AK40:AN40"/>
    <mergeCell ref="AK41:AN41"/>
    <mergeCell ref="AG30:AJ30"/>
    <mergeCell ref="AG31:AJ31"/>
    <mergeCell ref="AG32:AJ32"/>
    <mergeCell ref="AG33:AJ33"/>
    <mergeCell ref="AG34:AJ34"/>
    <mergeCell ref="AG35:AJ35"/>
    <mergeCell ref="AG36:AJ36"/>
    <mergeCell ref="AG37:AJ37"/>
    <mergeCell ref="AG38:AJ38"/>
    <mergeCell ref="AG39:AJ39"/>
    <mergeCell ref="AG40:AJ40"/>
    <mergeCell ref="AG41:AJ41"/>
    <mergeCell ref="AC41:AF41"/>
    <mergeCell ref="AC40:AF40"/>
    <mergeCell ref="AC39:AF39"/>
    <mergeCell ref="AC38:AF38"/>
    <mergeCell ref="AC37:AF37"/>
    <mergeCell ref="AC36:AF36"/>
    <mergeCell ref="AC35:AF35"/>
    <mergeCell ref="AC34:AF34"/>
    <mergeCell ref="AC33:AF33"/>
    <mergeCell ref="AC32:AF32"/>
    <mergeCell ref="AC31:AF31"/>
    <mergeCell ref="Y40:AB40"/>
    <mergeCell ref="Y33:AB33"/>
    <mergeCell ref="Y34:AB34"/>
    <mergeCell ref="Y35:AB35"/>
    <mergeCell ref="Y36:AB36"/>
    <mergeCell ref="Y37:AB37"/>
    <mergeCell ref="Y38:AB38"/>
    <mergeCell ref="Y39:AB39"/>
    <mergeCell ref="U39:X39"/>
    <mergeCell ref="U40:X40"/>
    <mergeCell ref="U41:X41"/>
    <mergeCell ref="Q34:T34"/>
    <mergeCell ref="Q35:T35"/>
    <mergeCell ref="U34:X34"/>
    <mergeCell ref="U35:X35"/>
    <mergeCell ref="U36:X36"/>
    <mergeCell ref="U37:X37"/>
    <mergeCell ref="Q40:T40"/>
    <mergeCell ref="U38:X38"/>
    <mergeCell ref="M33:P33"/>
    <mergeCell ref="M34:P34"/>
    <mergeCell ref="M35:P35"/>
    <mergeCell ref="M36:P36"/>
    <mergeCell ref="M37:P37"/>
    <mergeCell ref="Q37:T37"/>
    <mergeCell ref="M38:P38"/>
    <mergeCell ref="Q36:T36"/>
    <mergeCell ref="Q38:T38"/>
    <mergeCell ref="M41:P41"/>
    <mergeCell ref="Q39:T39"/>
    <mergeCell ref="Q41:T41"/>
    <mergeCell ref="I39:L39"/>
    <mergeCell ref="I40:L40"/>
    <mergeCell ref="M39:P39"/>
    <mergeCell ref="M40:P40"/>
    <mergeCell ref="I32:L32"/>
    <mergeCell ref="I33:L33"/>
    <mergeCell ref="I37:L37"/>
    <mergeCell ref="I38:L38"/>
    <mergeCell ref="E30:H30"/>
    <mergeCell ref="E31:H31"/>
    <mergeCell ref="E32:H32"/>
    <mergeCell ref="E33:H33"/>
    <mergeCell ref="E34:H34"/>
    <mergeCell ref="E35:H35"/>
    <mergeCell ref="I36:L36"/>
    <mergeCell ref="I34:L34"/>
    <mergeCell ref="I35:L35"/>
    <mergeCell ref="A38:D38"/>
    <mergeCell ref="E37:H37"/>
    <mergeCell ref="E38:H38"/>
    <mergeCell ref="E39:H39"/>
    <mergeCell ref="A39:D39"/>
    <mergeCell ref="A34:D34"/>
    <mergeCell ref="A35:D35"/>
    <mergeCell ref="A36:D36"/>
    <mergeCell ref="A37:D37"/>
    <mergeCell ref="E36:H36"/>
    <mergeCell ref="A31:D31"/>
    <mergeCell ref="A32:D32"/>
    <mergeCell ref="A33:D33"/>
    <mergeCell ref="AC42:AF42"/>
    <mergeCell ref="Y42:AB42"/>
    <mergeCell ref="U42:X42"/>
    <mergeCell ref="E41:H41"/>
    <mergeCell ref="I41:L41"/>
    <mergeCell ref="Y41:AB41"/>
    <mergeCell ref="E42:H42"/>
    <mergeCell ref="Q42:T42"/>
    <mergeCell ref="M42:P42"/>
    <mergeCell ref="I42:L42"/>
    <mergeCell ref="AS42:AV42"/>
    <mergeCell ref="AO42:AR42"/>
    <mergeCell ref="AK42:AN42"/>
    <mergeCell ref="AG42:AJ42"/>
    <mergeCell ref="A40:D40"/>
    <mergeCell ref="A41:D41"/>
    <mergeCell ref="E40:H40"/>
    <mergeCell ref="A42:D42"/>
    <mergeCell ref="AS46:AV46"/>
    <mergeCell ref="AO43:AR43"/>
    <mergeCell ref="AO44:AR44"/>
    <mergeCell ref="AO45:AR45"/>
    <mergeCell ref="AO46:AR46"/>
    <mergeCell ref="AS43:AV43"/>
    <mergeCell ref="AS44:AV44"/>
    <mergeCell ref="AS45:AV45"/>
    <mergeCell ref="AK46:AN46"/>
    <mergeCell ref="AG43:AJ43"/>
    <mergeCell ref="AG44:AJ44"/>
    <mergeCell ref="AG45:AJ45"/>
    <mergeCell ref="AG46:AJ46"/>
    <mergeCell ref="AK43:AN43"/>
    <mergeCell ref="AK44:AN44"/>
    <mergeCell ref="AK45:AN45"/>
    <mergeCell ref="AC46:AF46"/>
    <mergeCell ref="Y43:AB43"/>
    <mergeCell ref="Y44:AB44"/>
    <mergeCell ref="Y45:AB45"/>
    <mergeCell ref="Y46:AB46"/>
    <mergeCell ref="AC43:AF43"/>
    <mergeCell ref="AC44:AF44"/>
    <mergeCell ref="AC45:AF45"/>
    <mergeCell ref="U43:X43"/>
    <mergeCell ref="U44:X44"/>
    <mergeCell ref="U45:X45"/>
    <mergeCell ref="U46:X46"/>
    <mergeCell ref="Q43:T43"/>
    <mergeCell ref="Q44:T44"/>
    <mergeCell ref="Q45:T45"/>
    <mergeCell ref="Q46:T46"/>
    <mergeCell ref="M43:P43"/>
    <mergeCell ref="M44:P44"/>
    <mergeCell ref="M45:P45"/>
    <mergeCell ref="M46:P46"/>
    <mergeCell ref="I43:L43"/>
    <mergeCell ref="I44:L44"/>
    <mergeCell ref="I45:L45"/>
    <mergeCell ref="I46:L46"/>
    <mergeCell ref="E43:H43"/>
    <mergeCell ref="E44:H44"/>
    <mergeCell ref="E45:H45"/>
    <mergeCell ref="E46:H46"/>
    <mergeCell ref="A43:D43"/>
    <mergeCell ref="A44:D44"/>
    <mergeCell ref="A45:D45"/>
    <mergeCell ref="A46:D46"/>
    <mergeCell ref="AS48:AV48"/>
    <mergeCell ref="AS49:AV49"/>
    <mergeCell ref="AS50:AV50"/>
    <mergeCell ref="AS51:AV51"/>
    <mergeCell ref="AS52:AV52"/>
    <mergeCell ref="AS53:AV53"/>
    <mergeCell ref="AS54:AV54"/>
    <mergeCell ref="AS55:AV55"/>
    <mergeCell ref="AS56:AV56"/>
    <mergeCell ref="AS57:AV57"/>
    <mergeCell ref="AS58:AV58"/>
    <mergeCell ref="AS59:AV59"/>
    <mergeCell ref="AS60:AV60"/>
    <mergeCell ref="AS61:AV61"/>
    <mergeCell ref="AS62:AV62"/>
    <mergeCell ref="AS63:AV63"/>
    <mergeCell ref="AS64:AV64"/>
    <mergeCell ref="AS65:AV65"/>
    <mergeCell ref="AO48:AR48"/>
    <mergeCell ref="AO49:AR49"/>
    <mergeCell ref="AO50:AR50"/>
    <mergeCell ref="AO51:AR51"/>
    <mergeCell ref="AO52:AR52"/>
    <mergeCell ref="AO53:AR53"/>
    <mergeCell ref="AO54:AR54"/>
    <mergeCell ref="AO55:AR55"/>
    <mergeCell ref="AO56:AR56"/>
    <mergeCell ref="AO57:AR57"/>
    <mergeCell ref="AO58:AR58"/>
    <mergeCell ref="AO59:AR59"/>
    <mergeCell ref="AO60:AR60"/>
    <mergeCell ref="AO61:AR61"/>
    <mergeCell ref="AO62:AR62"/>
    <mergeCell ref="AO63:AR63"/>
    <mergeCell ref="AO64:AR64"/>
    <mergeCell ref="AO65:AR65"/>
    <mergeCell ref="AK48:AN48"/>
    <mergeCell ref="AK49:AN49"/>
    <mergeCell ref="AK50:AN50"/>
    <mergeCell ref="AK51:AN51"/>
    <mergeCell ref="AK52:AN52"/>
    <mergeCell ref="AK53:AN53"/>
    <mergeCell ref="AK54:AN54"/>
    <mergeCell ref="AK55:AN55"/>
    <mergeCell ref="AK61:AN61"/>
    <mergeCell ref="AK62:AN62"/>
    <mergeCell ref="AK63:AN63"/>
    <mergeCell ref="AK64:AN64"/>
    <mergeCell ref="AK65:AN65"/>
    <mergeCell ref="AG48:AJ48"/>
    <mergeCell ref="AG49:AJ49"/>
    <mergeCell ref="AG50:AJ50"/>
    <mergeCell ref="AG51:AJ51"/>
    <mergeCell ref="AG52:AJ52"/>
    <mergeCell ref="AG53:AJ53"/>
    <mergeCell ref="AG54:AJ54"/>
    <mergeCell ref="AG55:AJ55"/>
    <mergeCell ref="AG56:AJ56"/>
    <mergeCell ref="AG57:AJ57"/>
    <mergeCell ref="AG58:AJ58"/>
    <mergeCell ref="AG59:AJ59"/>
    <mergeCell ref="AG60:AJ60"/>
    <mergeCell ref="AG61:AJ61"/>
    <mergeCell ref="AG62:AJ62"/>
    <mergeCell ref="AG63:AJ63"/>
    <mergeCell ref="AG64:AJ64"/>
    <mergeCell ref="AG65:AJ65"/>
    <mergeCell ref="AC65:AF65"/>
    <mergeCell ref="AC64:AF64"/>
    <mergeCell ref="AC63:AF63"/>
    <mergeCell ref="AC62:AF62"/>
    <mergeCell ref="AC61:AF61"/>
    <mergeCell ref="AC60:AF60"/>
    <mergeCell ref="AC59:AF59"/>
    <mergeCell ref="AC58:AF58"/>
    <mergeCell ref="AC57:AF57"/>
    <mergeCell ref="AC54:AF54"/>
    <mergeCell ref="AC53:AF53"/>
    <mergeCell ref="AC52:AF52"/>
    <mergeCell ref="Y48:AB48"/>
    <mergeCell ref="Y49:AB49"/>
    <mergeCell ref="Y50:AB50"/>
    <mergeCell ref="AC51:AF51"/>
    <mergeCell ref="AC50:AF50"/>
    <mergeCell ref="AC49:AF49"/>
    <mergeCell ref="AC48:AF48"/>
    <mergeCell ref="Y51:AB51"/>
    <mergeCell ref="Y59:AB59"/>
    <mergeCell ref="Y52:AB52"/>
    <mergeCell ref="Y53:AB53"/>
    <mergeCell ref="Y54:AB54"/>
    <mergeCell ref="Y55:AB55"/>
    <mergeCell ref="AC56:AF56"/>
    <mergeCell ref="AC55:AF55"/>
    <mergeCell ref="Y65:AB65"/>
    <mergeCell ref="U48:X48"/>
    <mergeCell ref="U49:X49"/>
    <mergeCell ref="U50:X50"/>
    <mergeCell ref="U51:X51"/>
    <mergeCell ref="U52:X52"/>
    <mergeCell ref="U53:X53"/>
    <mergeCell ref="U54:X54"/>
    <mergeCell ref="U55:X55"/>
    <mergeCell ref="Y60:AB60"/>
    <mergeCell ref="Y64:AB64"/>
    <mergeCell ref="Y61:AB61"/>
    <mergeCell ref="Y62:AB62"/>
    <mergeCell ref="Y63:AB63"/>
    <mergeCell ref="Y56:AB56"/>
    <mergeCell ref="Y57:AB57"/>
    <mergeCell ref="Y58:AB58"/>
    <mergeCell ref="U62:X62"/>
    <mergeCell ref="U63:X63"/>
    <mergeCell ref="U57:X57"/>
    <mergeCell ref="U64:X64"/>
    <mergeCell ref="U65:X65"/>
    <mergeCell ref="U56:X56"/>
    <mergeCell ref="U58:X58"/>
    <mergeCell ref="U59:X59"/>
    <mergeCell ref="Q48:T48"/>
    <mergeCell ref="Q49:T49"/>
    <mergeCell ref="Q50:T50"/>
    <mergeCell ref="Q51:T51"/>
    <mergeCell ref="Q52:T52"/>
    <mergeCell ref="Q53:T53"/>
    <mergeCell ref="Q54:T54"/>
    <mergeCell ref="U60:X60"/>
    <mergeCell ref="Q61:T61"/>
    <mergeCell ref="Q62:T62"/>
    <mergeCell ref="Q55:T55"/>
    <mergeCell ref="Q56:T56"/>
    <mergeCell ref="Q57:T57"/>
    <mergeCell ref="Q58:T58"/>
    <mergeCell ref="Q60:T60"/>
    <mergeCell ref="U61:X61"/>
    <mergeCell ref="Q63:T63"/>
    <mergeCell ref="Q64:T64"/>
    <mergeCell ref="Q65:T65"/>
    <mergeCell ref="M48:P48"/>
    <mergeCell ref="M49:P49"/>
    <mergeCell ref="M50:P50"/>
    <mergeCell ref="M51:P51"/>
    <mergeCell ref="M52:P52"/>
    <mergeCell ref="M53:P53"/>
    <mergeCell ref="Q59:T59"/>
    <mergeCell ref="M54:P54"/>
    <mergeCell ref="M55:P55"/>
    <mergeCell ref="M56:P56"/>
    <mergeCell ref="M57:P57"/>
    <mergeCell ref="M58:P58"/>
    <mergeCell ref="M59:P59"/>
    <mergeCell ref="M60:P60"/>
    <mergeCell ref="M61:P61"/>
    <mergeCell ref="M62:P62"/>
    <mergeCell ref="M63:P63"/>
    <mergeCell ref="M65:P65"/>
    <mergeCell ref="M64:P64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4:H64"/>
    <mergeCell ref="E65:H65"/>
    <mergeCell ref="A65:D65"/>
    <mergeCell ref="A64:D64"/>
    <mergeCell ref="E60:H60"/>
    <mergeCell ref="E61:H61"/>
    <mergeCell ref="E62:H62"/>
    <mergeCell ref="E63:H63"/>
    <mergeCell ref="A61:D61"/>
    <mergeCell ref="A49:D49"/>
    <mergeCell ref="A48:D48"/>
    <mergeCell ref="A55:D55"/>
    <mergeCell ref="A54:D54"/>
    <mergeCell ref="A53:D53"/>
    <mergeCell ref="A52:D52"/>
    <mergeCell ref="A60:D60"/>
    <mergeCell ref="AI13:AO13"/>
    <mergeCell ref="AG66:AJ66"/>
    <mergeCell ref="A51:D51"/>
    <mergeCell ref="A50:D50"/>
    <mergeCell ref="A59:D59"/>
    <mergeCell ref="A58:D58"/>
    <mergeCell ref="A57:D57"/>
    <mergeCell ref="A56:D56"/>
    <mergeCell ref="A63:D63"/>
    <mergeCell ref="A62:D62"/>
    <mergeCell ref="AI14:AO14"/>
    <mergeCell ref="AI15:AO15"/>
    <mergeCell ref="AI16:AO16"/>
    <mergeCell ref="AI17:AO17"/>
    <mergeCell ref="AI18:AO18"/>
    <mergeCell ref="AI8:AO8"/>
    <mergeCell ref="AI9:AO9"/>
    <mergeCell ref="AI10:AO10"/>
    <mergeCell ref="AI11:AO11"/>
    <mergeCell ref="AI12:AO12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11.875" style="0" customWidth="1"/>
    <col min="2" max="2" width="12.50390625" style="0" customWidth="1"/>
    <col min="3" max="3" width="11.875" style="0" customWidth="1"/>
    <col min="4" max="6" width="11.875" style="0" bestFit="1" customWidth="1"/>
    <col min="7" max="9" width="10.50390625" style="0" bestFit="1" customWidth="1"/>
    <col min="10" max="10" width="11.875" style="0" bestFit="1" customWidth="1"/>
  </cols>
  <sheetData>
    <row r="1" spans="1:10" ht="24" customHeight="1">
      <c r="A1" s="405" t="s">
        <v>269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 ht="30" customHeight="1">
      <c r="A2" s="404" t="s">
        <v>631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1:10" ht="3.7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</row>
    <row r="4" spans="1:10" ht="3.7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2" thickBot="1">
      <c r="A5" s="226" t="s">
        <v>632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1:10" ht="13.5" customHeight="1">
      <c r="A6" s="406" t="s">
        <v>212</v>
      </c>
      <c r="B6" s="366" t="s">
        <v>213</v>
      </c>
      <c r="C6" s="398" t="s">
        <v>214</v>
      </c>
      <c r="D6" s="399"/>
      <c r="E6" s="399"/>
      <c r="F6" s="399"/>
      <c r="G6" s="399"/>
      <c r="H6" s="399"/>
      <c r="I6" s="400"/>
      <c r="J6" s="407" t="s">
        <v>215</v>
      </c>
    </row>
    <row r="7" spans="1:10" ht="13.5" customHeight="1">
      <c r="A7" s="373"/>
      <c r="B7" s="374"/>
      <c r="C7" s="374" t="s">
        <v>213</v>
      </c>
      <c r="D7" s="401" t="s">
        <v>216</v>
      </c>
      <c r="E7" s="402"/>
      <c r="F7" s="402"/>
      <c r="G7" s="402"/>
      <c r="H7" s="403"/>
      <c r="I7" s="409" t="s">
        <v>217</v>
      </c>
      <c r="J7" s="408"/>
    </row>
    <row r="8" spans="1:10" ht="22.5" customHeight="1">
      <c r="A8" s="373"/>
      <c r="B8" s="374"/>
      <c r="C8" s="374"/>
      <c r="D8" s="9" t="s">
        <v>213</v>
      </c>
      <c r="E8" s="9" t="s">
        <v>218</v>
      </c>
      <c r="F8" s="15" t="s">
        <v>219</v>
      </c>
      <c r="G8" s="16" t="s">
        <v>220</v>
      </c>
      <c r="H8" s="9" t="s">
        <v>221</v>
      </c>
      <c r="I8" s="374"/>
      <c r="J8" s="408"/>
    </row>
    <row r="9" ht="11.25">
      <c r="A9" s="17"/>
    </row>
    <row r="10" spans="1:10" ht="11.25">
      <c r="A10" s="60" t="s">
        <v>52</v>
      </c>
      <c r="B10" s="61">
        <v>1658780</v>
      </c>
      <c r="C10" s="61">
        <v>998781</v>
      </c>
      <c r="D10" s="62">
        <v>955507</v>
      </c>
      <c r="E10" s="62">
        <v>803975</v>
      </c>
      <c r="F10" s="62">
        <v>123862</v>
      </c>
      <c r="G10" s="62">
        <v>13559</v>
      </c>
      <c r="H10" s="62">
        <v>14111</v>
      </c>
      <c r="I10" s="62">
        <v>43274</v>
      </c>
      <c r="J10" s="62">
        <v>647191</v>
      </c>
    </row>
    <row r="11" spans="1:10" ht="11.25">
      <c r="A11" s="18"/>
      <c r="B11" s="14"/>
      <c r="C11" s="14"/>
      <c r="D11" s="13"/>
      <c r="E11" s="13"/>
      <c r="F11" s="13"/>
      <c r="G11" s="13"/>
      <c r="H11" s="13"/>
      <c r="I11" s="13"/>
      <c r="J11" s="13"/>
    </row>
    <row r="12" spans="1:10" ht="11.25">
      <c r="A12" s="19" t="s">
        <v>53</v>
      </c>
      <c r="B12" s="14">
        <v>118069</v>
      </c>
      <c r="C12" s="14">
        <v>17926</v>
      </c>
      <c r="D12" s="13">
        <v>15519</v>
      </c>
      <c r="E12" s="13">
        <v>9795</v>
      </c>
      <c r="F12" s="13">
        <v>383</v>
      </c>
      <c r="G12" s="13">
        <v>5162</v>
      </c>
      <c r="H12" s="13">
        <v>179</v>
      </c>
      <c r="I12" s="13">
        <v>2407</v>
      </c>
      <c r="J12" s="13">
        <v>99697</v>
      </c>
    </row>
    <row r="13" spans="1:10" ht="11.25">
      <c r="A13" s="19" t="s">
        <v>54</v>
      </c>
      <c r="B13" s="14">
        <v>121924</v>
      </c>
      <c r="C13" s="14">
        <v>86392</v>
      </c>
      <c r="D13" s="13">
        <v>79652</v>
      </c>
      <c r="E13" s="13">
        <v>69488</v>
      </c>
      <c r="F13" s="13">
        <v>1945</v>
      </c>
      <c r="G13" s="13">
        <v>7435</v>
      </c>
      <c r="H13" s="13">
        <v>784</v>
      </c>
      <c r="I13" s="13">
        <v>6740</v>
      </c>
      <c r="J13" s="13">
        <v>33199</v>
      </c>
    </row>
    <row r="14" spans="1:10" ht="11.25">
      <c r="A14" s="19" t="s">
        <v>55</v>
      </c>
      <c r="B14" s="14">
        <v>140244</v>
      </c>
      <c r="C14" s="14">
        <v>114232</v>
      </c>
      <c r="D14" s="13">
        <v>107602</v>
      </c>
      <c r="E14" s="13">
        <v>99791</v>
      </c>
      <c r="F14" s="13">
        <v>5449</v>
      </c>
      <c r="G14" s="13">
        <v>634</v>
      </c>
      <c r="H14" s="13">
        <v>1728</v>
      </c>
      <c r="I14" s="13">
        <v>6630</v>
      </c>
      <c r="J14" s="13">
        <v>24225</v>
      </c>
    </row>
    <row r="15" spans="1:10" ht="11.25">
      <c r="A15" s="19" t="s">
        <v>56</v>
      </c>
      <c r="B15" s="14">
        <v>117500</v>
      </c>
      <c r="C15" s="14">
        <v>90300</v>
      </c>
      <c r="D15" s="13">
        <v>86198</v>
      </c>
      <c r="E15" s="13">
        <v>76815</v>
      </c>
      <c r="F15" s="13">
        <v>7729</v>
      </c>
      <c r="G15" s="13">
        <v>187</v>
      </c>
      <c r="H15" s="13">
        <v>1467</v>
      </c>
      <c r="I15" s="13">
        <v>4102</v>
      </c>
      <c r="J15" s="13">
        <v>26151</v>
      </c>
    </row>
    <row r="16" spans="1:10" ht="11.25">
      <c r="A16" s="19" t="s">
        <v>57</v>
      </c>
      <c r="B16" s="14">
        <v>110698</v>
      </c>
      <c r="C16" s="14">
        <v>88743</v>
      </c>
      <c r="D16" s="13">
        <v>85759</v>
      </c>
      <c r="E16" s="13">
        <v>73237</v>
      </c>
      <c r="F16" s="13">
        <v>11561</v>
      </c>
      <c r="G16" s="13">
        <v>59</v>
      </c>
      <c r="H16" s="13">
        <v>902</v>
      </c>
      <c r="I16" s="13">
        <v>2984</v>
      </c>
      <c r="J16" s="13">
        <v>21258</v>
      </c>
    </row>
    <row r="17" spans="1:10" ht="11.25">
      <c r="A17" s="19"/>
      <c r="B17" s="14"/>
      <c r="C17" s="14"/>
      <c r="D17" s="13"/>
      <c r="E17" s="13"/>
      <c r="F17" s="13"/>
      <c r="G17" s="13"/>
      <c r="H17" s="13"/>
      <c r="I17" s="13"/>
      <c r="J17" s="13"/>
    </row>
    <row r="18" spans="1:10" ht="11.25">
      <c r="A18" s="19" t="s">
        <v>58</v>
      </c>
      <c r="B18" s="14">
        <v>115459</v>
      </c>
      <c r="C18" s="14">
        <v>98050</v>
      </c>
      <c r="D18" s="13">
        <v>95510</v>
      </c>
      <c r="E18" s="13">
        <v>80561</v>
      </c>
      <c r="F18" s="13">
        <v>14176</v>
      </c>
      <c r="G18" s="13">
        <v>33</v>
      </c>
      <c r="H18" s="13">
        <v>740</v>
      </c>
      <c r="I18" s="13">
        <v>2540</v>
      </c>
      <c r="J18" s="13">
        <v>16845</v>
      </c>
    </row>
    <row r="19" spans="1:10" ht="11.25">
      <c r="A19" s="19" t="s">
        <v>59</v>
      </c>
      <c r="B19" s="14">
        <v>129976</v>
      </c>
      <c r="C19" s="14">
        <v>111138</v>
      </c>
      <c r="D19" s="13">
        <v>108130</v>
      </c>
      <c r="E19" s="13">
        <v>92435</v>
      </c>
      <c r="F19" s="13">
        <v>14680</v>
      </c>
      <c r="G19" s="13">
        <v>18</v>
      </c>
      <c r="H19" s="13">
        <v>997</v>
      </c>
      <c r="I19" s="13">
        <v>3008</v>
      </c>
      <c r="J19" s="13">
        <v>18191</v>
      </c>
    </row>
    <row r="20" spans="1:10" ht="11.25">
      <c r="A20" s="19" t="s">
        <v>60</v>
      </c>
      <c r="B20" s="14">
        <v>160238</v>
      </c>
      <c r="C20" s="14">
        <v>131986</v>
      </c>
      <c r="D20" s="13">
        <v>127968</v>
      </c>
      <c r="E20" s="13">
        <v>110420</v>
      </c>
      <c r="F20" s="13">
        <v>16076</v>
      </c>
      <c r="G20" s="13">
        <v>10</v>
      </c>
      <c r="H20" s="13">
        <v>1462</v>
      </c>
      <c r="I20" s="13">
        <v>4018</v>
      </c>
      <c r="J20" s="13">
        <v>27351</v>
      </c>
    </row>
    <row r="21" spans="1:10" ht="11.25">
      <c r="A21" s="19" t="s">
        <v>61</v>
      </c>
      <c r="B21" s="14">
        <v>134459</v>
      </c>
      <c r="C21" s="14">
        <v>101965</v>
      </c>
      <c r="D21" s="13">
        <v>98145</v>
      </c>
      <c r="E21" s="13">
        <v>84360</v>
      </c>
      <c r="F21" s="13">
        <v>12358</v>
      </c>
      <c r="G21" s="13">
        <v>8</v>
      </c>
      <c r="H21" s="13">
        <v>1419</v>
      </c>
      <c r="I21" s="13">
        <v>3820</v>
      </c>
      <c r="J21" s="13">
        <v>31780</v>
      </c>
    </row>
    <row r="22" spans="1:10" ht="11.25">
      <c r="A22" s="19" t="s">
        <v>62</v>
      </c>
      <c r="B22" s="14">
        <v>116555</v>
      </c>
      <c r="C22" s="14">
        <v>62474</v>
      </c>
      <c r="D22" s="13">
        <v>57913</v>
      </c>
      <c r="E22" s="13">
        <v>44995</v>
      </c>
      <c r="F22" s="13">
        <v>11656</v>
      </c>
      <c r="G22" s="13">
        <v>6</v>
      </c>
      <c r="H22" s="13">
        <v>1256</v>
      </c>
      <c r="I22" s="13">
        <v>4561</v>
      </c>
      <c r="J22" s="13">
        <v>53369</v>
      </c>
    </row>
    <row r="23" spans="1:10" ht="11.25">
      <c r="A23" s="19"/>
      <c r="B23" s="14"/>
      <c r="C23" s="14"/>
      <c r="D23" s="13"/>
      <c r="E23" s="13"/>
      <c r="F23" s="13"/>
      <c r="G23" s="13"/>
      <c r="H23" s="13"/>
      <c r="I23" s="13"/>
      <c r="J23" s="13"/>
    </row>
    <row r="24" spans="1:10" ht="11.25">
      <c r="A24" s="19" t="s">
        <v>63</v>
      </c>
      <c r="B24" s="14">
        <v>118480</v>
      </c>
      <c r="C24" s="14">
        <v>45036</v>
      </c>
      <c r="D24" s="13">
        <v>43379</v>
      </c>
      <c r="E24" s="13">
        <v>30629</v>
      </c>
      <c r="F24" s="13">
        <v>11454</v>
      </c>
      <c r="G24" s="13">
        <v>4</v>
      </c>
      <c r="H24" s="13">
        <v>1292</v>
      </c>
      <c r="I24" s="13">
        <v>1657</v>
      </c>
      <c r="J24" s="13">
        <v>72611</v>
      </c>
    </row>
    <row r="25" spans="1:10" ht="11.25">
      <c r="A25" s="19" t="s">
        <v>64</v>
      </c>
      <c r="B25" s="14">
        <v>103876</v>
      </c>
      <c r="C25" s="14">
        <v>29098</v>
      </c>
      <c r="D25" s="13">
        <v>28594</v>
      </c>
      <c r="E25" s="13">
        <v>18745</v>
      </c>
      <c r="F25" s="13">
        <v>8917</v>
      </c>
      <c r="G25" s="13">
        <v>2</v>
      </c>
      <c r="H25" s="13">
        <v>930</v>
      </c>
      <c r="I25" s="13">
        <v>504</v>
      </c>
      <c r="J25" s="13">
        <v>74053</v>
      </c>
    </row>
    <row r="26" spans="1:10" ht="11.25">
      <c r="A26" s="19" t="s">
        <v>65</v>
      </c>
      <c r="B26" s="14">
        <v>75014</v>
      </c>
      <c r="C26" s="14">
        <v>14174</v>
      </c>
      <c r="D26" s="13">
        <v>13996</v>
      </c>
      <c r="E26" s="13">
        <v>8606</v>
      </c>
      <c r="F26" s="13">
        <v>4860</v>
      </c>
      <c r="G26" s="13">
        <v>1</v>
      </c>
      <c r="H26" s="13">
        <v>529</v>
      </c>
      <c r="I26" s="13">
        <v>178</v>
      </c>
      <c r="J26" s="13">
        <v>60250</v>
      </c>
    </row>
    <row r="27" spans="1:10" ht="11.25">
      <c r="A27" s="19" t="s">
        <v>66</v>
      </c>
      <c r="B27" s="14">
        <v>49222</v>
      </c>
      <c r="C27" s="14">
        <v>5106</v>
      </c>
      <c r="D27" s="13">
        <v>5042</v>
      </c>
      <c r="E27" s="13">
        <v>2959</v>
      </c>
      <c r="F27" s="13">
        <v>1825</v>
      </c>
      <c r="G27" s="13">
        <v>0</v>
      </c>
      <c r="H27" s="13">
        <v>258</v>
      </c>
      <c r="I27" s="13">
        <v>64</v>
      </c>
      <c r="J27" s="13">
        <v>43690</v>
      </c>
    </row>
    <row r="28" spans="1:10" ht="11.25">
      <c r="A28" s="19" t="s">
        <v>67</v>
      </c>
      <c r="B28" s="14">
        <v>47066</v>
      </c>
      <c r="C28" s="14">
        <v>2161</v>
      </c>
      <c r="D28" s="13">
        <v>2100</v>
      </c>
      <c r="E28" s="13">
        <v>1139</v>
      </c>
      <c r="F28" s="13">
        <v>793</v>
      </c>
      <c r="G28" s="13">
        <v>0</v>
      </c>
      <c r="H28" s="13">
        <v>168</v>
      </c>
      <c r="I28" s="13">
        <v>61</v>
      </c>
      <c r="J28" s="13">
        <v>44521</v>
      </c>
    </row>
    <row r="29" spans="1:10" ht="11.25">
      <c r="A29" s="19"/>
      <c r="B29" s="14"/>
      <c r="C29" s="14"/>
      <c r="D29" s="13"/>
      <c r="E29" s="13"/>
      <c r="F29" s="13"/>
      <c r="G29" s="13"/>
      <c r="H29" s="13"/>
      <c r="I29" s="13"/>
      <c r="J29" s="13"/>
    </row>
    <row r="30" spans="1:10" ht="11.25">
      <c r="A30" s="18"/>
      <c r="B30" s="14"/>
      <c r="C30" s="14"/>
      <c r="D30" s="13"/>
      <c r="E30" s="13"/>
      <c r="F30" s="13"/>
      <c r="G30" s="13"/>
      <c r="H30" s="13"/>
      <c r="I30" s="13"/>
      <c r="J30" s="13"/>
    </row>
    <row r="31" spans="1:10" s="124" customFormat="1" ht="11.25">
      <c r="A31" s="156" t="s">
        <v>68</v>
      </c>
      <c r="B31" s="61">
        <v>786488</v>
      </c>
      <c r="C31" s="61">
        <v>579066</v>
      </c>
      <c r="D31" s="62">
        <v>550761</v>
      </c>
      <c r="E31" s="62">
        <v>525270</v>
      </c>
      <c r="F31" s="62">
        <v>10659</v>
      </c>
      <c r="G31" s="62">
        <v>6675</v>
      </c>
      <c r="H31" s="62">
        <v>8157</v>
      </c>
      <c r="I31" s="62">
        <v>28305</v>
      </c>
      <c r="J31" s="62">
        <v>198977</v>
      </c>
    </row>
    <row r="32" spans="1:10" ht="11.25">
      <c r="A32" s="18"/>
      <c r="B32" s="14"/>
      <c r="C32" s="14"/>
      <c r="D32" s="13"/>
      <c r="E32" s="13"/>
      <c r="F32" s="13"/>
      <c r="G32" s="13"/>
      <c r="H32" s="13"/>
      <c r="I32" s="13"/>
      <c r="J32" s="13"/>
    </row>
    <row r="33" spans="1:10" ht="11.25">
      <c r="A33" s="19" t="s">
        <v>53</v>
      </c>
      <c r="B33" s="14">
        <v>59468</v>
      </c>
      <c r="C33" s="14">
        <v>9956</v>
      </c>
      <c r="D33" s="13">
        <v>8397</v>
      </c>
      <c r="E33" s="13">
        <v>6087</v>
      </c>
      <c r="F33" s="13">
        <v>76</v>
      </c>
      <c r="G33" s="13">
        <v>2122</v>
      </c>
      <c r="H33" s="13">
        <v>112</v>
      </c>
      <c r="I33" s="13">
        <v>1559</v>
      </c>
      <c r="J33" s="13">
        <v>49262</v>
      </c>
    </row>
    <row r="34" spans="1:10" ht="11.25">
      <c r="A34" s="19" t="s">
        <v>54</v>
      </c>
      <c r="B34" s="14">
        <v>60459</v>
      </c>
      <c r="C34" s="14">
        <v>44352</v>
      </c>
      <c r="D34" s="13">
        <v>40509</v>
      </c>
      <c r="E34" s="13">
        <v>35945</v>
      </c>
      <c r="F34" s="13">
        <v>225</v>
      </c>
      <c r="G34" s="13">
        <v>4006</v>
      </c>
      <c r="H34" s="13">
        <v>333</v>
      </c>
      <c r="I34" s="13">
        <v>3843</v>
      </c>
      <c r="J34" s="13">
        <v>14568</v>
      </c>
    </row>
    <row r="35" spans="1:10" ht="11.25">
      <c r="A35" s="19" t="s">
        <v>55</v>
      </c>
      <c r="B35" s="14">
        <v>69358</v>
      </c>
      <c r="C35" s="14">
        <v>65229</v>
      </c>
      <c r="D35" s="13">
        <v>61547</v>
      </c>
      <c r="E35" s="13">
        <v>60543</v>
      </c>
      <c r="F35" s="13">
        <v>178</v>
      </c>
      <c r="G35" s="13">
        <v>388</v>
      </c>
      <c r="H35" s="13">
        <v>438</v>
      </c>
      <c r="I35" s="13">
        <v>3682</v>
      </c>
      <c r="J35" s="13">
        <v>2902</v>
      </c>
    </row>
    <row r="36" spans="1:10" ht="11.25">
      <c r="A36" s="19" t="s">
        <v>56</v>
      </c>
      <c r="B36" s="14">
        <v>57591</v>
      </c>
      <c r="C36" s="14">
        <v>55174</v>
      </c>
      <c r="D36" s="13">
        <v>52795</v>
      </c>
      <c r="E36" s="13">
        <v>52176</v>
      </c>
      <c r="F36" s="13">
        <v>123</v>
      </c>
      <c r="G36" s="13">
        <v>109</v>
      </c>
      <c r="H36" s="13">
        <v>387</v>
      </c>
      <c r="I36" s="13">
        <v>2379</v>
      </c>
      <c r="J36" s="13">
        <v>1730</v>
      </c>
    </row>
    <row r="37" spans="1:10" ht="11.25">
      <c r="A37" s="19" t="s">
        <v>57</v>
      </c>
      <c r="B37" s="14">
        <v>54466</v>
      </c>
      <c r="C37" s="14">
        <v>52538</v>
      </c>
      <c r="D37" s="13">
        <v>50753</v>
      </c>
      <c r="E37" s="13">
        <v>50230</v>
      </c>
      <c r="F37" s="13">
        <v>144</v>
      </c>
      <c r="G37" s="13">
        <v>20</v>
      </c>
      <c r="H37" s="13">
        <v>359</v>
      </c>
      <c r="I37" s="13">
        <v>1785</v>
      </c>
      <c r="J37" s="13">
        <v>1436</v>
      </c>
    </row>
    <row r="38" spans="1:10" ht="11.25">
      <c r="A38" s="19"/>
      <c r="B38" s="14"/>
      <c r="C38" s="14"/>
      <c r="D38" s="13"/>
      <c r="E38" s="13"/>
      <c r="F38" s="13"/>
      <c r="G38" s="13"/>
      <c r="H38" s="13"/>
      <c r="I38" s="13"/>
      <c r="J38" s="13"/>
    </row>
    <row r="39" spans="1:10" ht="11.25">
      <c r="A39" s="19" t="s">
        <v>58</v>
      </c>
      <c r="B39" s="14">
        <v>57112</v>
      </c>
      <c r="C39" s="14">
        <v>55164</v>
      </c>
      <c r="D39" s="13">
        <v>53586</v>
      </c>
      <c r="E39" s="13">
        <v>53010</v>
      </c>
      <c r="F39" s="13">
        <v>160</v>
      </c>
      <c r="G39" s="13">
        <v>14</v>
      </c>
      <c r="H39" s="13">
        <v>402</v>
      </c>
      <c r="I39" s="13">
        <v>1578</v>
      </c>
      <c r="J39" s="13">
        <v>1536</v>
      </c>
    </row>
    <row r="40" spans="1:10" ht="11.25">
      <c r="A40" s="19" t="s">
        <v>59</v>
      </c>
      <c r="B40" s="14">
        <v>65219</v>
      </c>
      <c r="C40" s="14">
        <v>62743</v>
      </c>
      <c r="D40" s="13">
        <v>60739</v>
      </c>
      <c r="E40" s="13">
        <v>59935</v>
      </c>
      <c r="F40" s="13">
        <v>214</v>
      </c>
      <c r="G40" s="13">
        <v>2</v>
      </c>
      <c r="H40" s="13">
        <v>588</v>
      </c>
      <c r="I40" s="13">
        <v>2004</v>
      </c>
      <c r="J40" s="13">
        <v>2030</v>
      </c>
    </row>
    <row r="41" spans="1:10" ht="11.25">
      <c r="A41" s="19" t="s">
        <v>60</v>
      </c>
      <c r="B41" s="14">
        <v>79461</v>
      </c>
      <c r="C41" s="14">
        <v>75741</v>
      </c>
      <c r="D41" s="13">
        <v>73009</v>
      </c>
      <c r="E41" s="13">
        <v>71758</v>
      </c>
      <c r="F41" s="13">
        <v>321</v>
      </c>
      <c r="G41" s="13">
        <v>4</v>
      </c>
      <c r="H41" s="13">
        <v>926</v>
      </c>
      <c r="I41" s="13">
        <v>2732</v>
      </c>
      <c r="J41" s="13">
        <v>3073</v>
      </c>
    </row>
    <row r="42" spans="1:10" ht="11.25">
      <c r="A42" s="19" t="s">
        <v>61</v>
      </c>
      <c r="B42" s="14">
        <v>65678</v>
      </c>
      <c r="C42" s="14">
        <v>60816</v>
      </c>
      <c r="D42" s="13">
        <v>57990</v>
      </c>
      <c r="E42" s="13">
        <v>56522</v>
      </c>
      <c r="F42" s="13">
        <v>482</v>
      </c>
      <c r="G42" s="13">
        <v>2</v>
      </c>
      <c r="H42" s="13">
        <v>984</v>
      </c>
      <c r="I42" s="13">
        <v>2826</v>
      </c>
      <c r="J42" s="13">
        <v>4336</v>
      </c>
    </row>
    <row r="43" spans="1:10" ht="11.25">
      <c r="A43" s="19" t="s">
        <v>62</v>
      </c>
      <c r="B43" s="14">
        <v>55618</v>
      </c>
      <c r="C43" s="14">
        <v>38554</v>
      </c>
      <c r="D43" s="13">
        <v>34721</v>
      </c>
      <c r="E43" s="13">
        <v>31895</v>
      </c>
      <c r="F43" s="13">
        <v>1821</v>
      </c>
      <c r="G43" s="13">
        <v>4</v>
      </c>
      <c r="H43" s="13">
        <v>1001</v>
      </c>
      <c r="I43" s="13">
        <v>3833</v>
      </c>
      <c r="J43" s="13">
        <v>16562</v>
      </c>
    </row>
    <row r="44" spans="1:10" ht="11.25">
      <c r="A44" s="19"/>
      <c r="B44" s="14"/>
      <c r="C44" s="14"/>
      <c r="D44" s="13"/>
      <c r="E44" s="13"/>
      <c r="F44" s="13"/>
      <c r="G44" s="13"/>
      <c r="H44" s="13"/>
      <c r="I44" s="13"/>
      <c r="J44" s="13"/>
    </row>
    <row r="45" spans="1:10" ht="11.25">
      <c r="A45" s="19" t="s">
        <v>63</v>
      </c>
      <c r="B45" s="14">
        <v>55373</v>
      </c>
      <c r="C45" s="14">
        <v>27985</v>
      </c>
      <c r="D45" s="13">
        <v>26546</v>
      </c>
      <c r="E45" s="13">
        <v>23052</v>
      </c>
      <c r="F45" s="13">
        <v>2435</v>
      </c>
      <c r="G45" s="13">
        <v>2</v>
      </c>
      <c r="H45" s="13">
        <v>1057</v>
      </c>
      <c r="I45" s="13">
        <v>1439</v>
      </c>
      <c r="J45" s="13">
        <v>26812</v>
      </c>
    </row>
    <row r="46" spans="1:10" ht="11.25">
      <c r="A46" s="19" t="s">
        <v>64</v>
      </c>
      <c r="B46" s="14">
        <v>46864</v>
      </c>
      <c r="C46" s="14">
        <v>17774</v>
      </c>
      <c r="D46" s="13">
        <v>17338</v>
      </c>
      <c r="E46" s="13">
        <v>14317</v>
      </c>
      <c r="F46" s="13">
        <v>2228</v>
      </c>
      <c r="G46" s="13">
        <v>1</v>
      </c>
      <c r="H46" s="13">
        <v>792</v>
      </c>
      <c r="I46" s="13">
        <v>436</v>
      </c>
      <c r="J46" s="13">
        <v>28610</v>
      </c>
    </row>
    <row r="47" spans="1:10" ht="11.25">
      <c r="A47" s="19" t="s">
        <v>65</v>
      </c>
      <c r="B47" s="14">
        <v>29316</v>
      </c>
      <c r="C47" s="14">
        <v>8589</v>
      </c>
      <c r="D47" s="13">
        <v>8448</v>
      </c>
      <c r="E47" s="13">
        <v>6612</v>
      </c>
      <c r="F47" s="13">
        <v>1386</v>
      </c>
      <c r="G47" s="13">
        <v>1</v>
      </c>
      <c r="H47" s="13">
        <v>449</v>
      </c>
      <c r="I47" s="13">
        <v>141</v>
      </c>
      <c r="J47" s="13">
        <v>20397</v>
      </c>
    </row>
    <row r="48" spans="1:10" ht="11.25">
      <c r="A48" s="19" t="s">
        <v>66</v>
      </c>
      <c r="B48" s="14">
        <v>16845</v>
      </c>
      <c r="C48" s="14">
        <v>3131</v>
      </c>
      <c r="D48" s="13">
        <v>3085</v>
      </c>
      <c r="E48" s="13">
        <v>2310</v>
      </c>
      <c r="F48" s="13">
        <v>572</v>
      </c>
      <c r="G48" s="13">
        <v>0</v>
      </c>
      <c r="H48" s="13">
        <v>203</v>
      </c>
      <c r="I48" s="13">
        <v>46</v>
      </c>
      <c r="J48" s="13">
        <v>13524</v>
      </c>
    </row>
    <row r="49" spans="1:10" ht="11.25">
      <c r="A49" s="19" t="s">
        <v>67</v>
      </c>
      <c r="B49" s="14">
        <v>13660</v>
      </c>
      <c r="C49" s="14">
        <v>1320</v>
      </c>
      <c r="D49" s="13">
        <v>1298</v>
      </c>
      <c r="E49" s="13">
        <v>878</v>
      </c>
      <c r="F49" s="13">
        <v>294</v>
      </c>
      <c r="G49" s="13">
        <v>0</v>
      </c>
      <c r="H49" s="13">
        <v>126</v>
      </c>
      <c r="I49" s="13">
        <v>22</v>
      </c>
      <c r="J49" s="13">
        <v>12199</v>
      </c>
    </row>
    <row r="50" spans="1:10" ht="11.25">
      <c r="A50" s="19"/>
      <c r="B50" s="14"/>
      <c r="C50" s="14"/>
      <c r="D50" s="13"/>
      <c r="E50" s="13"/>
      <c r="F50" s="13"/>
      <c r="G50" s="13"/>
      <c r="H50" s="13"/>
      <c r="I50" s="13"/>
      <c r="J50" s="13"/>
    </row>
    <row r="51" spans="1:10" ht="11.25">
      <c r="A51" s="18"/>
      <c r="B51" s="14"/>
      <c r="C51" s="14"/>
      <c r="D51" s="13"/>
      <c r="E51" s="13"/>
      <c r="F51" s="13"/>
      <c r="G51" s="13"/>
      <c r="H51" s="13"/>
      <c r="I51" s="13"/>
      <c r="J51" s="13"/>
    </row>
    <row r="52" spans="1:10" s="124" customFormat="1" ht="11.25">
      <c r="A52" s="156" t="s">
        <v>69</v>
      </c>
      <c r="B52" s="61">
        <v>872292</v>
      </c>
      <c r="C52" s="61">
        <v>419715</v>
      </c>
      <c r="D52" s="62">
        <v>404746</v>
      </c>
      <c r="E52" s="62">
        <v>278705</v>
      </c>
      <c r="F52" s="62">
        <v>113203</v>
      </c>
      <c r="G52" s="62">
        <v>6884</v>
      </c>
      <c r="H52" s="62">
        <v>5954</v>
      </c>
      <c r="I52" s="62">
        <v>14969</v>
      </c>
      <c r="J52" s="62">
        <v>448214</v>
      </c>
    </row>
    <row r="53" spans="1:10" ht="11.25">
      <c r="A53" s="18"/>
      <c r="B53" s="14"/>
      <c r="C53" s="14"/>
      <c r="D53" s="13"/>
      <c r="E53" s="13"/>
      <c r="F53" s="13"/>
      <c r="G53" s="13"/>
      <c r="H53" s="13"/>
      <c r="I53" s="13"/>
      <c r="J53" s="13"/>
    </row>
    <row r="54" spans="1:10" ht="11.25">
      <c r="A54" s="19" t="s">
        <v>53</v>
      </c>
      <c r="B54" s="14">
        <v>58601</v>
      </c>
      <c r="C54" s="14">
        <v>7970</v>
      </c>
      <c r="D54" s="13">
        <v>7122</v>
      </c>
      <c r="E54" s="13">
        <v>3708</v>
      </c>
      <c r="F54" s="13">
        <v>307</v>
      </c>
      <c r="G54" s="13">
        <v>3040</v>
      </c>
      <c r="H54" s="13">
        <v>67</v>
      </c>
      <c r="I54" s="13">
        <v>848</v>
      </c>
      <c r="J54" s="13">
        <v>50435</v>
      </c>
    </row>
    <row r="55" spans="1:10" ht="11.25">
      <c r="A55" s="19" t="s">
        <v>54</v>
      </c>
      <c r="B55" s="14">
        <v>61465</v>
      </c>
      <c r="C55" s="14">
        <v>42040</v>
      </c>
      <c r="D55" s="13">
        <v>39143</v>
      </c>
      <c r="E55" s="13">
        <v>33543</v>
      </c>
      <c r="F55" s="13">
        <v>1720</v>
      </c>
      <c r="G55" s="13">
        <v>3429</v>
      </c>
      <c r="H55" s="13">
        <v>451</v>
      </c>
      <c r="I55" s="13">
        <v>2897</v>
      </c>
      <c r="J55" s="13">
        <v>18631</v>
      </c>
    </row>
    <row r="56" spans="1:10" ht="11.25">
      <c r="A56" s="19" t="s">
        <v>55</v>
      </c>
      <c r="B56" s="14">
        <v>70886</v>
      </c>
      <c r="C56" s="14">
        <v>49003</v>
      </c>
      <c r="D56" s="13">
        <v>46055</v>
      </c>
      <c r="E56" s="13">
        <v>39248</v>
      </c>
      <c r="F56" s="13">
        <v>5271</v>
      </c>
      <c r="G56" s="13">
        <v>246</v>
      </c>
      <c r="H56" s="13">
        <v>1290</v>
      </c>
      <c r="I56" s="13">
        <v>2948</v>
      </c>
      <c r="J56" s="13">
        <v>21323</v>
      </c>
    </row>
    <row r="57" spans="1:10" ht="11.25">
      <c r="A57" s="19" t="s">
        <v>56</v>
      </c>
      <c r="B57" s="14">
        <v>59909</v>
      </c>
      <c r="C57" s="14">
        <v>35126</v>
      </c>
      <c r="D57" s="13">
        <v>33403</v>
      </c>
      <c r="E57" s="13">
        <v>24639</v>
      </c>
      <c r="F57" s="13">
        <v>7606</v>
      </c>
      <c r="G57" s="13">
        <v>78</v>
      </c>
      <c r="H57" s="13">
        <v>1080</v>
      </c>
      <c r="I57" s="13">
        <v>1723</v>
      </c>
      <c r="J57" s="13">
        <v>24421</v>
      </c>
    </row>
    <row r="58" spans="1:10" ht="11.25">
      <c r="A58" s="19" t="s">
        <v>57</v>
      </c>
      <c r="B58" s="14">
        <v>56232</v>
      </c>
      <c r="C58" s="14">
        <v>36205</v>
      </c>
      <c r="D58" s="13">
        <v>35006</v>
      </c>
      <c r="E58" s="13">
        <v>23007</v>
      </c>
      <c r="F58" s="13">
        <v>11417</v>
      </c>
      <c r="G58" s="13">
        <v>39</v>
      </c>
      <c r="H58" s="13">
        <v>543</v>
      </c>
      <c r="I58" s="13">
        <v>1199</v>
      </c>
      <c r="J58" s="13">
        <v>19822</v>
      </c>
    </row>
    <row r="59" spans="1:10" ht="11.25">
      <c r="A59" s="19"/>
      <c r="B59" s="14"/>
      <c r="C59" s="14"/>
      <c r="D59" s="13"/>
      <c r="E59" s="13"/>
      <c r="F59" s="13"/>
      <c r="G59" s="13"/>
      <c r="H59" s="13"/>
      <c r="I59" s="13"/>
      <c r="J59" s="13"/>
    </row>
    <row r="60" spans="1:10" ht="11.25">
      <c r="A60" s="19" t="s">
        <v>58</v>
      </c>
      <c r="B60" s="14">
        <v>58347</v>
      </c>
      <c r="C60" s="14">
        <v>42886</v>
      </c>
      <c r="D60" s="13">
        <v>41924</v>
      </c>
      <c r="E60" s="13">
        <v>27551</v>
      </c>
      <c r="F60" s="13">
        <v>14016</v>
      </c>
      <c r="G60" s="13">
        <v>19</v>
      </c>
      <c r="H60" s="13">
        <v>338</v>
      </c>
      <c r="I60" s="13">
        <v>962</v>
      </c>
      <c r="J60" s="13">
        <v>15309</v>
      </c>
    </row>
    <row r="61" spans="1:10" ht="11.25">
      <c r="A61" s="19" t="s">
        <v>59</v>
      </c>
      <c r="B61" s="14">
        <v>64757</v>
      </c>
      <c r="C61" s="14">
        <v>48395</v>
      </c>
      <c r="D61" s="13">
        <v>47391</v>
      </c>
      <c r="E61" s="13">
        <v>32500</v>
      </c>
      <c r="F61" s="13">
        <v>14466</v>
      </c>
      <c r="G61" s="13">
        <v>16</v>
      </c>
      <c r="H61" s="13">
        <v>409</v>
      </c>
      <c r="I61" s="13">
        <v>1004</v>
      </c>
      <c r="J61" s="13">
        <v>16161</v>
      </c>
    </row>
    <row r="62" spans="1:10" ht="11.25">
      <c r="A62" s="19" t="s">
        <v>60</v>
      </c>
      <c r="B62" s="14">
        <v>80777</v>
      </c>
      <c r="C62" s="14">
        <v>56245</v>
      </c>
      <c r="D62" s="13">
        <v>54959</v>
      </c>
      <c r="E62" s="13">
        <v>38662</v>
      </c>
      <c r="F62" s="13">
        <v>15755</v>
      </c>
      <c r="G62" s="13">
        <v>6</v>
      </c>
      <c r="H62" s="13">
        <v>536</v>
      </c>
      <c r="I62" s="13">
        <v>1286</v>
      </c>
      <c r="J62" s="13">
        <v>24278</v>
      </c>
    </row>
    <row r="63" spans="1:10" ht="11.25">
      <c r="A63" s="19" t="s">
        <v>61</v>
      </c>
      <c r="B63" s="14">
        <v>68781</v>
      </c>
      <c r="C63" s="14">
        <v>41149</v>
      </c>
      <c r="D63" s="13">
        <v>40155</v>
      </c>
      <c r="E63" s="13">
        <v>27838</v>
      </c>
      <c r="F63" s="13">
        <v>11876</v>
      </c>
      <c r="G63" s="13">
        <v>6</v>
      </c>
      <c r="H63" s="13">
        <v>435</v>
      </c>
      <c r="I63" s="13">
        <v>994</v>
      </c>
      <c r="J63" s="13">
        <v>27444</v>
      </c>
    </row>
    <row r="64" spans="1:10" ht="11.25">
      <c r="A64" s="19" t="s">
        <v>62</v>
      </c>
      <c r="B64" s="14">
        <v>60937</v>
      </c>
      <c r="C64" s="14">
        <v>23920</v>
      </c>
      <c r="D64" s="13">
        <v>23192</v>
      </c>
      <c r="E64" s="13">
        <v>13100</v>
      </c>
      <c r="F64" s="13">
        <v>9835</v>
      </c>
      <c r="G64" s="13">
        <v>2</v>
      </c>
      <c r="H64" s="13">
        <v>255</v>
      </c>
      <c r="I64" s="13">
        <v>728</v>
      </c>
      <c r="J64" s="13">
        <v>36807</v>
      </c>
    </row>
    <row r="65" spans="1:10" ht="11.25">
      <c r="A65" s="19"/>
      <c r="B65" s="14"/>
      <c r="C65" s="14"/>
      <c r="D65" s="13"/>
      <c r="E65" s="13"/>
      <c r="F65" s="13"/>
      <c r="G65" s="13"/>
      <c r="H65" s="13"/>
      <c r="I65" s="13"/>
      <c r="J65" s="13"/>
    </row>
    <row r="66" spans="1:10" ht="11.25">
      <c r="A66" s="19" t="s">
        <v>63</v>
      </c>
      <c r="B66" s="14">
        <v>63107</v>
      </c>
      <c r="C66" s="14">
        <v>17051</v>
      </c>
      <c r="D66" s="13">
        <v>16833</v>
      </c>
      <c r="E66" s="13">
        <v>7577</v>
      </c>
      <c r="F66" s="13">
        <v>9019</v>
      </c>
      <c r="G66" s="13">
        <v>2</v>
      </c>
      <c r="H66" s="13">
        <v>235</v>
      </c>
      <c r="I66" s="13">
        <v>218</v>
      </c>
      <c r="J66" s="13">
        <v>45799</v>
      </c>
    </row>
    <row r="67" spans="1:10" ht="11.25">
      <c r="A67" s="19" t="s">
        <v>64</v>
      </c>
      <c r="B67" s="14">
        <v>57012</v>
      </c>
      <c r="C67" s="14">
        <v>11324</v>
      </c>
      <c r="D67" s="13">
        <v>11256</v>
      </c>
      <c r="E67" s="13">
        <v>4428</v>
      </c>
      <c r="F67" s="13">
        <v>6689</v>
      </c>
      <c r="G67" s="13">
        <v>1</v>
      </c>
      <c r="H67" s="13">
        <v>138</v>
      </c>
      <c r="I67" s="13">
        <v>68</v>
      </c>
      <c r="J67" s="13">
        <v>45443</v>
      </c>
    </row>
    <row r="68" spans="1:10" ht="11.25">
      <c r="A68" s="19" t="s">
        <v>65</v>
      </c>
      <c r="B68" s="14">
        <v>45698</v>
      </c>
      <c r="C68" s="14">
        <v>5585</v>
      </c>
      <c r="D68" s="13">
        <v>5548</v>
      </c>
      <c r="E68" s="13">
        <v>1994</v>
      </c>
      <c r="F68" s="13">
        <v>3474</v>
      </c>
      <c r="G68" s="13">
        <v>0</v>
      </c>
      <c r="H68" s="13">
        <v>80</v>
      </c>
      <c r="I68" s="13">
        <v>37</v>
      </c>
      <c r="J68" s="13">
        <v>39853</v>
      </c>
    </row>
    <row r="69" spans="1:10" ht="11.25">
      <c r="A69" s="19" t="s">
        <v>66</v>
      </c>
      <c r="B69" s="14">
        <v>32377</v>
      </c>
      <c r="C69" s="14">
        <v>1975</v>
      </c>
      <c r="D69" s="13">
        <v>1957</v>
      </c>
      <c r="E69" s="13">
        <v>649</v>
      </c>
      <c r="F69" s="13">
        <v>1253</v>
      </c>
      <c r="G69" s="13">
        <v>0</v>
      </c>
      <c r="H69" s="13">
        <v>55</v>
      </c>
      <c r="I69" s="13">
        <v>18</v>
      </c>
      <c r="J69" s="13">
        <v>30166</v>
      </c>
    </row>
    <row r="70" spans="1:10" ht="11.25">
      <c r="A70" s="19" t="s">
        <v>67</v>
      </c>
      <c r="B70" s="14">
        <v>33406</v>
      </c>
      <c r="C70" s="14">
        <v>841</v>
      </c>
      <c r="D70" s="13">
        <v>802</v>
      </c>
      <c r="E70" s="13">
        <v>261</v>
      </c>
      <c r="F70" s="13">
        <v>499</v>
      </c>
      <c r="G70" s="13">
        <v>0</v>
      </c>
      <c r="H70" s="13">
        <v>42</v>
      </c>
      <c r="I70" s="13">
        <v>39</v>
      </c>
      <c r="J70" s="13">
        <v>32322</v>
      </c>
    </row>
    <row r="71" spans="1:10" ht="12" thickBot="1">
      <c r="A71" s="11"/>
      <c r="B71" s="2"/>
      <c r="C71" s="2"/>
      <c r="D71" s="2"/>
      <c r="E71" s="2"/>
      <c r="F71" s="2"/>
      <c r="G71" s="2"/>
      <c r="H71" s="2"/>
      <c r="I71" s="2"/>
      <c r="J71" s="2"/>
    </row>
    <row r="72" spans="1:10" ht="11.25">
      <c r="A72" s="218" t="s">
        <v>643</v>
      </c>
      <c r="B72" s="214"/>
      <c r="C72" s="214"/>
      <c r="D72" s="214"/>
      <c r="E72" s="214"/>
      <c r="F72" s="214"/>
      <c r="G72" s="214"/>
      <c r="H72" s="214"/>
      <c r="I72" s="214"/>
      <c r="J72" s="214"/>
    </row>
    <row r="73" s="10" customFormat="1" ht="11.25">
      <c r="A73" s="213" t="s">
        <v>644</v>
      </c>
    </row>
  </sheetData>
  <sheetProtection/>
  <mergeCells count="9">
    <mergeCell ref="C6:I6"/>
    <mergeCell ref="D7:H7"/>
    <mergeCell ref="A2:J2"/>
    <mergeCell ref="A1:J1"/>
    <mergeCell ref="A6:A8"/>
    <mergeCell ref="B6:B8"/>
    <mergeCell ref="C7:C8"/>
    <mergeCell ref="J6:J8"/>
    <mergeCell ref="I7:I8"/>
  </mergeCells>
  <printOptions/>
  <pageMargins left="0.7874015748031497" right="0.7874015748031497" top="0.6692913385826772" bottom="0.1968503937007874" header="0" footer="0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2"/>
  <sheetViews>
    <sheetView zoomScaleSheetLayoutView="70" zoomScalePageLayoutView="0" workbookViewId="0" topLeftCell="A1">
      <selection activeCell="A1" sqref="A1:J1"/>
    </sheetView>
  </sheetViews>
  <sheetFormatPr defaultColWidth="9.00390625" defaultRowHeight="12"/>
  <cols>
    <col min="1" max="1" width="11.875" style="0" customWidth="1"/>
    <col min="2" max="2" width="14.125" style="0" bestFit="1" customWidth="1"/>
    <col min="3" max="3" width="11.875" style="0" customWidth="1"/>
    <col min="4" max="6" width="12.875" style="0" bestFit="1" customWidth="1"/>
    <col min="7" max="9" width="11.50390625" style="0" bestFit="1" customWidth="1"/>
    <col min="10" max="10" width="12.875" style="0" bestFit="1" customWidth="1"/>
  </cols>
  <sheetData>
    <row r="1" spans="1:10" ht="24" customHeight="1">
      <c r="A1" s="410" t="s">
        <v>682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ht="30" customHeight="1">
      <c r="A2" s="404" t="s">
        <v>633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1:10" ht="12" thickBot="1">
      <c r="A3" s="226" t="s">
        <v>634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3.5" customHeight="1">
      <c r="A4" s="406" t="s">
        <v>222</v>
      </c>
      <c r="B4" s="366" t="s">
        <v>213</v>
      </c>
      <c r="C4" s="398" t="s">
        <v>214</v>
      </c>
      <c r="D4" s="399"/>
      <c r="E4" s="399"/>
      <c r="F4" s="399"/>
      <c r="G4" s="399"/>
      <c r="H4" s="399"/>
      <c r="I4" s="400"/>
      <c r="J4" s="407" t="s">
        <v>215</v>
      </c>
    </row>
    <row r="5" spans="1:10" ht="13.5" customHeight="1">
      <c r="A5" s="373"/>
      <c r="B5" s="374"/>
      <c r="C5" s="374" t="s">
        <v>213</v>
      </c>
      <c r="D5" s="401" t="s">
        <v>216</v>
      </c>
      <c r="E5" s="402"/>
      <c r="F5" s="402"/>
      <c r="G5" s="402"/>
      <c r="H5" s="403"/>
      <c r="I5" s="409" t="s">
        <v>217</v>
      </c>
      <c r="J5" s="408"/>
    </row>
    <row r="6" spans="1:10" ht="21">
      <c r="A6" s="373"/>
      <c r="B6" s="374"/>
      <c r="C6" s="374"/>
      <c r="D6" s="9" t="s">
        <v>213</v>
      </c>
      <c r="E6" s="9" t="s">
        <v>218</v>
      </c>
      <c r="F6" s="15" t="s">
        <v>219</v>
      </c>
      <c r="G6" s="16" t="s">
        <v>220</v>
      </c>
      <c r="H6" s="9" t="s">
        <v>221</v>
      </c>
      <c r="I6" s="374"/>
      <c r="J6" s="408"/>
    </row>
    <row r="7" ht="6.75" customHeight="1">
      <c r="A7" s="17"/>
    </row>
    <row r="8" spans="1:10" ht="21.75" customHeight="1">
      <c r="A8" s="27" t="s">
        <v>175</v>
      </c>
      <c r="B8" s="71">
        <v>1571985</v>
      </c>
      <c r="C8" s="71">
        <v>982239</v>
      </c>
      <c r="D8" s="72">
        <v>953445</v>
      </c>
      <c r="E8" s="72">
        <v>804207</v>
      </c>
      <c r="F8" s="72">
        <v>129026</v>
      </c>
      <c r="G8" s="72">
        <v>8642</v>
      </c>
      <c r="H8" s="72">
        <v>11570</v>
      </c>
      <c r="I8" s="72">
        <v>28794</v>
      </c>
      <c r="J8" s="72">
        <v>586502</v>
      </c>
    </row>
    <row r="9" spans="1:10" s="69" customFormat="1" ht="21.75" customHeight="1">
      <c r="A9" s="68" t="s">
        <v>223</v>
      </c>
      <c r="B9" s="73">
        <v>1633554</v>
      </c>
      <c r="C9" s="73">
        <v>1027927</v>
      </c>
      <c r="D9" s="74">
        <v>989559</v>
      </c>
      <c r="E9" s="74">
        <v>825619</v>
      </c>
      <c r="F9" s="74">
        <v>140290</v>
      </c>
      <c r="G9" s="74">
        <v>12285</v>
      </c>
      <c r="H9" s="74">
        <v>11365</v>
      </c>
      <c r="I9" s="74">
        <v>38368</v>
      </c>
      <c r="J9" s="74">
        <v>599261</v>
      </c>
    </row>
    <row r="10" spans="1:10" s="155" customFormat="1" ht="21.75" customHeight="1">
      <c r="A10" s="63" t="s">
        <v>570</v>
      </c>
      <c r="B10" s="152">
        <f aca="true" t="shared" si="0" ref="B10:J10">B12+B14</f>
        <v>1658780</v>
      </c>
      <c r="C10" s="152">
        <f t="shared" si="0"/>
        <v>998781</v>
      </c>
      <c r="D10" s="152">
        <f t="shared" si="0"/>
        <v>955507</v>
      </c>
      <c r="E10" s="152">
        <f t="shared" si="0"/>
        <v>803975</v>
      </c>
      <c r="F10" s="152">
        <f t="shared" si="0"/>
        <v>123862</v>
      </c>
      <c r="G10" s="152">
        <f t="shared" si="0"/>
        <v>13559</v>
      </c>
      <c r="H10" s="152">
        <f t="shared" si="0"/>
        <v>14111</v>
      </c>
      <c r="I10" s="152">
        <f t="shared" si="0"/>
        <v>43274</v>
      </c>
      <c r="J10" s="152">
        <f t="shared" si="0"/>
        <v>647191</v>
      </c>
    </row>
    <row r="11" spans="1:10" s="154" customFormat="1" ht="11.25">
      <c r="A11" s="63"/>
      <c r="B11" s="152"/>
      <c r="C11" s="152"/>
      <c r="D11" s="153"/>
      <c r="E11" s="153"/>
      <c r="F11" s="153"/>
      <c r="G11" s="153"/>
      <c r="H11" s="153"/>
      <c r="I11" s="153"/>
      <c r="J11" s="153"/>
    </row>
    <row r="12" spans="1:10" s="154" customFormat="1" ht="15.75" customHeight="1">
      <c r="A12" s="63" t="s">
        <v>224</v>
      </c>
      <c r="B12" s="152">
        <f aca="true" t="shared" si="1" ref="B12:J12">SUM(B17:B27)</f>
        <v>1224399</v>
      </c>
      <c r="C12" s="152">
        <f t="shared" si="1"/>
        <v>735608</v>
      </c>
      <c r="D12" s="152">
        <f t="shared" si="1"/>
        <v>701981</v>
      </c>
      <c r="E12" s="152">
        <f t="shared" si="1"/>
        <v>592494</v>
      </c>
      <c r="F12" s="152">
        <f t="shared" si="1"/>
        <v>86837</v>
      </c>
      <c r="G12" s="152">
        <f t="shared" si="1"/>
        <v>12345</v>
      </c>
      <c r="H12" s="152">
        <f t="shared" si="1"/>
        <v>10305</v>
      </c>
      <c r="I12" s="152">
        <f t="shared" si="1"/>
        <v>33627</v>
      </c>
      <c r="J12" s="152">
        <f t="shared" si="1"/>
        <v>476327</v>
      </c>
    </row>
    <row r="13" spans="1:10" s="154" customFormat="1" ht="11.25">
      <c r="A13" s="63"/>
      <c r="B13" s="152"/>
      <c r="C13" s="152"/>
      <c r="D13" s="152"/>
      <c r="E13" s="152"/>
      <c r="F13" s="152"/>
      <c r="G13" s="152"/>
      <c r="H13" s="152"/>
      <c r="I13" s="152"/>
      <c r="J13" s="152"/>
    </row>
    <row r="14" spans="1:10" s="154" customFormat="1" ht="15.75" customHeight="1">
      <c r="A14" s="63" t="s">
        <v>225</v>
      </c>
      <c r="B14" s="152">
        <f aca="true" t="shared" si="2" ref="B14:J14">SUM(B30:B69,B81:B141)</f>
        <v>434381</v>
      </c>
      <c r="C14" s="152">
        <f t="shared" si="2"/>
        <v>263173</v>
      </c>
      <c r="D14" s="152">
        <f t="shared" si="2"/>
        <v>253526</v>
      </c>
      <c r="E14" s="152">
        <f t="shared" si="2"/>
        <v>211481</v>
      </c>
      <c r="F14" s="152">
        <f t="shared" si="2"/>
        <v>37025</v>
      </c>
      <c r="G14" s="152">
        <f t="shared" si="2"/>
        <v>1214</v>
      </c>
      <c r="H14" s="152">
        <f t="shared" si="2"/>
        <v>3806</v>
      </c>
      <c r="I14" s="152">
        <f t="shared" si="2"/>
        <v>9647</v>
      </c>
      <c r="J14" s="152">
        <f t="shared" si="2"/>
        <v>170864</v>
      </c>
    </row>
    <row r="15" spans="1:10" ht="11.25">
      <c r="A15" s="27"/>
      <c r="B15" s="71"/>
      <c r="C15" s="71"/>
      <c r="D15" s="72"/>
      <c r="E15" s="72"/>
      <c r="F15" s="72"/>
      <c r="G15" s="72"/>
      <c r="H15" s="72"/>
      <c r="I15" s="72"/>
      <c r="J15" s="72"/>
    </row>
    <row r="16" spans="1:10" ht="11.25">
      <c r="A16" s="28"/>
      <c r="B16" s="71"/>
      <c r="C16" s="71"/>
      <c r="D16" s="72"/>
      <c r="E16" s="72"/>
      <c r="F16" s="72"/>
      <c r="G16" s="72"/>
      <c r="H16" s="72"/>
      <c r="I16" s="72"/>
      <c r="J16" s="72"/>
    </row>
    <row r="17" spans="1:10" ht="13.5" customHeight="1">
      <c r="A17" s="29" t="s">
        <v>226</v>
      </c>
      <c r="B17" s="71">
        <v>530093</v>
      </c>
      <c r="C17" s="71">
        <v>318452</v>
      </c>
      <c r="D17" s="72">
        <v>304690</v>
      </c>
      <c r="E17" s="72">
        <v>255601</v>
      </c>
      <c r="F17" s="72">
        <v>36784</v>
      </c>
      <c r="G17" s="72">
        <v>7626</v>
      </c>
      <c r="H17" s="72">
        <v>4679</v>
      </c>
      <c r="I17" s="72">
        <v>13762</v>
      </c>
      <c r="J17" s="72">
        <v>203531</v>
      </c>
    </row>
    <row r="18" spans="1:10" ht="13.5" customHeight="1">
      <c r="A18" s="29" t="s">
        <v>227</v>
      </c>
      <c r="B18" s="71">
        <v>362321</v>
      </c>
      <c r="C18" s="71">
        <v>221888</v>
      </c>
      <c r="D18" s="72">
        <v>211037</v>
      </c>
      <c r="E18" s="72">
        <v>179074</v>
      </c>
      <c r="F18" s="72">
        <v>26183</v>
      </c>
      <c r="G18" s="72">
        <v>2816</v>
      </c>
      <c r="H18" s="72">
        <v>2964</v>
      </c>
      <c r="I18" s="72">
        <v>10851</v>
      </c>
      <c r="J18" s="72">
        <v>136677</v>
      </c>
    </row>
    <row r="19" spans="1:10" ht="13.5" customHeight="1">
      <c r="A19" s="29" t="s">
        <v>228</v>
      </c>
      <c r="B19" s="71">
        <v>75399</v>
      </c>
      <c r="C19" s="71">
        <v>46229</v>
      </c>
      <c r="D19" s="72">
        <v>44102</v>
      </c>
      <c r="E19" s="72">
        <v>38000</v>
      </c>
      <c r="F19" s="72">
        <v>5130</v>
      </c>
      <c r="G19" s="72">
        <v>343</v>
      </c>
      <c r="H19" s="72">
        <v>629</v>
      </c>
      <c r="I19" s="72">
        <v>2127</v>
      </c>
      <c r="J19" s="72">
        <v>28724</v>
      </c>
    </row>
    <row r="20" spans="1:10" ht="13.5" customHeight="1">
      <c r="A20" s="29" t="s">
        <v>229</v>
      </c>
      <c r="B20" s="71">
        <v>60312</v>
      </c>
      <c r="C20" s="71">
        <v>34795</v>
      </c>
      <c r="D20" s="72">
        <v>32770</v>
      </c>
      <c r="E20" s="72">
        <v>27631</v>
      </c>
      <c r="F20" s="72">
        <v>4479</v>
      </c>
      <c r="G20" s="72">
        <v>214</v>
      </c>
      <c r="H20" s="72">
        <v>446</v>
      </c>
      <c r="I20" s="72">
        <v>2025</v>
      </c>
      <c r="J20" s="72">
        <v>25500</v>
      </c>
    </row>
    <row r="21" spans="1:10" ht="13.5" customHeight="1">
      <c r="A21" s="29" t="s">
        <v>230</v>
      </c>
      <c r="B21" s="71">
        <v>50690</v>
      </c>
      <c r="C21" s="71">
        <v>28396</v>
      </c>
      <c r="D21" s="72">
        <v>26885</v>
      </c>
      <c r="E21" s="72">
        <v>22719</v>
      </c>
      <c r="F21" s="72">
        <v>3612</v>
      </c>
      <c r="G21" s="72">
        <v>150</v>
      </c>
      <c r="H21" s="72">
        <v>404</v>
      </c>
      <c r="I21" s="72">
        <v>1511</v>
      </c>
      <c r="J21" s="72">
        <v>22260</v>
      </c>
    </row>
    <row r="22" spans="1:10" ht="11.25">
      <c r="A22" s="29"/>
      <c r="B22" s="71"/>
      <c r="C22" s="71"/>
      <c r="D22" s="72"/>
      <c r="E22" s="72"/>
      <c r="F22" s="72"/>
      <c r="G22" s="72"/>
      <c r="H22" s="72"/>
      <c r="I22" s="72"/>
      <c r="J22" s="72"/>
    </row>
    <row r="23" spans="1:10" ht="13.5" customHeight="1">
      <c r="A23" s="29" t="s">
        <v>231</v>
      </c>
      <c r="B23" s="71">
        <v>29602</v>
      </c>
      <c r="C23" s="71">
        <v>17864</v>
      </c>
      <c r="D23" s="72">
        <v>17113</v>
      </c>
      <c r="E23" s="72">
        <v>14612</v>
      </c>
      <c r="F23" s="72">
        <v>2176</v>
      </c>
      <c r="G23" s="72">
        <v>63</v>
      </c>
      <c r="H23" s="72">
        <v>262</v>
      </c>
      <c r="I23" s="72">
        <v>751</v>
      </c>
      <c r="J23" s="72">
        <v>11657</v>
      </c>
    </row>
    <row r="24" spans="1:10" ht="13.5" customHeight="1">
      <c r="A24" s="29" t="s">
        <v>232</v>
      </c>
      <c r="B24" s="71">
        <v>47791</v>
      </c>
      <c r="C24" s="71">
        <v>29563</v>
      </c>
      <c r="D24" s="72">
        <v>28314</v>
      </c>
      <c r="E24" s="72">
        <v>23746</v>
      </c>
      <c r="F24" s="72">
        <v>3627</v>
      </c>
      <c r="G24" s="72">
        <v>549</v>
      </c>
      <c r="H24" s="72">
        <v>392</v>
      </c>
      <c r="I24" s="72">
        <v>1249</v>
      </c>
      <c r="J24" s="72">
        <v>18218</v>
      </c>
    </row>
    <row r="25" spans="1:10" ht="13.5" customHeight="1">
      <c r="A25" s="29" t="s">
        <v>233</v>
      </c>
      <c r="B25" s="71">
        <v>22362</v>
      </c>
      <c r="C25" s="71">
        <v>12129</v>
      </c>
      <c r="D25" s="72">
        <v>11748</v>
      </c>
      <c r="E25" s="72">
        <v>9540</v>
      </c>
      <c r="F25" s="72">
        <v>1590</v>
      </c>
      <c r="G25" s="72">
        <v>439</v>
      </c>
      <c r="H25" s="72">
        <v>179</v>
      </c>
      <c r="I25" s="72">
        <v>381</v>
      </c>
      <c r="J25" s="72">
        <v>10229</v>
      </c>
    </row>
    <row r="26" spans="1:10" ht="13.5" customHeight="1">
      <c r="A26" s="29" t="s">
        <v>234</v>
      </c>
      <c r="B26" s="71">
        <v>21247</v>
      </c>
      <c r="C26" s="71">
        <v>12316</v>
      </c>
      <c r="D26" s="72">
        <v>11997</v>
      </c>
      <c r="E26" s="72">
        <v>10110</v>
      </c>
      <c r="F26" s="72">
        <v>1655</v>
      </c>
      <c r="G26" s="72">
        <v>70</v>
      </c>
      <c r="H26" s="72">
        <v>162</v>
      </c>
      <c r="I26" s="72">
        <v>319</v>
      </c>
      <c r="J26" s="72">
        <v>8925</v>
      </c>
    </row>
    <row r="27" spans="1:10" ht="13.5" customHeight="1">
      <c r="A27" s="29" t="s">
        <v>235</v>
      </c>
      <c r="B27" s="71">
        <v>24582</v>
      </c>
      <c r="C27" s="71">
        <v>13976</v>
      </c>
      <c r="D27" s="72">
        <v>13325</v>
      </c>
      <c r="E27" s="72">
        <v>11461</v>
      </c>
      <c r="F27" s="72">
        <v>1601</v>
      </c>
      <c r="G27" s="72">
        <v>75</v>
      </c>
      <c r="H27" s="72">
        <v>188</v>
      </c>
      <c r="I27" s="72">
        <v>651</v>
      </c>
      <c r="J27" s="72">
        <v>10606</v>
      </c>
    </row>
    <row r="28" spans="1:10" ht="11.25">
      <c r="A28" s="28"/>
      <c r="B28" s="71"/>
      <c r="C28" s="71"/>
      <c r="D28" s="72"/>
      <c r="E28" s="72"/>
      <c r="F28" s="72"/>
      <c r="G28" s="72"/>
      <c r="H28" s="72"/>
      <c r="I28" s="72"/>
      <c r="J28" s="72"/>
    </row>
    <row r="29" spans="1:10" ht="13.5" customHeight="1">
      <c r="A29" s="31" t="s">
        <v>236</v>
      </c>
      <c r="B29" s="71"/>
      <c r="C29" s="71"/>
      <c r="D29" s="72"/>
      <c r="E29" s="72"/>
      <c r="F29" s="72"/>
      <c r="G29" s="72"/>
      <c r="H29" s="72"/>
      <c r="I29" s="72"/>
      <c r="J29" s="72"/>
    </row>
    <row r="30" spans="1:10" ht="13.5" customHeight="1">
      <c r="A30" s="29" t="s">
        <v>237</v>
      </c>
      <c r="B30" s="71">
        <v>8941</v>
      </c>
      <c r="C30" s="71">
        <v>5242</v>
      </c>
      <c r="D30" s="72">
        <v>5050</v>
      </c>
      <c r="E30" s="72">
        <v>4250</v>
      </c>
      <c r="F30" s="72">
        <v>693</v>
      </c>
      <c r="G30" s="72">
        <v>24</v>
      </c>
      <c r="H30" s="72">
        <v>83</v>
      </c>
      <c r="I30" s="72">
        <v>192</v>
      </c>
      <c r="J30" s="72">
        <v>3698</v>
      </c>
    </row>
    <row r="31" spans="1:10" ht="13.5" customHeight="1">
      <c r="A31" s="29" t="s">
        <v>238</v>
      </c>
      <c r="B31" s="71">
        <v>6109</v>
      </c>
      <c r="C31" s="71">
        <v>3700</v>
      </c>
      <c r="D31" s="72">
        <v>3585</v>
      </c>
      <c r="E31" s="72">
        <v>2959</v>
      </c>
      <c r="F31" s="72">
        <v>561</v>
      </c>
      <c r="G31" s="72">
        <v>18</v>
      </c>
      <c r="H31" s="72">
        <v>47</v>
      </c>
      <c r="I31" s="72">
        <v>115</v>
      </c>
      <c r="J31" s="72">
        <v>2408</v>
      </c>
    </row>
    <row r="32" spans="1:10" ht="13.5" customHeight="1">
      <c r="A32" s="29" t="s">
        <v>83</v>
      </c>
      <c r="B32" s="71">
        <v>5466</v>
      </c>
      <c r="C32" s="71">
        <v>3157</v>
      </c>
      <c r="D32" s="72">
        <v>3105</v>
      </c>
      <c r="E32" s="72">
        <v>2457</v>
      </c>
      <c r="F32" s="72">
        <v>576</v>
      </c>
      <c r="G32" s="72">
        <v>10</v>
      </c>
      <c r="H32" s="72">
        <v>62</v>
      </c>
      <c r="I32" s="72">
        <v>52</v>
      </c>
      <c r="J32" s="72">
        <v>2309</v>
      </c>
    </row>
    <row r="33" spans="1:10" ht="11.25">
      <c r="A33" s="28"/>
      <c r="B33" s="71"/>
      <c r="C33" s="71"/>
      <c r="D33" s="72"/>
      <c r="E33" s="72"/>
      <c r="F33" s="72"/>
      <c r="G33" s="72"/>
      <c r="H33" s="72"/>
      <c r="I33" s="72"/>
      <c r="J33" s="72"/>
    </row>
    <row r="34" spans="1:10" ht="13.5" customHeight="1">
      <c r="A34" s="31" t="s">
        <v>239</v>
      </c>
      <c r="B34" s="71"/>
      <c r="C34" s="71"/>
      <c r="D34" s="72"/>
      <c r="E34" s="72"/>
      <c r="F34" s="72"/>
      <c r="G34" s="72"/>
      <c r="H34" s="72"/>
      <c r="I34" s="72"/>
      <c r="J34" s="72"/>
    </row>
    <row r="35" spans="1:10" ht="13.5" customHeight="1">
      <c r="A35" s="29" t="s">
        <v>240</v>
      </c>
      <c r="B35" s="71">
        <v>12642</v>
      </c>
      <c r="C35" s="71">
        <v>7740</v>
      </c>
      <c r="D35" s="72">
        <v>7446</v>
      </c>
      <c r="E35" s="72">
        <v>6263</v>
      </c>
      <c r="F35" s="72">
        <v>988</v>
      </c>
      <c r="G35" s="72">
        <v>72</v>
      </c>
      <c r="H35" s="72">
        <v>123</v>
      </c>
      <c r="I35" s="72">
        <v>294</v>
      </c>
      <c r="J35" s="72">
        <v>4898</v>
      </c>
    </row>
    <row r="36" spans="1:10" ht="13.5" customHeight="1">
      <c r="A36" s="29" t="s">
        <v>241</v>
      </c>
      <c r="B36" s="71">
        <v>20528</v>
      </c>
      <c r="C36" s="71">
        <v>12880</v>
      </c>
      <c r="D36" s="72">
        <v>12356</v>
      </c>
      <c r="E36" s="72">
        <v>10383</v>
      </c>
      <c r="F36" s="72">
        <v>1698</v>
      </c>
      <c r="G36" s="72">
        <v>118</v>
      </c>
      <c r="H36" s="72">
        <v>157</v>
      </c>
      <c r="I36" s="72">
        <v>524</v>
      </c>
      <c r="J36" s="72">
        <v>7613</v>
      </c>
    </row>
    <row r="37" spans="1:10" ht="13.5" customHeight="1">
      <c r="A37" s="29" t="s">
        <v>242</v>
      </c>
      <c r="B37" s="71">
        <v>4545</v>
      </c>
      <c r="C37" s="71">
        <v>2984</v>
      </c>
      <c r="D37" s="72">
        <v>2847</v>
      </c>
      <c r="E37" s="72">
        <v>2267</v>
      </c>
      <c r="F37" s="72">
        <v>508</v>
      </c>
      <c r="G37" s="72">
        <v>29</v>
      </c>
      <c r="H37" s="72">
        <v>43</v>
      </c>
      <c r="I37" s="72">
        <v>137</v>
      </c>
      <c r="J37" s="72">
        <v>1561</v>
      </c>
    </row>
    <row r="38" spans="1:10" ht="13.5" customHeight="1">
      <c r="A38" s="29" t="s">
        <v>243</v>
      </c>
      <c r="B38" s="71">
        <v>7064</v>
      </c>
      <c r="C38" s="71">
        <v>4019</v>
      </c>
      <c r="D38" s="72">
        <v>3806</v>
      </c>
      <c r="E38" s="72">
        <v>3202</v>
      </c>
      <c r="F38" s="72">
        <v>541</v>
      </c>
      <c r="G38" s="72">
        <v>23</v>
      </c>
      <c r="H38" s="72">
        <v>40</v>
      </c>
      <c r="I38" s="72">
        <v>213</v>
      </c>
      <c r="J38" s="72">
        <v>3038</v>
      </c>
    </row>
    <row r="39" spans="1:10" ht="13.5" customHeight="1">
      <c r="A39" s="29" t="s">
        <v>244</v>
      </c>
      <c r="B39" s="71">
        <v>4783</v>
      </c>
      <c r="C39" s="71">
        <v>2987</v>
      </c>
      <c r="D39" s="72">
        <v>2872</v>
      </c>
      <c r="E39" s="72">
        <v>2261</v>
      </c>
      <c r="F39" s="72">
        <v>502</v>
      </c>
      <c r="G39" s="72">
        <v>12</v>
      </c>
      <c r="H39" s="72">
        <v>97</v>
      </c>
      <c r="I39" s="72">
        <v>115</v>
      </c>
      <c r="J39" s="72">
        <v>1792</v>
      </c>
    </row>
    <row r="40" spans="1:10" ht="11.25">
      <c r="A40" s="28"/>
      <c r="B40" s="71"/>
      <c r="C40" s="71"/>
      <c r="D40" s="72"/>
      <c r="E40" s="72"/>
      <c r="F40" s="72"/>
      <c r="G40" s="72"/>
      <c r="H40" s="72"/>
      <c r="I40" s="72"/>
      <c r="J40" s="72"/>
    </row>
    <row r="41" spans="1:10" ht="13.5" customHeight="1">
      <c r="A41" s="31" t="s">
        <v>245</v>
      </c>
      <c r="B41" s="71"/>
      <c r="C41" s="71"/>
      <c r="D41" s="72"/>
      <c r="E41" s="72"/>
      <c r="F41" s="72"/>
      <c r="G41" s="72"/>
      <c r="H41" s="72"/>
      <c r="I41" s="72"/>
      <c r="J41" s="72"/>
    </row>
    <row r="42" spans="1:10" ht="13.5" customHeight="1">
      <c r="A42" s="29" t="s">
        <v>246</v>
      </c>
      <c r="B42" s="71">
        <v>7350</v>
      </c>
      <c r="C42" s="71">
        <v>4136</v>
      </c>
      <c r="D42" s="72">
        <v>3991</v>
      </c>
      <c r="E42" s="72">
        <v>3312</v>
      </c>
      <c r="F42" s="72">
        <v>570</v>
      </c>
      <c r="G42" s="72">
        <v>28</v>
      </c>
      <c r="H42" s="72">
        <v>81</v>
      </c>
      <c r="I42" s="72">
        <v>145</v>
      </c>
      <c r="J42" s="72">
        <v>3213</v>
      </c>
    </row>
    <row r="43" spans="1:10" ht="13.5" customHeight="1">
      <c r="A43" s="29" t="s">
        <v>247</v>
      </c>
      <c r="B43" s="71">
        <v>4498</v>
      </c>
      <c r="C43" s="71">
        <v>2458</v>
      </c>
      <c r="D43" s="72">
        <v>2363</v>
      </c>
      <c r="E43" s="72">
        <v>2024</v>
      </c>
      <c r="F43" s="72">
        <v>280</v>
      </c>
      <c r="G43" s="72">
        <v>18</v>
      </c>
      <c r="H43" s="72">
        <v>41</v>
      </c>
      <c r="I43" s="72">
        <v>95</v>
      </c>
      <c r="J43" s="72">
        <v>2040</v>
      </c>
    </row>
    <row r="44" spans="1:10" ht="13.5" customHeight="1">
      <c r="A44" s="29" t="s">
        <v>248</v>
      </c>
      <c r="B44" s="71">
        <v>3625</v>
      </c>
      <c r="C44" s="71">
        <v>2025</v>
      </c>
      <c r="D44" s="72">
        <v>1958</v>
      </c>
      <c r="E44" s="72">
        <v>1605</v>
      </c>
      <c r="F44" s="72">
        <v>312</v>
      </c>
      <c r="G44" s="72">
        <v>9</v>
      </c>
      <c r="H44" s="72">
        <v>32</v>
      </c>
      <c r="I44" s="72">
        <v>67</v>
      </c>
      <c r="J44" s="72">
        <v>1599</v>
      </c>
    </row>
    <row r="45" spans="1:10" ht="13.5" customHeight="1">
      <c r="A45" s="29" t="s">
        <v>249</v>
      </c>
      <c r="B45" s="71">
        <v>11039</v>
      </c>
      <c r="C45" s="71">
        <v>6479</v>
      </c>
      <c r="D45" s="72">
        <v>6163</v>
      </c>
      <c r="E45" s="72">
        <v>5119</v>
      </c>
      <c r="F45" s="72">
        <v>864</v>
      </c>
      <c r="G45" s="72">
        <v>62</v>
      </c>
      <c r="H45" s="72">
        <v>118</v>
      </c>
      <c r="I45" s="72">
        <v>316</v>
      </c>
      <c r="J45" s="72">
        <v>4539</v>
      </c>
    </row>
    <row r="46" spans="1:10" ht="11.25">
      <c r="A46" s="28"/>
      <c r="B46" s="71"/>
      <c r="C46" s="71"/>
      <c r="D46" s="72"/>
      <c r="E46" s="72"/>
      <c r="F46" s="72"/>
      <c r="G46" s="72"/>
      <c r="H46" s="72"/>
      <c r="I46" s="72"/>
      <c r="J46" s="72"/>
    </row>
    <row r="47" spans="1:10" ht="13.5" customHeight="1">
      <c r="A47" s="31" t="s">
        <v>250</v>
      </c>
      <c r="B47" s="71"/>
      <c r="C47" s="71"/>
      <c r="D47" s="72"/>
      <c r="E47" s="72"/>
      <c r="F47" s="72"/>
      <c r="G47" s="72"/>
      <c r="H47" s="72"/>
      <c r="I47" s="72"/>
      <c r="J47" s="72"/>
    </row>
    <row r="48" spans="1:10" ht="13.5" customHeight="1">
      <c r="A48" s="29" t="s">
        <v>251</v>
      </c>
      <c r="B48" s="71">
        <v>6775</v>
      </c>
      <c r="C48" s="71">
        <v>4025</v>
      </c>
      <c r="D48" s="72">
        <v>3848</v>
      </c>
      <c r="E48" s="72">
        <v>3232</v>
      </c>
      <c r="F48" s="72">
        <v>555</v>
      </c>
      <c r="G48" s="72">
        <v>8</v>
      </c>
      <c r="H48" s="72">
        <v>53</v>
      </c>
      <c r="I48" s="72">
        <v>177</v>
      </c>
      <c r="J48" s="72">
        <v>2750</v>
      </c>
    </row>
    <row r="49" spans="1:10" ht="13.5" customHeight="1">
      <c r="A49" s="29" t="s">
        <v>252</v>
      </c>
      <c r="B49" s="71">
        <v>16871</v>
      </c>
      <c r="C49" s="71">
        <v>9729</v>
      </c>
      <c r="D49" s="72">
        <v>9321</v>
      </c>
      <c r="E49" s="72">
        <v>7774</v>
      </c>
      <c r="F49" s="72">
        <v>1330</v>
      </c>
      <c r="G49" s="72">
        <v>73</v>
      </c>
      <c r="H49" s="72">
        <v>144</v>
      </c>
      <c r="I49" s="72">
        <v>408</v>
      </c>
      <c r="J49" s="72">
        <v>7134</v>
      </c>
    </row>
    <row r="50" spans="1:10" ht="13.5" customHeight="1">
      <c r="A50" s="29" t="s">
        <v>253</v>
      </c>
      <c r="B50" s="71">
        <v>10043</v>
      </c>
      <c r="C50" s="71">
        <v>6204</v>
      </c>
      <c r="D50" s="72">
        <v>5954</v>
      </c>
      <c r="E50" s="72">
        <v>5021</v>
      </c>
      <c r="F50" s="72">
        <v>764</v>
      </c>
      <c r="G50" s="72">
        <v>42</v>
      </c>
      <c r="H50" s="72">
        <v>127</v>
      </c>
      <c r="I50" s="72">
        <v>250</v>
      </c>
      <c r="J50" s="72">
        <v>3816</v>
      </c>
    </row>
    <row r="51" spans="1:10" ht="11.25">
      <c r="A51" s="28"/>
      <c r="B51" s="71"/>
      <c r="C51" s="71"/>
      <c r="D51" s="72"/>
      <c r="E51" s="72"/>
      <c r="F51" s="72"/>
      <c r="G51" s="72"/>
      <c r="H51" s="72"/>
      <c r="I51" s="72"/>
      <c r="J51" s="72"/>
    </row>
    <row r="52" spans="1:10" ht="13.5" customHeight="1">
      <c r="A52" s="31" t="s">
        <v>254</v>
      </c>
      <c r="B52" s="71"/>
      <c r="C52" s="71"/>
      <c r="D52" s="72"/>
      <c r="E52" s="72"/>
      <c r="F52" s="72"/>
      <c r="G52" s="72"/>
      <c r="H52" s="72"/>
      <c r="I52" s="72"/>
      <c r="J52" s="72"/>
    </row>
    <row r="53" spans="1:10" ht="13.5" customHeight="1">
      <c r="A53" s="29" t="s">
        <v>255</v>
      </c>
      <c r="B53" s="71">
        <v>13370</v>
      </c>
      <c r="C53" s="71">
        <v>8554</v>
      </c>
      <c r="D53" s="72">
        <v>8182</v>
      </c>
      <c r="E53" s="72">
        <v>6758</v>
      </c>
      <c r="F53" s="72">
        <v>1176</v>
      </c>
      <c r="G53" s="72">
        <v>76</v>
      </c>
      <c r="H53" s="72">
        <v>172</v>
      </c>
      <c r="I53" s="72">
        <v>372</v>
      </c>
      <c r="J53" s="72">
        <v>4814</v>
      </c>
    </row>
    <row r="54" spans="1:10" ht="11.25">
      <c r="A54" s="28"/>
      <c r="B54" s="71"/>
      <c r="C54" s="71"/>
      <c r="D54" s="72"/>
      <c r="E54" s="72"/>
      <c r="F54" s="72"/>
      <c r="G54" s="72"/>
      <c r="H54" s="72"/>
      <c r="I54" s="72"/>
      <c r="J54" s="72"/>
    </row>
    <row r="55" spans="1:10" ht="13.5" customHeight="1">
      <c r="A55" s="31" t="s">
        <v>256</v>
      </c>
      <c r="B55" s="71"/>
      <c r="C55" s="71"/>
      <c r="D55" s="72"/>
      <c r="E55" s="72"/>
      <c r="F55" s="72"/>
      <c r="G55" s="72"/>
      <c r="H55" s="72"/>
      <c r="I55" s="72"/>
      <c r="J55" s="72"/>
    </row>
    <row r="56" spans="1:10" ht="13.5" customHeight="1">
      <c r="A56" s="29" t="s">
        <v>257</v>
      </c>
      <c r="B56" s="71">
        <v>10182</v>
      </c>
      <c r="C56" s="71">
        <v>6025</v>
      </c>
      <c r="D56" s="72">
        <v>5728</v>
      </c>
      <c r="E56" s="72">
        <v>4870</v>
      </c>
      <c r="F56" s="72">
        <v>728</v>
      </c>
      <c r="G56" s="72">
        <v>51</v>
      </c>
      <c r="H56" s="72">
        <v>79</v>
      </c>
      <c r="I56" s="72">
        <v>297</v>
      </c>
      <c r="J56" s="72">
        <v>4157</v>
      </c>
    </row>
    <row r="57" spans="1:10" ht="13.5" customHeight="1">
      <c r="A57" s="29" t="s">
        <v>258</v>
      </c>
      <c r="B57" s="71">
        <v>3368</v>
      </c>
      <c r="C57" s="71">
        <v>2220</v>
      </c>
      <c r="D57" s="72">
        <v>2144</v>
      </c>
      <c r="E57" s="72">
        <v>1785</v>
      </c>
      <c r="F57" s="72">
        <v>312</v>
      </c>
      <c r="G57" s="72">
        <v>18</v>
      </c>
      <c r="H57" s="72">
        <v>29</v>
      </c>
      <c r="I57" s="72">
        <v>76</v>
      </c>
      <c r="J57" s="72">
        <v>1145</v>
      </c>
    </row>
    <row r="58" spans="1:10" ht="13.5" customHeight="1">
      <c r="A58" s="29" t="s">
        <v>259</v>
      </c>
      <c r="B58" s="71">
        <v>4734</v>
      </c>
      <c r="C58" s="71">
        <v>2913</v>
      </c>
      <c r="D58" s="72">
        <v>2794</v>
      </c>
      <c r="E58" s="72">
        <v>2335</v>
      </c>
      <c r="F58" s="72">
        <v>399</v>
      </c>
      <c r="G58" s="72">
        <v>29</v>
      </c>
      <c r="H58" s="72">
        <v>31</v>
      </c>
      <c r="I58" s="72">
        <v>119</v>
      </c>
      <c r="J58" s="72">
        <v>1820</v>
      </c>
    </row>
    <row r="59" spans="1:10" ht="11.25">
      <c r="A59" s="28"/>
      <c r="B59" s="71"/>
      <c r="C59" s="71"/>
      <c r="D59" s="72"/>
      <c r="E59" s="72"/>
      <c r="F59" s="72"/>
      <c r="G59" s="72"/>
      <c r="H59" s="72"/>
      <c r="I59" s="72"/>
      <c r="J59" s="72"/>
    </row>
    <row r="60" spans="1:10" ht="13.5" customHeight="1">
      <c r="A60" s="31" t="s">
        <v>260</v>
      </c>
      <c r="B60" s="71"/>
      <c r="C60" s="71"/>
      <c r="D60" s="72"/>
      <c r="E60" s="72"/>
      <c r="F60" s="72"/>
      <c r="G60" s="72"/>
      <c r="H60" s="72"/>
      <c r="I60" s="72"/>
      <c r="J60" s="72"/>
    </row>
    <row r="61" spans="1:10" ht="13.5" customHeight="1">
      <c r="A61" s="29" t="s">
        <v>261</v>
      </c>
      <c r="B61" s="71">
        <v>6466</v>
      </c>
      <c r="C61" s="71">
        <v>4092</v>
      </c>
      <c r="D61" s="72">
        <v>3903</v>
      </c>
      <c r="E61" s="72">
        <v>3313</v>
      </c>
      <c r="F61" s="72">
        <v>520</v>
      </c>
      <c r="G61" s="72">
        <v>21</v>
      </c>
      <c r="H61" s="72">
        <v>49</v>
      </c>
      <c r="I61" s="72">
        <v>189</v>
      </c>
      <c r="J61" s="72">
        <v>2372</v>
      </c>
    </row>
    <row r="62" spans="1:10" ht="13.5" customHeight="1">
      <c r="A62" s="29" t="s">
        <v>262</v>
      </c>
      <c r="B62" s="71">
        <v>10626</v>
      </c>
      <c r="C62" s="71">
        <v>6132</v>
      </c>
      <c r="D62" s="72">
        <v>5825</v>
      </c>
      <c r="E62" s="72">
        <v>4884</v>
      </c>
      <c r="F62" s="72">
        <v>846</v>
      </c>
      <c r="G62" s="72">
        <v>24</v>
      </c>
      <c r="H62" s="72">
        <v>71</v>
      </c>
      <c r="I62" s="72">
        <v>307</v>
      </c>
      <c r="J62" s="72">
        <v>4482</v>
      </c>
    </row>
    <row r="63" spans="1:10" ht="13.5" customHeight="1">
      <c r="A63" s="29" t="s">
        <v>263</v>
      </c>
      <c r="B63" s="71">
        <v>16366</v>
      </c>
      <c r="C63" s="71">
        <v>9927</v>
      </c>
      <c r="D63" s="72">
        <v>9473</v>
      </c>
      <c r="E63" s="72">
        <v>7877</v>
      </c>
      <c r="F63" s="72">
        <v>1361</v>
      </c>
      <c r="G63" s="72">
        <v>89</v>
      </c>
      <c r="H63" s="72">
        <v>146</v>
      </c>
      <c r="I63" s="72">
        <v>454</v>
      </c>
      <c r="J63" s="72">
        <v>6438</v>
      </c>
    </row>
    <row r="64" spans="1:10" ht="13.5" customHeight="1">
      <c r="A64" s="29" t="s">
        <v>264</v>
      </c>
      <c r="B64" s="71">
        <v>5773</v>
      </c>
      <c r="C64" s="71">
        <v>3233</v>
      </c>
      <c r="D64" s="72">
        <v>3082</v>
      </c>
      <c r="E64" s="72">
        <v>2528</v>
      </c>
      <c r="F64" s="72">
        <v>478</v>
      </c>
      <c r="G64" s="72">
        <v>24</v>
      </c>
      <c r="H64" s="72">
        <v>52</v>
      </c>
      <c r="I64" s="72">
        <v>151</v>
      </c>
      <c r="J64" s="72">
        <v>2540</v>
      </c>
    </row>
    <row r="65" spans="1:10" ht="13.5" customHeight="1">
      <c r="A65" s="29" t="s">
        <v>265</v>
      </c>
      <c r="B65" s="71">
        <v>9162</v>
      </c>
      <c r="C65" s="71">
        <v>5440</v>
      </c>
      <c r="D65" s="72">
        <v>5161</v>
      </c>
      <c r="E65" s="72">
        <v>4405</v>
      </c>
      <c r="F65" s="72">
        <v>669</v>
      </c>
      <c r="G65" s="72">
        <v>36</v>
      </c>
      <c r="H65" s="72">
        <v>51</v>
      </c>
      <c r="I65" s="72">
        <v>279</v>
      </c>
      <c r="J65" s="72">
        <v>3717</v>
      </c>
    </row>
    <row r="66" spans="1:10" ht="11.25">
      <c r="A66" s="28"/>
      <c r="B66" s="71"/>
      <c r="C66" s="71"/>
      <c r="D66" s="72"/>
      <c r="E66" s="72"/>
      <c r="F66" s="72"/>
      <c r="G66" s="72"/>
      <c r="H66" s="72"/>
      <c r="I66" s="72"/>
      <c r="J66" s="72"/>
    </row>
    <row r="67" spans="1:10" ht="13.5" customHeight="1">
      <c r="A67" s="31" t="s">
        <v>266</v>
      </c>
      <c r="B67" s="71"/>
      <c r="C67" s="71"/>
      <c r="D67" s="72"/>
      <c r="E67" s="72"/>
      <c r="F67" s="72"/>
      <c r="G67" s="72"/>
      <c r="H67" s="72"/>
      <c r="I67" s="72"/>
      <c r="J67" s="72"/>
    </row>
    <row r="68" spans="1:10" ht="13.5" customHeight="1">
      <c r="A68" s="29" t="s">
        <v>267</v>
      </c>
      <c r="B68" s="71">
        <v>14095</v>
      </c>
      <c r="C68" s="71">
        <v>8583</v>
      </c>
      <c r="D68" s="72">
        <v>8271</v>
      </c>
      <c r="E68" s="72">
        <v>6911</v>
      </c>
      <c r="F68" s="72">
        <v>1201</v>
      </c>
      <c r="G68" s="72">
        <v>24</v>
      </c>
      <c r="H68" s="72">
        <v>135</v>
      </c>
      <c r="I68" s="72">
        <v>312</v>
      </c>
      <c r="J68" s="72">
        <v>5509</v>
      </c>
    </row>
    <row r="69" spans="1:10" ht="13.5" customHeight="1">
      <c r="A69" s="29" t="s">
        <v>268</v>
      </c>
      <c r="B69" s="71">
        <v>4950</v>
      </c>
      <c r="C69" s="71">
        <v>3335</v>
      </c>
      <c r="D69" s="72">
        <v>3272</v>
      </c>
      <c r="E69" s="72">
        <v>2667</v>
      </c>
      <c r="F69" s="72">
        <v>568</v>
      </c>
      <c r="G69" s="72">
        <v>4</v>
      </c>
      <c r="H69" s="72">
        <v>33</v>
      </c>
      <c r="I69" s="72">
        <v>63</v>
      </c>
      <c r="J69" s="72">
        <v>1614</v>
      </c>
    </row>
    <row r="70" spans="1:10" ht="6" customHeight="1" thickBot="1">
      <c r="A70" s="30"/>
      <c r="B70" s="23"/>
      <c r="C70" s="23"/>
      <c r="D70" s="24"/>
      <c r="E70" s="24"/>
      <c r="F70" s="24"/>
      <c r="G70" s="24"/>
      <c r="H70" s="24"/>
      <c r="I70" s="24"/>
      <c r="J70" s="24"/>
    </row>
    <row r="71" spans="1:10" ht="11.25">
      <c r="A71" s="218" t="s">
        <v>643</v>
      </c>
      <c r="B71" s="25"/>
      <c r="C71" s="25"/>
      <c r="D71" s="26"/>
      <c r="E71" s="26"/>
      <c r="F71" s="26"/>
      <c r="G71" s="26"/>
      <c r="H71" s="26"/>
      <c r="I71" s="26"/>
      <c r="J71" s="26"/>
    </row>
    <row r="72" spans="1:10" s="10" customFormat="1" ht="11.25">
      <c r="A72" s="185" t="s">
        <v>645</v>
      </c>
      <c r="B72" s="25"/>
      <c r="C72" s="25"/>
      <c r="D72" s="26"/>
      <c r="E72" s="26"/>
      <c r="F72" s="26"/>
      <c r="G72" s="26"/>
      <c r="H72" s="26"/>
      <c r="I72" s="26"/>
      <c r="J72" s="26"/>
    </row>
    <row r="73" spans="1:10" ht="24" customHeight="1">
      <c r="A73" s="405" t="s">
        <v>683</v>
      </c>
      <c r="B73" s="405"/>
      <c r="C73" s="405"/>
      <c r="D73" s="405"/>
      <c r="E73" s="405"/>
      <c r="F73" s="405"/>
      <c r="G73" s="405"/>
      <c r="H73" s="405"/>
      <c r="I73" s="405"/>
      <c r="J73" s="405"/>
    </row>
    <row r="74" spans="1:10" ht="30" customHeight="1">
      <c r="A74" s="404" t="s">
        <v>270</v>
      </c>
      <c r="B74" s="404"/>
      <c r="C74" s="404"/>
      <c r="D74" s="404"/>
      <c r="E74" s="404"/>
      <c r="F74" s="404"/>
      <c r="G74" s="404"/>
      <c r="H74" s="404"/>
      <c r="I74" s="404"/>
      <c r="J74" s="404"/>
    </row>
    <row r="75" spans="1:10" ht="12" thickBot="1">
      <c r="A75" s="411"/>
      <c r="B75" s="411"/>
      <c r="C75" s="411"/>
      <c r="D75" s="411"/>
      <c r="E75" s="411"/>
      <c r="F75" s="411"/>
      <c r="G75" s="411"/>
      <c r="H75" s="411"/>
      <c r="I75" s="411"/>
      <c r="J75" s="411"/>
    </row>
    <row r="76" spans="1:10" ht="13.5" customHeight="1">
      <c r="A76" s="406" t="s">
        <v>271</v>
      </c>
      <c r="B76" s="366" t="s">
        <v>213</v>
      </c>
      <c r="C76" s="398" t="s">
        <v>214</v>
      </c>
      <c r="D76" s="399"/>
      <c r="E76" s="399"/>
      <c r="F76" s="399"/>
      <c r="G76" s="399"/>
      <c r="H76" s="399"/>
      <c r="I76" s="400"/>
      <c r="J76" s="407" t="s">
        <v>215</v>
      </c>
    </row>
    <row r="77" spans="1:10" ht="13.5" customHeight="1">
      <c r="A77" s="373"/>
      <c r="B77" s="374"/>
      <c r="C77" s="374" t="s">
        <v>213</v>
      </c>
      <c r="D77" s="401" t="s">
        <v>216</v>
      </c>
      <c r="E77" s="402"/>
      <c r="F77" s="402"/>
      <c r="G77" s="402"/>
      <c r="H77" s="403"/>
      <c r="I77" s="409" t="s">
        <v>217</v>
      </c>
      <c r="J77" s="408"/>
    </row>
    <row r="78" spans="1:10" ht="21">
      <c r="A78" s="373"/>
      <c r="B78" s="374"/>
      <c r="C78" s="374"/>
      <c r="D78" s="9" t="s">
        <v>213</v>
      </c>
      <c r="E78" s="9" t="s">
        <v>218</v>
      </c>
      <c r="F78" s="15" t="s">
        <v>219</v>
      </c>
      <c r="G78" s="16" t="s">
        <v>220</v>
      </c>
      <c r="H78" s="9" t="s">
        <v>221</v>
      </c>
      <c r="I78" s="374"/>
      <c r="J78" s="408"/>
    </row>
    <row r="79" ht="6.75" customHeight="1">
      <c r="A79" s="17"/>
    </row>
    <row r="80" spans="1:10" ht="15" customHeight="1">
      <c r="A80" s="31" t="s">
        <v>272</v>
      </c>
      <c r="B80" s="21"/>
      <c r="C80" s="21"/>
      <c r="D80" s="22"/>
      <c r="E80" s="22"/>
      <c r="F80" s="22"/>
      <c r="G80" s="22"/>
      <c r="H80" s="22"/>
      <c r="I80" s="22"/>
      <c r="J80" s="22"/>
    </row>
    <row r="81" spans="1:10" ht="15" customHeight="1">
      <c r="A81" s="29" t="s">
        <v>273</v>
      </c>
      <c r="B81" s="71">
        <v>5216</v>
      </c>
      <c r="C81" s="71">
        <v>2901</v>
      </c>
      <c r="D81" s="72">
        <v>2813</v>
      </c>
      <c r="E81" s="72">
        <v>2355</v>
      </c>
      <c r="F81" s="72">
        <v>408</v>
      </c>
      <c r="G81" s="72">
        <v>3</v>
      </c>
      <c r="H81" s="72">
        <v>47</v>
      </c>
      <c r="I81" s="72">
        <v>88</v>
      </c>
      <c r="J81" s="72">
        <v>2315</v>
      </c>
    </row>
    <row r="82" spans="1:10" ht="11.25" customHeight="1">
      <c r="A82" s="29"/>
      <c r="B82" s="71"/>
      <c r="C82" s="71"/>
      <c r="D82" s="72"/>
      <c r="E82" s="72"/>
      <c r="F82" s="72"/>
      <c r="G82" s="72"/>
      <c r="H82" s="72"/>
      <c r="I82" s="72"/>
      <c r="J82" s="72"/>
    </row>
    <row r="83" spans="1:10" ht="15" customHeight="1">
      <c r="A83" s="32" t="s">
        <v>274</v>
      </c>
      <c r="B83" s="71"/>
      <c r="C83" s="71"/>
      <c r="D83" s="72"/>
      <c r="E83" s="72"/>
      <c r="F83" s="72"/>
      <c r="G83" s="72"/>
      <c r="H83" s="72"/>
      <c r="I83" s="72"/>
      <c r="J83" s="72"/>
    </row>
    <row r="84" spans="1:10" ht="15" customHeight="1">
      <c r="A84" s="29" t="s">
        <v>275</v>
      </c>
      <c r="B84" s="71">
        <v>19724</v>
      </c>
      <c r="C84" s="71">
        <v>12449</v>
      </c>
      <c r="D84" s="72">
        <v>11918</v>
      </c>
      <c r="E84" s="72">
        <v>9918</v>
      </c>
      <c r="F84" s="72">
        <v>1718</v>
      </c>
      <c r="G84" s="72">
        <v>85</v>
      </c>
      <c r="H84" s="72">
        <v>197</v>
      </c>
      <c r="I84" s="72">
        <v>531</v>
      </c>
      <c r="J84" s="72">
        <v>7218</v>
      </c>
    </row>
    <row r="85" spans="1:10" ht="12" customHeight="1">
      <c r="A85" s="28"/>
      <c r="B85" s="71"/>
      <c r="C85" s="71"/>
      <c r="D85" s="72"/>
      <c r="E85" s="72"/>
      <c r="F85" s="72"/>
      <c r="G85" s="72"/>
      <c r="H85" s="72"/>
      <c r="I85" s="72"/>
      <c r="J85" s="72"/>
    </row>
    <row r="86" spans="1:10" ht="15" customHeight="1">
      <c r="A86" s="31" t="s">
        <v>276</v>
      </c>
      <c r="B86" s="71"/>
      <c r="C86" s="71"/>
      <c r="D86" s="72"/>
      <c r="E86" s="72"/>
      <c r="F86" s="72"/>
      <c r="G86" s="72"/>
      <c r="H86" s="72"/>
      <c r="I86" s="72"/>
      <c r="J86" s="72"/>
    </row>
    <row r="87" spans="1:10" ht="15" customHeight="1">
      <c r="A87" s="29" t="s">
        <v>277</v>
      </c>
      <c r="B87" s="71">
        <v>2395</v>
      </c>
      <c r="C87" s="71">
        <v>1558</v>
      </c>
      <c r="D87" s="72">
        <v>1526</v>
      </c>
      <c r="E87" s="72">
        <v>1274</v>
      </c>
      <c r="F87" s="72">
        <v>234</v>
      </c>
      <c r="G87" s="72">
        <v>2</v>
      </c>
      <c r="H87" s="72">
        <v>16</v>
      </c>
      <c r="I87" s="72">
        <v>32</v>
      </c>
      <c r="J87" s="72">
        <v>837</v>
      </c>
    </row>
    <row r="88" spans="1:10" ht="15" customHeight="1">
      <c r="A88" s="29" t="s">
        <v>278</v>
      </c>
      <c r="B88" s="71">
        <v>5457</v>
      </c>
      <c r="C88" s="71">
        <v>3267</v>
      </c>
      <c r="D88" s="72">
        <v>3189</v>
      </c>
      <c r="E88" s="72">
        <v>2718</v>
      </c>
      <c r="F88" s="72">
        <v>420</v>
      </c>
      <c r="G88" s="72">
        <v>4</v>
      </c>
      <c r="H88" s="72">
        <v>47</v>
      </c>
      <c r="I88" s="72">
        <v>78</v>
      </c>
      <c r="J88" s="72">
        <v>2186</v>
      </c>
    </row>
    <row r="89" spans="1:10" ht="15" customHeight="1">
      <c r="A89" s="29" t="s">
        <v>279</v>
      </c>
      <c r="B89" s="71">
        <v>7298</v>
      </c>
      <c r="C89" s="71">
        <v>4484</v>
      </c>
      <c r="D89" s="72">
        <v>4385</v>
      </c>
      <c r="E89" s="72">
        <v>3530</v>
      </c>
      <c r="F89" s="72">
        <v>771</v>
      </c>
      <c r="G89" s="72">
        <v>5</v>
      </c>
      <c r="H89" s="72">
        <v>79</v>
      </c>
      <c r="I89" s="72">
        <v>99</v>
      </c>
      <c r="J89" s="72">
        <v>2812</v>
      </c>
    </row>
    <row r="90" spans="1:10" ht="12" customHeight="1">
      <c r="A90" s="28"/>
      <c r="B90" s="71"/>
      <c r="C90" s="71"/>
      <c r="D90" s="72"/>
      <c r="E90" s="72"/>
      <c r="F90" s="72"/>
      <c r="G90" s="72"/>
      <c r="H90" s="72"/>
      <c r="I90" s="72"/>
      <c r="J90" s="72"/>
    </row>
    <row r="91" spans="1:10" ht="15" customHeight="1">
      <c r="A91" s="31" t="s">
        <v>280</v>
      </c>
      <c r="B91" s="71"/>
      <c r="C91" s="71"/>
      <c r="D91" s="72"/>
      <c r="E91" s="72"/>
      <c r="F91" s="72"/>
      <c r="G91" s="72"/>
      <c r="H91" s="72"/>
      <c r="I91" s="72"/>
      <c r="J91" s="72"/>
    </row>
    <row r="92" spans="1:10" ht="15" customHeight="1">
      <c r="A92" s="29" t="s">
        <v>281</v>
      </c>
      <c r="B92" s="71">
        <v>5062</v>
      </c>
      <c r="C92" s="71">
        <v>3068</v>
      </c>
      <c r="D92" s="72">
        <v>2988</v>
      </c>
      <c r="E92" s="72">
        <v>2485</v>
      </c>
      <c r="F92" s="72">
        <v>472</v>
      </c>
      <c r="G92" s="72">
        <v>6</v>
      </c>
      <c r="H92" s="72">
        <v>25</v>
      </c>
      <c r="I92" s="72">
        <v>80</v>
      </c>
      <c r="J92" s="72">
        <v>1994</v>
      </c>
    </row>
    <row r="93" spans="1:10" ht="15" customHeight="1">
      <c r="A93" s="29" t="s">
        <v>282</v>
      </c>
      <c r="B93" s="71">
        <v>3613</v>
      </c>
      <c r="C93" s="71">
        <v>2217</v>
      </c>
      <c r="D93" s="72">
        <v>2174</v>
      </c>
      <c r="E93" s="72">
        <v>1727</v>
      </c>
      <c r="F93" s="72">
        <v>412</v>
      </c>
      <c r="G93" s="72">
        <v>3</v>
      </c>
      <c r="H93" s="72">
        <v>32</v>
      </c>
      <c r="I93" s="72">
        <v>43</v>
      </c>
      <c r="J93" s="72">
        <v>1395</v>
      </c>
    </row>
    <row r="94" spans="1:10" ht="15" customHeight="1">
      <c r="A94" s="29" t="s">
        <v>283</v>
      </c>
      <c r="B94" s="71">
        <v>2777</v>
      </c>
      <c r="C94" s="71">
        <v>1667</v>
      </c>
      <c r="D94" s="72">
        <v>1637</v>
      </c>
      <c r="E94" s="72">
        <v>1360</v>
      </c>
      <c r="F94" s="72">
        <v>251</v>
      </c>
      <c r="G94" s="72">
        <v>1</v>
      </c>
      <c r="H94" s="72">
        <v>25</v>
      </c>
      <c r="I94" s="72">
        <v>30</v>
      </c>
      <c r="J94" s="72">
        <v>1110</v>
      </c>
    </row>
    <row r="95" spans="1:10" ht="12" customHeight="1">
      <c r="A95" s="28"/>
      <c r="B95" s="71"/>
      <c r="C95" s="71"/>
      <c r="D95" s="72"/>
      <c r="E95" s="72"/>
      <c r="F95" s="72"/>
      <c r="G95" s="72"/>
      <c r="H95" s="72"/>
      <c r="I95" s="72"/>
      <c r="J95" s="72"/>
    </row>
    <row r="96" spans="1:10" ht="15" customHeight="1">
      <c r="A96" s="31" t="s">
        <v>284</v>
      </c>
      <c r="B96" s="71"/>
      <c r="C96" s="71"/>
      <c r="D96" s="72"/>
      <c r="E96" s="72"/>
      <c r="F96" s="72"/>
      <c r="G96" s="72"/>
      <c r="H96" s="72"/>
      <c r="I96" s="72"/>
      <c r="J96" s="72"/>
    </row>
    <row r="97" spans="1:10" ht="15" customHeight="1">
      <c r="A97" s="29" t="s">
        <v>285</v>
      </c>
      <c r="B97" s="71">
        <v>3474</v>
      </c>
      <c r="C97" s="71">
        <v>2027</v>
      </c>
      <c r="D97" s="72">
        <v>1974</v>
      </c>
      <c r="E97" s="72">
        <v>1668</v>
      </c>
      <c r="F97" s="72">
        <v>290</v>
      </c>
      <c r="G97" s="72">
        <v>0</v>
      </c>
      <c r="H97" s="72">
        <v>16</v>
      </c>
      <c r="I97" s="72">
        <v>53</v>
      </c>
      <c r="J97" s="72">
        <v>1445</v>
      </c>
    </row>
    <row r="98" spans="1:10" ht="15" customHeight="1">
      <c r="A98" s="29" t="s">
        <v>286</v>
      </c>
      <c r="B98" s="71">
        <v>2282</v>
      </c>
      <c r="C98" s="71">
        <v>1350</v>
      </c>
      <c r="D98" s="72">
        <v>1310</v>
      </c>
      <c r="E98" s="72">
        <v>1052</v>
      </c>
      <c r="F98" s="72">
        <v>246</v>
      </c>
      <c r="G98" s="72">
        <v>1</v>
      </c>
      <c r="H98" s="72">
        <v>11</v>
      </c>
      <c r="I98" s="72">
        <v>40</v>
      </c>
      <c r="J98" s="72">
        <v>931</v>
      </c>
    </row>
    <row r="99" spans="1:10" ht="15" customHeight="1">
      <c r="A99" s="29" t="s">
        <v>287</v>
      </c>
      <c r="B99" s="71">
        <v>3449</v>
      </c>
      <c r="C99" s="71">
        <v>2114</v>
      </c>
      <c r="D99" s="72">
        <v>2061</v>
      </c>
      <c r="E99" s="72">
        <v>1761</v>
      </c>
      <c r="F99" s="72">
        <v>276</v>
      </c>
      <c r="G99" s="72">
        <v>1</v>
      </c>
      <c r="H99" s="72">
        <v>23</v>
      </c>
      <c r="I99" s="72">
        <v>53</v>
      </c>
      <c r="J99" s="72">
        <v>1333</v>
      </c>
    </row>
    <row r="100" spans="1:10" ht="15" customHeight="1">
      <c r="A100" s="29" t="s">
        <v>288</v>
      </c>
      <c r="B100" s="71">
        <v>2841</v>
      </c>
      <c r="C100" s="71">
        <v>1578</v>
      </c>
      <c r="D100" s="72">
        <v>1542</v>
      </c>
      <c r="E100" s="72">
        <v>1263</v>
      </c>
      <c r="F100" s="72">
        <v>260</v>
      </c>
      <c r="G100" s="72">
        <v>1</v>
      </c>
      <c r="H100" s="72">
        <v>18</v>
      </c>
      <c r="I100" s="72">
        <v>36</v>
      </c>
      <c r="J100" s="72">
        <v>1260</v>
      </c>
    </row>
    <row r="101" spans="1:10" ht="12" customHeight="1">
      <c r="A101" s="28"/>
      <c r="B101" s="71"/>
      <c r="C101" s="71"/>
      <c r="D101" s="72"/>
      <c r="E101" s="72"/>
      <c r="F101" s="72"/>
      <c r="G101" s="72"/>
      <c r="H101" s="72"/>
      <c r="I101" s="72"/>
      <c r="J101" s="72"/>
    </row>
    <row r="102" spans="1:10" ht="15" customHeight="1">
      <c r="A102" s="31" t="s">
        <v>289</v>
      </c>
      <c r="B102" s="71"/>
      <c r="C102" s="71"/>
      <c r="D102" s="72"/>
      <c r="E102" s="72"/>
      <c r="F102" s="72"/>
      <c r="G102" s="72"/>
      <c r="H102" s="72"/>
      <c r="I102" s="72"/>
      <c r="J102" s="72"/>
    </row>
    <row r="103" spans="1:10" ht="15" customHeight="1">
      <c r="A103" s="29" t="s">
        <v>290</v>
      </c>
      <c r="B103" s="71">
        <v>8023</v>
      </c>
      <c r="C103" s="71">
        <v>4741</v>
      </c>
      <c r="D103" s="72">
        <v>4637</v>
      </c>
      <c r="E103" s="72">
        <v>3913</v>
      </c>
      <c r="F103" s="72">
        <v>668</v>
      </c>
      <c r="G103" s="72">
        <v>5</v>
      </c>
      <c r="H103" s="72">
        <v>51</v>
      </c>
      <c r="I103" s="72">
        <v>104</v>
      </c>
      <c r="J103" s="72">
        <v>3239</v>
      </c>
    </row>
    <row r="104" spans="1:10" ht="15" customHeight="1">
      <c r="A104" s="29" t="s">
        <v>291</v>
      </c>
      <c r="B104" s="71">
        <v>13716</v>
      </c>
      <c r="C104" s="71">
        <v>8518</v>
      </c>
      <c r="D104" s="72">
        <v>8303</v>
      </c>
      <c r="E104" s="72">
        <v>6994</v>
      </c>
      <c r="F104" s="72">
        <v>1178</v>
      </c>
      <c r="G104" s="72">
        <v>14</v>
      </c>
      <c r="H104" s="72">
        <v>117</v>
      </c>
      <c r="I104" s="72">
        <v>215</v>
      </c>
      <c r="J104" s="72">
        <v>5195</v>
      </c>
    </row>
    <row r="105" spans="1:10" ht="15" customHeight="1">
      <c r="A105" s="29" t="s">
        <v>292</v>
      </c>
      <c r="B105" s="71">
        <v>3056</v>
      </c>
      <c r="C105" s="71">
        <v>1857</v>
      </c>
      <c r="D105" s="72">
        <v>1816</v>
      </c>
      <c r="E105" s="72">
        <v>1464</v>
      </c>
      <c r="F105" s="72">
        <v>323</v>
      </c>
      <c r="G105" s="72">
        <v>0</v>
      </c>
      <c r="H105" s="72">
        <v>29</v>
      </c>
      <c r="I105" s="72">
        <v>41</v>
      </c>
      <c r="J105" s="72">
        <v>1197</v>
      </c>
    </row>
    <row r="106" spans="1:10" ht="15" customHeight="1">
      <c r="A106" s="29" t="s">
        <v>293</v>
      </c>
      <c r="B106" s="71">
        <v>9846</v>
      </c>
      <c r="C106" s="71">
        <v>6267</v>
      </c>
      <c r="D106" s="72">
        <v>6071</v>
      </c>
      <c r="E106" s="72">
        <v>5285</v>
      </c>
      <c r="F106" s="72">
        <v>686</v>
      </c>
      <c r="G106" s="72">
        <v>14</v>
      </c>
      <c r="H106" s="72">
        <v>86</v>
      </c>
      <c r="I106" s="72">
        <v>196</v>
      </c>
      <c r="J106" s="72">
        <v>3533</v>
      </c>
    </row>
    <row r="107" spans="1:10" ht="12" customHeight="1">
      <c r="A107" s="28"/>
      <c r="B107" s="71"/>
      <c r="C107" s="71"/>
      <c r="D107" s="72"/>
      <c r="E107" s="72"/>
      <c r="F107" s="72"/>
      <c r="G107" s="72"/>
      <c r="H107" s="72"/>
      <c r="I107" s="72"/>
      <c r="J107" s="72"/>
    </row>
    <row r="108" spans="1:10" ht="15" customHeight="1">
      <c r="A108" s="29" t="s">
        <v>294</v>
      </c>
      <c r="B108" s="71">
        <v>1534</v>
      </c>
      <c r="C108" s="71">
        <v>965</v>
      </c>
      <c r="D108" s="72">
        <v>924</v>
      </c>
      <c r="E108" s="72">
        <v>753</v>
      </c>
      <c r="F108" s="72">
        <v>157</v>
      </c>
      <c r="G108" s="72">
        <v>0</v>
      </c>
      <c r="H108" s="72">
        <v>14</v>
      </c>
      <c r="I108" s="72">
        <v>41</v>
      </c>
      <c r="J108" s="72">
        <v>569</v>
      </c>
    </row>
    <row r="109" spans="1:10" ht="15" customHeight="1">
      <c r="A109" s="29" t="s">
        <v>295</v>
      </c>
      <c r="B109" s="71">
        <v>910</v>
      </c>
      <c r="C109" s="71">
        <v>538</v>
      </c>
      <c r="D109" s="72">
        <v>524</v>
      </c>
      <c r="E109" s="72">
        <v>423</v>
      </c>
      <c r="F109" s="72">
        <v>93</v>
      </c>
      <c r="G109" s="72">
        <v>1</v>
      </c>
      <c r="H109" s="72">
        <v>7</v>
      </c>
      <c r="I109" s="72">
        <v>14</v>
      </c>
      <c r="J109" s="72">
        <v>372</v>
      </c>
    </row>
    <row r="110" spans="1:10" ht="15" customHeight="1">
      <c r="A110" s="29" t="s">
        <v>296</v>
      </c>
      <c r="B110" s="71">
        <v>2093</v>
      </c>
      <c r="C110" s="71">
        <v>1381</v>
      </c>
      <c r="D110" s="72">
        <v>1361</v>
      </c>
      <c r="E110" s="72">
        <v>1173</v>
      </c>
      <c r="F110" s="72">
        <v>173</v>
      </c>
      <c r="G110" s="72">
        <v>2</v>
      </c>
      <c r="H110" s="72">
        <v>13</v>
      </c>
      <c r="I110" s="72">
        <v>20</v>
      </c>
      <c r="J110" s="72">
        <v>711</v>
      </c>
    </row>
    <row r="111" spans="1:10" ht="15" customHeight="1">
      <c r="A111" s="29" t="s">
        <v>297</v>
      </c>
      <c r="B111" s="71">
        <v>2568</v>
      </c>
      <c r="C111" s="71">
        <v>1708</v>
      </c>
      <c r="D111" s="72">
        <v>1675</v>
      </c>
      <c r="E111" s="72">
        <v>1418</v>
      </c>
      <c r="F111" s="72">
        <v>238</v>
      </c>
      <c r="G111" s="72">
        <v>1</v>
      </c>
      <c r="H111" s="72">
        <v>18</v>
      </c>
      <c r="I111" s="72">
        <v>33</v>
      </c>
      <c r="J111" s="72">
        <v>859</v>
      </c>
    </row>
    <row r="112" spans="1:10" ht="15" customHeight="1">
      <c r="A112" s="29" t="s">
        <v>298</v>
      </c>
      <c r="B112" s="71">
        <v>731</v>
      </c>
      <c r="C112" s="71">
        <v>469</v>
      </c>
      <c r="D112" s="72">
        <v>457</v>
      </c>
      <c r="E112" s="72">
        <v>393</v>
      </c>
      <c r="F112" s="72">
        <v>58</v>
      </c>
      <c r="G112" s="72">
        <v>0</v>
      </c>
      <c r="H112" s="72">
        <v>6</v>
      </c>
      <c r="I112" s="72">
        <v>12</v>
      </c>
      <c r="J112" s="72">
        <v>261</v>
      </c>
    </row>
    <row r="113" spans="1:10" ht="12" customHeight="1">
      <c r="A113" s="28"/>
      <c r="B113" s="71"/>
      <c r="C113" s="71"/>
      <c r="D113" s="72"/>
      <c r="E113" s="72"/>
      <c r="F113" s="72"/>
      <c r="G113" s="72"/>
      <c r="H113" s="72"/>
      <c r="I113" s="72"/>
      <c r="J113" s="72"/>
    </row>
    <row r="114" spans="1:10" ht="15" customHeight="1">
      <c r="A114" s="31" t="s">
        <v>299</v>
      </c>
      <c r="B114" s="71"/>
      <c r="C114" s="71"/>
      <c r="D114" s="72"/>
      <c r="E114" s="72"/>
      <c r="F114" s="72"/>
      <c r="G114" s="72"/>
      <c r="H114" s="72"/>
      <c r="I114" s="72"/>
      <c r="J114" s="72"/>
    </row>
    <row r="115" spans="1:10" ht="15" customHeight="1">
      <c r="A115" s="29" t="s">
        <v>300</v>
      </c>
      <c r="B115" s="71">
        <v>4760</v>
      </c>
      <c r="C115" s="71">
        <v>2812</v>
      </c>
      <c r="D115" s="72">
        <v>2718</v>
      </c>
      <c r="E115" s="72">
        <v>2236</v>
      </c>
      <c r="F115" s="72">
        <v>428</v>
      </c>
      <c r="G115" s="72">
        <v>8</v>
      </c>
      <c r="H115" s="72">
        <v>46</v>
      </c>
      <c r="I115" s="72">
        <v>94</v>
      </c>
      <c r="J115" s="72">
        <v>1947</v>
      </c>
    </row>
    <row r="116" spans="1:10" ht="15" customHeight="1">
      <c r="A116" s="29" t="s">
        <v>301</v>
      </c>
      <c r="B116" s="71">
        <v>753</v>
      </c>
      <c r="C116" s="71">
        <v>433</v>
      </c>
      <c r="D116" s="72">
        <v>429</v>
      </c>
      <c r="E116" s="72">
        <v>339</v>
      </c>
      <c r="F116" s="72">
        <v>89</v>
      </c>
      <c r="G116" s="72">
        <v>0</v>
      </c>
      <c r="H116" s="72">
        <v>1</v>
      </c>
      <c r="I116" s="72">
        <v>4</v>
      </c>
      <c r="J116" s="72">
        <v>319</v>
      </c>
    </row>
    <row r="117" spans="1:10" ht="15" customHeight="1">
      <c r="A117" s="29" t="s">
        <v>302</v>
      </c>
      <c r="B117" s="71">
        <v>1634</v>
      </c>
      <c r="C117" s="71">
        <v>983</v>
      </c>
      <c r="D117" s="72">
        <v>965</v>
      </c>
      <c r="E117" s="72">
        <v>769</v>
      </c>
      <c r="F117" s="72">
        <v>164</v>
      </c>
      <c r="G117" s="72">
        <v>1</v>
      </c>
      <c r="H117" s="72">
        <v>31</v>
      </c>
      <c r="I117" s="72">
        <v>18</v>
      </c>
      <c r="J117" s="72">
        <v>649</v>
      </c>
    </row>
    <row r="118" spans="1:10" ht="15" customHeight="1">
      <c r="A118" s="29" t="s">
        <v>131</v>
      </c>
      <c r="B118" s="71">
        <v>820</v>
      </c>
      <c r="C118" s="71">
        <v>519</v>
      </c>
      <c r="D118" s="72">
        <v>509</v>
      </c>
      <c r="E118" s="72">
        <v>445</v>
      </c>
      <c r="F118" s="72">
        <v>59</v>
      </c>
      <c r="G118" s="72">
        <v>0</v>
      </c>
      <c r="H118" s="72">
        <v>5</v>
      </c>
      <c r="I118" s="72">
        <v>10</v>
      </c>
      <c r="J118" s="72">
        <v>301</v>
      </c>
    </row>
    <row r="119" spans="1:10" ht="15" customHeight="1">
      <c r="A119" s="29" t="s">
        <v>303</v>
      </c>
      <c r="B119" s="71">
        <v>582</v>
      </c>
      <c r="C119" s="71">
        <v>370</v>
      </c>
      <c r="D119" s="72">
        <v>365</v>
      </c>
      <c r="E119" s="72">
        <v>275</v>
      </c>
      <c r="F119" s="72">
        <v>79</v>
      </c>
      <c r="G119" s="72">
        <v>0</v>
      </c>
      <c r="H119" s="72">
        <v>11</v>
      </c>
      <c r="I119" s="72">
        <v>5</v>
      </c>
      <c r="J119" s="72">
        <v>212</v>
      </c>
    </row>
    <row r="120" spans="1:10" ht="15" customHeight="1">
      <c r="A120" s="29" t="s">
        <v>304</v>
      </c>
      <c r="B120" s="71">
        <v>9839</v>
      </c>
      <c r="C120" s="71">
        <v>5920</v>
      </c>
      <c r="D120" s="72">
        <v>5697</v>
      </c>
      <c r="E120" s="72">
        <v>4785</v>
      </c>
      <c r="F120" s="72">
        <v>800</v>
      </c>
      <c r="G120" s="72">
        <v>22</v>
      </c>
      <c r="H120" s="72">
        <v>90</v>
      </c>
      <c r="I120" s="72">
        <v>223</v>
      </c>
      <c r="J120" s="72">
        <v>3917</v>
      </c>
    </row>
    <row r="121" spans="1:10" ht="12" customHeight="1">
      <c r="A121" s="28"/>
      <c r="B121" s="71"/>
      <c r="C121" s="71"/>
      <c r="D121" s="72"/>
      <c r="E121" s="72"/>
      <c r="F121" s="72"/>
      <c r="G121" s="72"/>
      <c r="H121" s="72"/>
      <c r="I121" s="72"/>
      <c r="J121" s="72"/>
    </row>
    <row r="122" spans="1:10" ht="15" customHeight="1">
      <c r="A122" s="31" t="s">
        <v>305</v>
      </c>
      <c r="B122" s="71"/>
      <c r="C122" s="71"/>
      <c r="D122" s="72"/>
      <c r="E122" s="72"/>
      <c r="F122" s="72"/>
      <c r="G122" s="72"/>
      <c r="H122" s="72"/>
      <c r="I122" s="72"/>
      <c r="J122" s="72"/>
    </row>
    <row r="123" spans="1:10" ht="15" customHeight="1">
      <c r="A123" s="29" t="s">
        <v>306</v>
      </c>
      <c r="B123" s="71">
        <v>3337</v>
      </c>
      <c r="C123" s="71">
        <v>2049</v>
      </c>
      <c r="D123" s="72">
        <v>1980</v>
      </c>
      <c r="E123" s="72">
        <v>1572</v>
      </c>
      <c r="F123" s="72">
        <v>381</v>
      </c>
      <c r="G123" s="72">
        <v>2</v>
      </c>
      <c r="H123" s="72">
        <v>25</v>
      </c>
      <c r="I123" s="72">
        <v>69</v>
      </c>
      <c r="J123" s="72">
        <v>1288</v>
      </c>
    </row>
    <row r="124" spans="1:10" ht="15" customHeight="1">
      <c r="A124" s="29" t="s">
        <v>307</v>
      </c>
      <c r="B124" s="71">
        <v>9632</v>
      </c>
      <c r="C124" s="71">
        <v>6233</v>
      </c>
      <c r="D124" s="72">
        <v>5979</v>
      </c>
      <c r="E124" s="72">
        <v>5028</v>
      </c>
      <c r="F124" s="72">
        <v>866</v>
      </c>
      <c r="G124" s="72">
        <v>14</v>
      </c>
      <c r="H124" s="72">
        <v>71</v>
      </c>
      <c r="I124" s="72">
        <v>254</v>
      </c>
      <c r="J124" s="72">
        <v>3385</v>
      </c>
    </row>
    <row r="125" spans="1:10" ht="15" customHeight="1">
      <c r="A125" s="29" t="s">
        <v>308</v>
      </c>
      <c r="B125" s="71">
        <v>5680</v>
      </c>
      <c r="C125" s="71">
        <v>3884</v>
      </c>
      <c r="D125" s="72">
        <v>3768</v>
      </c>
      <c r="E125" s="72">
        <v>3157</v>
      </c>
      <c r="F125" s="72">
        <v>534</v>
      </c>
      <c r="G125" s="72">
        <v>4</v>
      </c>
      <c r="H125" s="72">
        <v>73</v>
      </c>
      <c r="I125" s="72">
        <v>116</v>
      </c>
      <c r="J125" s="72">
        <v>1794</v>
      </c>
    </row>
    <row r="126" spans="1:10" ht="15" customHeight="1">
      <c r="A126" s="29" t="s">
        <v>309</v>
      </c>
      <c r="B126" s="71">
        <v>6362</v>
      </c>
      <c r="C126" s="71">
        <v>3828</v>
      </c>
      <c r="D126" s="72">
        <v>3682</v>
      </c>
      <c r="E126" s="72">
        <v>3073</v>
      </c>
      <c r="F126" s="72">
        <v>570</v>
      </c>
      <c r="G126" s="72">
        <v>6</v>
      </c>
      <c r="H126" s="72">
        <v>33</v>
      </c>
      <c r="I126" s="72">
        <v>146</v>
      </c>
      <c r="J126" s="72">
        <v>2530</v>
      </c>
    </row>
    <row r="127" spans="1:10" ht="12" customHeight="1">
      <c r="A127" s="28"/>
      <c r="B127" s="71"/>
      <c r="C127" s="71"/>
      <c r="D127" s="72"/>
      <c r="E127" s="72"/>
      <c r="F127" s="72"/>
      <c r="G127" s="72"/>
      <c r="H127" s="72"/>
      <c r="I127" s="72"/>
      <c r="J127" s="72"/>
    </row>
    <row r="128" spans="1:10" ht="15" customHeight="1">
      <c r="A128" s="31" t="s">
        <v>310</v>
      </c>
      <c r="B128" s="71"/>
      <c r="C128" s="71"/>
      <c r="D128" s="72"/>
      <c r="E128" s="72"/>
      <c r="F128" s="72"/>
      <c r="G128" s="72"/>
      <c r="H128" s="72"/>
      <c r="I128" s="72"/>
      <c r="J128" s="72"/>
    </row>
    <row r="129" spans="1:10" ht="15" customHeight="1">
      <c r="A129" s="29" t="s">
        <v>311</v>
      </c>
      <c r="B129" s="71">
        <v>4179</v>
      </c>
      <c r="C129" s="71">
        <v>2379</v>
      </c>
      <c r="D129" s="72">
        <v>2316</v>
      </c>
      <c r="E129" s="72">
        <v>1946</v>
      </c>
      <c r="F129" s="72">
        <v>336</v>
      </c>
      <c r="G129" s="72">
        <v>0</v>
      </c>
      <c r="H129" s="72">
        <v>34</v>
      </c>
      <c r="I129" s="72">
        <v>63</v>
      </c>
      <c r="J129" s="72">
        <v>1798</v>
      </c>
    </row>
    <row r="130" spans="1:10" ht="15" customHeight="1">
      <c r="A130" s="29" t="s">
        <v>139</v>
      </c>
      <c r="B130" s="71">
        <v>1176</v>
      </c>
      <c r="C130" s="71">
        <v>676</v>
      </c>
      <c r="D130" s="72">
        <v>666</v>
      </c>
      <c r="E130" s="72">
        <v>545</v>
      </c>
      <c r="F130" s="72">
        <v>103</v>
      </c>
      <c r="G130" s="72">
        <v>0</v>
      </c>
      <c r="H130" s="72">
        <v>18</v>
      </c>
      <c r="I130" s="72">
        <v>10</v>
      </c>
      <c r="J130" s="72">
        <v>500</v>
      </c>
    </row>
    <row r="131" spans="1:10" ht="15" customHeight="1">
      <c r="A131" s="29" t="s">
        <v>140</v>
      </c>
      <c r="B131" s="71">
        <v>1572</v>
      </c>
      <c r="C131" s="71">
        <v>907</v>
      </c>
      <c r="D131" s="72">
        <v>887</v>
      </c>
      <c r="E131" s="72">
        <v>733</v>
      </c>
      <c r="F131" s="72">
        <v>127</v>
      </c>
      <c r="G131" s="72">
        <v>1</v>
      </c>
      <c r="H131" s="72">
        <v>26</v>
      </c>
      <c r="I131" s="72">
        <v>20</v>
      </c>
      <c r="J131" s="72">
        <v>662</v>
      </c>
    </row>
    <row r="132" spans="1:10" ht="15" customHeight="1">
      <c r="A132" s="29" t="s">
        <v>312</v>
      </c>
      <c r="B132" s="71">
        <v>11285</v>
      </c>
      <c r="C132" s="71">
        <v>6884</v>
      </c>
      <c r="D132" s="72">
        <v>6607</v>
      </c>
      <c r="E132" s="72">
        <v>5615</v>
      </c>
      <c r="F132" s="72">
        <v>905</v>
      </c>
      <c r="G132" s="72">
        <v>13</v>
      </c>
      <c r="H132" s="72">
        <v>74</v>
      </c>
      <c r="I132" s="72">
        <v>277</v>
      </c>
      <c r="J132" s="72">
        <v>4399</v>
      </c>
    </row>
    <row r="133" spans="1:10" ht="15" customHeight="1">
      <c r="A133" s="29" t="s">
        <v>313</v>
      </c>
      <c r="B133" s="71">
        <v>6761</v>
      </c>
      <c r="C133" s="71">
        <v>3732</v>
      </c>
      <c r="D133" s="72">
        <v>3595</v>
      </c>
      <c r="E133" s="72">
        <v>3023</v>
      </c>
      <c r="F133" s="72">
        <v>525</v>
      </c>
      <c r="G133" s="72">
        <v>9</v>
      </c>
      <c r="H133" s="72">
        <v>38</v>
      </c>
      <c r="I133" s="72">
        <v>137</v>
      </c>
      <c r="J133" s="72">
        <v>3028</v>
      </c>
    </row>
    <row r="134" spans="1:10" ht="15" customHeight="1">
      <c r="A134" s="29" t="s">
        <v>314</v>
      </c>
      <c r="B134" s="71">
        <v>3173</v>
      </c>
      <c r="C134" s="71">
        <v>1886</v>
      </c>
      <c r="D134" s="72">
        <v>1792</v>
      </c>
      <c r="E134" s="72">
        <v>1504</v>
      </c>
      <c r="F134" s="72">
        <v>248</v>
      </c>
      <c r="G134" s="72">
        <v>4</v>
      </c>
      <c r="H134" s="72">
        <v>36</v>
      </c>
      <c r="I134" s="72">
        <v>94</v>
      </c>
      <c r="J134" s="72">
        <v>1287</v>
      </c>
    </row>
    <row r="135" spans="1:10" ht="12" customHeight="1">
      <c r="A135" s="28"/>
      <c r="B135" s="71"/>
      <c r="C135" s="71"/>
      <c r="D135" s="72"/>
      <c r="E135" s="72"/>
      <c r="F135" s="72"/>
      <c r="G135" s="72"/>
      <c r="H135" s="72"/>
      <c r="I135" s="72"/>
      <c r="J135" s="72"/>
    </row>
    <row r="136" spans="1:10" ht="15" customHeight="1">
      <c r="A136" s="31" t="s">
        <v>315</v>
      </c>
      <c r="B136" s="71"/>
      <c r="C136" s="71"/>
      <c r="D136" s="72"/>
      <c r="E136" s="72"/>
      <c r="F136" s="72"/>
      <c r="G136" s="72"/>
      <c r="H136" s="72"/>
      <c r="I136" s="72"/>
      <c r="J136" s="72"/>
    </row>
    <row r="137" spans="1:10" ht="15" customHeight="1">
      <c r="A137" s="29" t="s">
        <v>316</v>
      </c>
      <c r="B137" s="71">
        <v>6263</v>
      </c>
      <c r="C137" s="71">
        <v>3866</v>
      </c>
      <c r="D137" s="72">
        <v>3731</v>
      </c>
      <c r="E137" s="72">
        <v>3144</v>
      </c>
      <c r="F137" s="72">
        <v>539</v>
      </c>
      <c r="G137" s="72">
        <v>9</v>
      </c>
      <c r="H137" s="72">
        <v>39</v>
      </c>
      <c r="I137" s="72">
        <v>135</v>
      </c>
      <c r="J137" s="72">
        <v>2397</v>
      </c>
    </row>
    <row r="138" spans="1:10" ht="15" customHeight="1">
      <c r="A138" s="29" t="s">
        <v>317</v>
      </c>
      <c r="B138" s="71">
        <v>3088</v>
      </c>
      <c r="C138" s="71">
        <v>1766</v>
      </c>
      <c r="D138" s="72">
        <v>1717</v>
      </c>
      <c r="E138" s="72">
        <v>1434</v>
      </c>
      <c r="F138" s="72">
        <v>261</v>
      </c>
      <c r="G138" s="72">
        <v>2</v>
      </c>
      <c r="H138" s="72">
        <v>20</v>
      </c>
      <c r="I138" s="72">
        <v>49</v>
      </c>
      <c r="J138" s="72">
        <v>1322</v>
      </c>
    </row>
    <row r="139" spans="1:10" ht="15" customHeight="1">
      <c r="A139" s="29" t="s">
        <v>146</v>
      </c>
      <c r="B139" s="71">
        <v>5405</v>
      </c>
      <c r="C139" s="71">
        <v>3303</v>
      </c>
      <c r="D139" s="72">
        <v>3211</v>
      </c>
      <c r="E139" s="72">
        <v>2561</v>
      </c>
      <c r="F139" s="72">
        <v>606</v>
      </c>
      <c r="G139" s="72">
        <v>8</v>
      </c>
      <c r="H139" s="72">
        <v>36</v>
      </c>
      <c r="I139" s="72">
        <v>92</v>
      </c>
      <c r="J139" s="72">
        <v>2101</v>
      </c>
    </row>
    <row r="140" spans="1:10" ht="15" customHeight="1">
      <c r="A140" s="29" t="s">
        <v>318</v>
      </c>
      <c r="B140" s="71">
        <v>6677</v>
      </c>
      <c r="C140" s="71">
        <v>4078</v>
      </c>
      <c r="D140" s="72">
        <v>3938</v>
      </c>
      <c r="E140" s="72">
        <v>3251</v>
      </c>
      <c r="F140" s="72">
        <v>605</v>
      </c>
      <c r="G140" s="72">
        <v>10</v>
      </c>
      <c r="H140" s="72">
        <v>72</v>
      </c>
      <c r="I140" s="72">
        <v>140</v>
      </c>
      <c r="J140" s="72">
        <v>2596</v>
      </c>
    </row>
    <row r="141" spans="1:10" ht="15" customHeight="1">
      <c r="A141" s="29" t="s">
        <v>319</v>
      </c>
      <c r="B141" s="71">
        <v>5967</v>
      </c>
      <c r="C141" s="71">
        <v>3322</v>
      </c>
      <c r="D141" s="72">
        <v>3189</v>
      </c>
      <c r="E141" s="72">
        <v>2657</v>
      </c>
      <c r="F141" s="72">
        <v>468</v>
      </c>
      <c r="G141" s="72">
        <v>10</v>
      </c>
      <c r="H141" s="72">
        <v>54</v>
      </c>
      <c r="I141" s="72">
        <v>133</v>
      </c>
      <c r="J141" s="72">
        <v>2644</v>
      </c>
    </row>
    <row r="142" spans="1:10" ht="6" customHeight="1" thickBot="1">
      <c r="A142" s="11"/>
      <c r="B142" s="2"/>
      <c r="C142" s="2"/>
      <c r="D142" s="2"/>
      <c r="E142" s="2"/>
      <c r="F142" s="2"/>
      <c r="G142" s="2"/>
      <c r="H142" s="2"/>
      <c r="I142" s="2"/>
      <c r="J142" s="2"/>
    </row>
  </sheetData>
  <sheetProtection/>
  <mergeCells count="19">
    <mergeCell ref="A73:J73"/>
    <mergeCell ref="A74:J74"/>
    <mergeCell ref="A75:J75"/>
    <mergeCell ref="A76:A78"/>
    <mergeCell ref="B76:B78"/>
    <mergeCell ref="C76:I76"/>
    <mergeCell ref="J76:J78"/>
    <mergeCell ref="C77:C78"/>
    <mergeCell ref="D77:H77"/>
    <mergeCell ref="I77:I78"/>
    <mergeCell ref="A1:J1"/>
    <mergeCell ref="A2:J2"/>
    <mergeCell ref="A4:A6"/>
    <mergeCell ref="B4:B6"/>
    <mergeCell ref="C4:I4"/>
    <mergeCell ref="J4:J6"/>
    <mergeCell ref="C5:C6"/>
    <mergeCell ref="D5:H5"/>
    <mergeCell ref="I5:I6"/>
  </mergeCells>
  <printOptions/>
  <pageMargins left="0.7874015748031497" right="0.7874015748031497" top="0.07874015748031496" bottom="0.1968503937007874" header="0" footer="0"/>
  <pageSetup horizontalDpi="300" verticalDpi="300" orientation="portrait" paperSize="9" scale="86" r:id="rId1"/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zoomScaleSheetLayoutView="100" zoomScalePageLayoutView="0" workbookViewId="0" topLeftCell="A1">
      <selection activeCell="A3" sqref="A3"/>
    </sheetView>
  </sheetViews>
  <sheetFormatPr defaultColWidth="9.00390625" defaultRowHeight="12"/>
  <cols>
    <col min="1" max="1" width="2.375" style="0" customWidth="1"/>
    <col min="2" max="2" width="3.375" style="136" customWidth="1"/>
    <col min="3" max="3" width="29.00390625" style="0" customWidth="1"/>
    <col min="4" max="4" width="0.875" style="0" customWidth="1"/>
    <col min="5" max="9" width="14.00390625" style="0" customWidth="1"/>
  </cols>
  <sheetData>
    <row r="1" spans="1:9" ht="19.5" customHeight="1">
      <c r="A1" s="410" t="s">
        <v>684</v>
      </c>
      <c r="B1" s="410"/>
      <c r="C1" s="410"/>
      <c r="D1" s="410"/>
      <c r="E1" s="410"/>
      <c r="F1" s="410"/>
      <c r="G1" s="410"/>
      <c r="H1" s="410"/>
      <c r="I1" s="410"/>
    </row>
    <row r="2" spans="1:9" ht="30" customHeight="1">
      <c r="A2" s="404" t="s">
        <v>695</v>
      </c>
      <c r="B2" s="404"/>
      <c r="C2" s="404"/>
      <c r="D2" s="404"/>
      <c r="E2" s="404"/>
      <c r="F2" s="404"/>
      <c r="G2" s="404"/>
      <c r="H2" s="404"/>
      <c r="I2" s="404"/>
    </row>
    <row r="3" spans="1:9" ht="15" customHeight="1">
      <c r="A3" s="222" t="s">
        <v>646</v>
      </c>
      <c r="B3" s="222"/>
      <c r="C3" s="222"/>
      <c r="D3" s="222"/>
      <c r="E3" s="222"/>
      <c r="F3" s="222"/>
      <c r="G3" s="222"/>
      <c r="H3" s="222"/>
      <c r="I3" s="222"/>
    </row>
    <row r="4" spans="1:9" ht="3.75" customHeight="1" thickBot="1">
      <c r="A4" s="222"/>
      <c r="B4" s="222"/>
      <c r="C4" s="222"/>
      <c r="D4" s="222"/>
      <c r="E4" s="222"/>
      <c r="F4" s="222"/>
      <c r="G4" s="222"/>
      <c r="H4" s="222"/>
      <c r="I4" s="222"/>
    </row>
    <row r="5" spans="1:9" ht="36" customHeight="1">
      <c r="A5" s="414" t="s">
        <v>524</v>
      </c>
      <c r="B5" s="414"/>
      <c r="C5" s="414"/>
      <c r="D5" s="106"/>
      <c r="E5" s="106" t="s">
        <v>518</v>
      </c>
      <c r="F5" s="107" t="s">
        <v>519</v>
      </c>
      <c r="G5" s="107" t="s">
        <v>520</v>
      </c>
      <c r="H5" s="107" t="s">
        <v>521</v>
      </c>
      <c r="I5" s="108" t="s">
        <v>522</v>
      </c>
    </row>
    <row r="6" spans="1:9" ht="7.5" customHeight="1">
      <c r="A6" s="87"/>
      <c r="B6" s="132"/>
      <c r="C6" s="109"/>
      <c r="D6" s="121"/>
      <c r="E6" s="126"/>
      <c r="F6" s="126"/>
      <c r="G6" s="126"/>
      <c r="H6" s="127"/>
      <c r="I6" s="127"/>
    </row>
    <row r="7" spans="1:9" s="124" customFormat="1" ht="12" customHeight="1">
      <c r="A7" s="415" t="s">
        <v>525</v>
      </c>
      <c r="B7" s="415"/>
      <c r="C7" s="415"/>
      <c r="D7" s="129"/>
      <c r="E7" s="75">
        <v>955507</v>
      </c>
      <c r="F7" s="75">
        <v>803975</v>
      </c>
      <c r="G7" s="75">
        <v>123862</v>
      </c>
      <c r="H7" s="75">
        <v>13559</v>
      </c>
      <c r="I7" s="75">
        <v>14111</v>
      </c>
    </row>
    <row r="8" spans="1:9" ht="9.75" customHeight="1">
      <c r="A8" s="86"/>
      <c r="B8" s="412"/>
      <c r="C8" s="412"/>
      <c r="D8" s="123"/>
      <c r="E8" s="128"/>
      <c r="F8" s="128"/>
      <c r="G8" s="128"/>
      <c r="H8" s="128"/>
      <c r="I8" s="128"/>
    </row>
    <row r="9" spans="1:9" ht="12" customHeight="1">
      <c r="A9" s="86"/>
      <c r="B9" s="133" t="s">
        <v>526</v>
      </c>
      <c r="C9" s="90" t="s">
        <v>499</v>
      </c>
      <c r="D9" s="122"/>
      <c r="E9" s="72">
        <v>59073</v>
      </c>
      <c r="F9" s="72">
        <v>35265</v>
      </c>
      <c r="G9" s="72">
        <v>22326</v>
      </c>
      <c r="H9" s="72">
        <v>16</v>
      </c>
      <c r="I9" s="72">
        <v>1466</v>
      </c>
    </row>
    <row r="10" spans="1:9" ht="12" customHeight="1">
      <c r="A10" s="86" t="s">
        <v>498</v>
      </c>
      <c r="B10" s="133" t="s">
        <v>527</v>
      </c>
      <c r="C10" s="90" t="s">
        <v>500</v>
      </c>
      <c r="D10" s="122"/>
      <c r="E10" s="72">
        <v>1322</v>
      </c>
      <c r="F10" s="72">
        <v>1096</v>
      </c>
      <c r="G10" s="72">
        <v>172</v>
      </c>
      <c r="H10" s="72">
        <v>0</v>
      </c>
      <c r="I10" s="72">
        <v>54</v>
      </c>
    </row>
    <row r="11" spans="1:9" ht="12" customHeight="1">
      <c r="A11" s="86" t="s">
        <v>498</v>
      </c>
      <c r="B11" s="133" t="s">
        <v>539</v>
      </c>
      <c r="C11" s="90" t="s">
        <v>501</v>
      </c>
      <c r="D11" s="122"/>
      <c r="E11" s="72">
        <v>1963</v>
      </c>
      <c r="F11" s="72">
        <v>1367</v>
      </c>
      <c r="G11" s="72">
        <v>435</v>
      </c>
      <c r="H11" s="72">
        <v>2</v>
      </c>
      <c r="I11" s="72">
        <v>159</v>
      </c>
    </row>
    <row r="12" spans="1:9" ht="12" customHeight="1">
      <c r="A12" s="86" t="s">
        <v>498</v>
      </c>
      <c r="B12" s="133" t="s">
        <v>528</v>
      </c>
      <c r="C12" s="90" t="s">
        <v>502</v>
      </c>
      <c r="D12" s="122"/>
      <c r="E12" s="72">
        <v>1051</v>
      </c>
      <c r="F12" s="72">
        <v>1005</v>
      </c>
      <c r="G12" s="72">
        <v>33</v>
      </c>
      <c r="H12" s="72">
        <v>0</v>
      </c>
      <c r="I12" s="72">
        <v>13</v>
      </c>
    </row>
    <row r="13" spans="1:9" ht="12" customHeight="1">
      <c r="A13" s="86" t="s">
        <v>498</v>
      </c>
      <c r="B13" s="133" t="s">
        <v>529</v>
      </c>
      <c r="C13" s="90" t="s">
        <v>503</v>
      </c>
      <c r="D13" s="122"/>
      <c r="E13" s="72">
        <v>99093</v>
      </c>
      <c r="F13" s="72">
        <v>91278</v>
      </c>
      <c r="G13" s="72">
        <v>5644</v>
      </c>
      <c r="H13" s="72">
        <v>90</v>
      </c>
      <c r="I13" s="72">
        <v>2081</v>
      </c>
    </row>
    <row r="14" spans="1:9" ht="12" customHeight="1">
      <c r="A14" s="86" t="s">
        <v>498</v>
      </c>
      <c r="B14" s="133" t="s">
        <v>530</v>
      </c>
      <c r="C14" s="90" t="s">
        <v>504</v>
      </c>
      <c r="D14" s="122"/>
      <c r="E14" s="72">
        <v>209209</v>
      </c>
      <c r="F14" s="72">
        <v>185999</v>
      </c>
      <c r="G14" s="72">
        <v>20444</v>
      </c>
      <c r="H14" s="72">
        <v>490</v>
      </c>
      <c r="I14" s="72">
        <v>2276</v>
      </c>
    </row>
    <row r="15" spans="1:9" ht="12" customHeight="1">
      <c r="A15" s="86" t="s">
        <v>498</v>
      </c>
      <c r="B15" s="133" t="s">
        <v>531</v>
      </c>
      <c r="C15" s="90" t="s">
        <v>505</v>
      </c>
      <c r="D15" s="122"/>
      <c r="E15" s="72">
        <v>5302</v>
      </c>
      <c r="F15" s="72">
        <v>5129</v>
      </c>
      <c r="G15" s="72">
        <v>126</v>
      </c>
      <c r="H15" s="72">
        <v>3</v>
      </c>
      <c r="I15" s="72">
        <v>44</v>
      </c>
    </row>
    <row r="16" spans="1:9" ht="12" customHeight="1">
      <c r="A16" s="86" t="s">
        <v>498</v>
      </c>
      <c r="B16" s="133" t="s">
        <v>532</v>
      </c>
      <c r="C16" s="90" t="s">
        <v>506</v>
      </c>
      <c r="D16" s="122"/>
      <c r="E16" s="72">
        <v>59925</v>
      </c>
      <c r="F16" s="72">
        <v>55689</v>
      </c>
      <c r="G16" s="72">
        <v>3155</v>
      </c>
      <c r="H16" s="72">
        <v>227</v>
      </c>
      <c r="I16" s="72">
        <v>854</v>
      </c>
    </row>
    <row r="17" spans="1:9" ht="12" customHeight="1">
      <c r="A17" s="86" t="s">
        <v>498</v>
      </c>
      <c r="B17" s="133" t="s">
        <v>533</v>
      </c>
      <c r="C17" s="90" t="s">
        <v>507</v>
      </c>
      <c r="D17" s="122"/>
      <c r="E17" s="72">
        <v>204071</v>
      </c>
      <c r="F17" s="72">
        <v>159722</v>
      </c>
      <c r="G17" s="72">
        <v>34352</v>
      </c>
      <c r="H17" s="72">
        <v>7831</v>
      </c>
      <c r="I17" s="72">
        <v>2166</v>
      </c>
    </row>
    <row r="18" spans="1:9" ht="12" customHeight="1">
      <c r="A18" s="86" t="s">
        <v>498</v>
      </c>
      <c r="B18" s="133" t="s">
        <v>534</v>
      </c>
      <c r="C18" s="90" t="s">
        <v>508</v>
      </c>
      <c r="D18" s="122"/>
      <c r="E18" s="72">
        <v>23007</v>
      </c>
      <c r="F18" s="72">
        <v>20839</v>
      </c>
      <c r="G18" s="72">
        <v>1831</v>
      </c>
      <c r="H18" s="72">
        <v>47</v>
      </c>
      <c r="I18" s="72">
        <v>290</v>
      </c>
    </row>
    <row r="19" spans="1:9" ht="12" customHeight="1">
      <c r="A19" s="86" t="s">
        <v>498</v>
      </c>
      <c r="B19" s="133" t="s">
        <v>535</v>
      </c>
      <c r="C19" s="90" t="s">
        <v>509</v>
      </c>
      <c r="D19" s="122"/>
      <c r="E19" s="72">
        <v>6429</v>
      </c>
      <c r="F19" s="72">
        <v>4734</v>
      </c>
      <c r="G19" s="72">
        <v>1538</v>
      </c>
      <c r="H19" s="72">
        <v>13</v>
      </c>
      <c r="I19" s="72">
        <v>144</v>
      </c>
    </row>
    <row r="20" spans="1:9" ht="12" customHeight="1">
      <c r="A20" s="86" t="s">
        <v>498</v>
      </c>
      <c r="B20" s="133" t="s">
        <v>536</v>
      </c>
      <c r="C20" s="90" t="s">
        <v>510</v>
      </c>
      <c r="D20" s="122"/>
      <c r="E20" s="72">
        <v>247826</v>
      </c>
      <c r="F20" s="72">
        <v>208834</v>
      </c>
      <c r="G20" s="72">
        <v>31380</v>
      </c>
      <c r="H20" s="72">
        <v>3720</v>
      </c>
      <c r="I20" s="72">
        <v>3892</v>
      </c>
    </row>
    <row r="21" spans="1:9" ht="12" customHeight="1">
      <c r="A21" s="86" t="s">
        <v>498</v>
      </c>
      <c r="B21" s="133" t="s">
        <v>537</v>
      </c>
      <c r="C21" s="90" t="s">
        <v>511</v>
      </c>
      <c r="D21" s="122"/>
      <c r="E21" s="72">
        <v>30387</v>
      </c>
      <c r="F21" s="72">
        <v>28560</v>
      </c>
      <c r="G21" s="72">
        <v>1443</v>
      </c>
      <c r="H21" s="72">
        <v>25</v>
      </c>
      <c r="I21" s="72">
        <v>359</v>
      </c>
    </row>
    <row r="22" spans="1:9" ht="12" customHeight="1">
      <c r="A22" s="86" t="s">
        <v>498</v>
      </c>
      <c r="B22" s="133" t="s">
        <v>538</v>
      </c>
      <c r="C22" s="90" t="s">
        <v>512</v>
      </c>
      <c r="D22" s="122"/>
      <c r="E22" s="72">
        <v>6849</v>
      </c>
      <c r="F22" s="72">
        <v>4458</v>
      </c>
      <c r="G22" s="72">
        <v>983</v>
      </c>
      <c r="H22" s="72">
        <v>1095</v>
      </c>
      <c r="I22" s="72">
        <v>313</v>
      </c>
    </row>
    <row r="23" spans="1:9" ht="15.75" customHeight="1">
      <c r="A23" s="91"/>
      <c r="B23" s="413" t="s">
        <v>540</v>
      </c>
      <c r="C23" s="413"/>
      <c r="D23" s="96"/>
      <c r="E23" s="72"/>
      <c r="F23" s="72"/>
      <c r="G23" s="72"/>
      <c r="H23" s="72"/>
      <c r="I23" s="72"/>
    </row>
    <row r="24" spans="1:9" ht="12" customHeight="1">
      <c r="A24" s="91"/>
      <c r="B24" s="134"/>
      <c r="C24" s="90" t="s">
        <v>515</v>
      </c>
      <c r="D24" s="122"/>
      <c r="E24" s="72">
        <f>SUM(E9:E11)</f>
        <v>62358</v>
      </c>
      <c r="F24" s="72">
        <f>SUM(F9:F11)</f>
        <v>37728</v>
      </c>
      <c r="G24" s="72">
        <f>SUM(G9:G11)</f>
        <v>22933</v>
      </c>
      <c r="H24" s="72">
        <f>SUM(H9:H11)</f>
        <v>18</v>
      </c>
      <c r="I24" s="72">
        <f>SUM(I9:I11)</f>
        <v>1679</v>
      </c>
    </row>
    <row r="25" spans="1:9" ht="12" customHeight="1">
      <c r="A25" s="91"/>
      <c r="B25" s="134"/>
      <c r="C25" s="90" t="s">
        <v>516</v>
      </c>
      <c r="D25" s="122"/>
      <c r="E25" s="72">
        <f>SUM(E12:E14)</f>
        <v>309353</v>
      </c>
      <c r="F25" s="72">
        <f>SUM(F12:F14)</f>
        <v>278282</v>
      </c>
      <c r="G25" s="72">
        <f>SUM(G12:G14)</f>
        <v>26121</v>
      </c>
      <c r="H25" s="72">
        <f>SUM(H12:H14)</f>
        <v>580</v>
      </c>
      <c r="I25" s="72">
        <f>SUM(I12:I14)</f>
        <v>4370</v>
      </c>
    </row>
    <row r="26" spans="1:9" ht="12" customHeight="1">
      <c r="A26" s="91"/>
      <c r="B26" s="134"/>
      <c r="C26" s="90" t="s">
        <v>517</v>
      </c>
      <c r="D26" s="122"/>
      <c r="E26" s="72">
        <f>SUM(E15:E21)</f>
        <v>576947</v>
      </c>
      <c r="F26" s="72">
        <f>SUM(F15:F21)</f>
        <v>483507</v>
      </c>
      <c r="G26" s="72">
        <f>SUM(G15:G21)</f>
        <v>73825</v>
      </c>
      <c r="H26" s="72">
        <f>SUM(H15:H21)</f>
        <v>11866</v>
      </c>
      <c r="I26" s="72">
        <f>SUM(I15:I21)</f>
        <v>7749</v>
      </c>
    </row>
    <row r="27" spans="1:9" ht="9" customHeight="1">
      <c r="A27" s="86"/>
      <c r="B27" s="134"/>
      <c r="C27" s="90"/>
      <c r="D27" s="122"/>
      <c r="E27" s="72"/>
      <c r="F27" s="72"/>
      <c r="G27" s="72"/>
      <c r="H27" s="72"/>
      <c r="I27" s="72"/>
    </row>
    <row r="28" spans="1:9" s="124" customFormat="1" ht="12" customHeight="1">
      <c r="A28" s="415" t="s">
        <v>513</v>
      </c>
      <c r="B28" s="415"/>
      <c r="C28" s="415"/>
      <c r="D28" s="125"/>
      <c r="E28" s="75">
        <v>550761</v>
      </c>
      <c r="F28" s="75">
        <v>525270</v>
      </c>
      <c r="G28" s="75">
        <v>10659</v>
      </c>
      <c r="H28" s="75">
        <v>6675</v>
      </c>
      <c r="I28" s="75">
        <v>8157</v>
      </c>
    </row>
    <row r="29" spans="1:9" ht="9.75" customHeight="1">
      <c r="A29" s="86"/>
      <c r="B29" s="412"/>
      <c r="C29" s="412"/>
      <c r="D29" s="123"/>
      <c r="E29" s="72"/>
      <c r="F29" s="72"/>
      <c r="G29" s="72"/>
      <c r="H29" s="72"/>
      <c r="I29" s="72"/>
    </row>
    <row r="30" spans="1:9" ht="12" customHeight="1">
      <c r="A30" s="86"/>
      <c r="B30" s="133" t="s">
        <v>526</v>
      </c>
      <c r="C30" s="90" t="s">
        <v>499</v>
      </c>
      <c r="D30" s="122"/>
      <c r="E30" s="72">
        <v>32630</v>
      </c>
      <c r="F30" s="72">
        <v>26363</v>
      </c>
      <c r="G30" s="72">
        <v>4961</v>
      </c>
      <c r="H30" s="72">
        <v>12</v>
      </c>
      <c r="I30" s="72">
        <v>1294</v>
      </c>
    </row>
    <row r="31" spans="1:9" ht="12" customHeight="1">
      <c r="A31" s="86"/>
      <c r="B31" s="133" t="s">
        <v>527</v>
      </c>
      <c r="C31" s="90" t="s">
        <v>500</v>
      </c>
      <c r="D31" s="122"/>
      <c r="E31" s="72">
        <v>1092</v>
      </c>
      <c r="F31" s="72">
        <v>981</v>
      </c>
      <c r="G31" s="72">
        <v>59</v>
      </c>
      <c r="H31" s="72">
        <v>0</v>
      </c>
      <c r="I31" s="72">
        <v>52</v>
      </c>
    </row>
    <row r="32" spans="1:9" ht="12" customHeight="1">
      <c r="A32" s="86"/>
      <c r="B32" s="133" t="s">
        <v>539</v>
      </c>
      <c r="C32" s="90" t="s">
        <v>501</v>
      </c>
      <c r="D32" s="122"/>
      <c r="E32" s="72">
        <v>1361</v>
      </c>
      <c r="F32" s="72">
        <v>1171</v>
      </c>
      <c r="G32" s="72">
        <v>33</v>
      </c>
      <c r="H32" s="72">
        <v>2</v>
      </c>
      <c r="I32" s="72">
        <v>155</v>
      </c>
    </row>
    <row r="33" spans="1:9" ht="12" customHeight="1">
      <c r="A33" s="86"/>
      <c r="B33" s="133" t="s">
        <v>528</v>
      </c>
      <c r="C33" s="90" t="s">
        <v>502</v>
      </c>
      <c r="D33" s="122"/>
      <c r="E33" s="72">
        <v>867</v>
      </c>
      <c r="F33" s="72">
        <v>850</v>
      </c>
      <c r="G33" s="72">
        <v>5</v>
      </c>
      <c r="H33" s="72">
        <v>0</v>
      </c>
      <c r="I33" s="72">
        <v>12</v>
      </c>
    </row>
    <row r="34" spans="1:9" ht="12" customHeight="1">
      <c r="A34" s="86"/>
      <c r="B34" s="133" t="s">
        <v>529</v>
      </c>
      <c r="C34" s="90" t="s">
        <v>503</v>
      </c>
      <c r="D34" s="122"/>
      <c r="E34" s="72">
        <v>84204</v>
      </c>
      <c r="F34" s="72">
        <v>81571</v>
      </c>
      <c r="G34" s="72">
        <v>639</v>
      </c>
      <c r="H34" s="72">
        <v>76</v>
      </c>
      <c r="I34" s="72">
        <v>1918</v>
      </c>
    </row>
    <row r="35" spans="1:9" ht="12" customHeight="1">
      <c r="A35" s="86"/>
      <c r="B35" s="133" t="s">
        <v>530</v>
      </c>
      <c r="C35" s="90" t="s">
        <v>504</v>
      </c>
      <c r="D35" s="122"/>
      <c r="E35" s="72">
        <v>134010</v>
      </c>
      <c r="F35" s="72">
        <v>131748</v>
      </c>
      <c r="G35" s="72">
        <v>789</v>
      </c>
      <c r="H35" s="72">
        <v>239</v>
      </c>
      <c r="I35" s="72">
        <v>1234</v>
      </c>
    </row>
    <row r="36" spans="1:9" ht="12" customHeight="1">
      <c r="A36" s="86"/>
      <c r="B36" s="133" t="s">
        <v>531</v>
      </c>
      <c r="C36" s="90" t="s">
        <v>505</v>
      </c>
      <c r="D36" s="122"/>
      <c r="E36" s="72">
        <v>4592</v>
      </c>
      <c r="F36" s="72">
        <v>4546</v>
      </c>
      <c r="G36" s="72">
        <v>24</v>
      </c>
      <c r="H36" s="72">
        <v>2</v>
      </c>
      <c r="I36" s="72">
        <v>20</v>
      </c>
    </row>
    <row r="37" spans="1:9" ht="12" customHeight="1">
      <c r="A37" s="86"/>
      <c r="B37" s="133" t="s">
        <v>532</v>
      </c>
      <c r="C37" s="90" t="s">
        <v>506</v>
      </c>
      <c r="D37" s="122"/>
      <c r="E37" s="72">
        <v>48830</v>
      </c>
      <c r="F37" s="72">
        <v>47665</v>
      </c>
      <c r="G37" s="72">
        <v>333</v>
      </c>
      <c r="H37" s="72">
        <v>173</v>
      </c>
      <c r="I37" s="72">
        <v>659</v>
      </c>
    </row>
    <row r="38" spans="1:9" ht="12" customHeight="1">
      <c r="A38" s="86"/>
      <c r="B38" s="133" t="s">
        <v>533</v>
      </c>
      <c r="C38" s="90" t="s">
        <v>507</v>
      </c>
      <c r="D38" s="122"/>
      <c r="E38" s="72">
        <v>95762</v>
      </c>
      <c r="F38" s="72">
        <v>89715</v>
      </c>
      <c r="G38" s="72">
        <v>1236</v>
      </c>
      <c r="H38" s="72">
        <v>3790</v>
      </c>
      <c r="I38" s="72">
        <v>1021</v>
      </c>
    </row>
    <row r="39" spans="1:9" ht="12" customHeight="1">
      <c r="A39" s="86"/>
      <c r="B39" s="133" t="s">
        <v>534</v>
      </c>
      <c r="C39" s="90" t="s">
        <v>508</v>
      </c>
      <c r="D39" s="122"/>
      <c r="E39" s="72">
        <v>10884</v>
      </c>
      <c r="F39" s="72">
        <v>10743</v>
      </c>
      <c r="G39" s="72">
        <v>56</v>
      </c>
      <c r="H39" s="72">
        <v>13</v>
      </c>
      <c r="I39" s="72">
        <v>72</v>
      </c>
    </row>
    <row r="40" spans="1:9" ht="12" customHeight="1">
      <c r="A40" s="86"/>
      <c r="B40" s="133" t="s">
        <v>535</v>
      </c>
      <c r="C40" s="90" t="s">
        <v>509</v>
      </c>
      <c r="D40" s="122"/>
      <c r="E40" s="72">
        <v>3746</v>
      </c>
      <c r="F40" s="72">
        <v>3356</v>
      </c>
      <c r="G40" s="72">
        <v>283</v>
      </c>
      <c r="H40" s="72">
        <v>5</v>
      </c>
      <c r="I40" s="72">
        <v>102</v>
      </c>
    </row>
    <row r="41" spans="1:9" ht="12" customHeight="1">
      <c r="A41" s="86"/>
      <c r="B41" s="133" t="s">
        <v>536</v>
      </c>
      <c r="C41" s="90" t="s">
        <v>510</v>
      </c>
      <c r="D41" s="122"/>
      <c r="E41" s="72">
        <v>106381</v>
      </c>
      <c r="F41" s="72">
        <v>101469</v>
      </c>
      <c r="G41" s="72">
        <v>1893</v>
      </c>
      <c r="H41" s="72">
        <v>1745</v>
      </c>
      <c r="I41" s="72">
        <v>1274</v>
      </c>
    </row>
    <row r="42" spans="1:9" ht="12" customHeight="1">
      <c r="A42" s="86"/>
      <c r="B42" s="133" t="s">
        <v>537</v>
      </c>
      <c r="C42" s="90" t="s">
        <v>511</v>
      </c>
      <c r="D42" s="122"/>
      <c r="E42" s="72">
        <v>22633</v>
      </c>
      <c r="F42" s="72">
        <v>22229</v>
      </c>
      <c r="G42" s="72">
        <v>237</v>
      </c>
      <c r="H42" s="72">
        <v>10</v>
      </c>
      <c r="I42" s="72">
        <v>157</v>
      </c>
    </row>
    <row r="43" spans="1:9" ht="12" customHeight="1">
      <c r="A43" s="86"/>
      <c r="B43" s="133" t="s">
        <v>538</v>
      </c>
      <c r="C43" s="90" t="s">
        <v>512</v>
      </c>
      <c r="D43" s="122"/>
      <c r="E43" s="72">
        <v>3769</v>
      </c>
      <c r="F43" s="72">
        <v>2863</v>
      </c>
      <c r="G43" s="72">
        <v>111</v>
      </c>
      <c r="H43" s="72">
        <v>608</v>
      </c>
      <c r="I43" s="72">
        <v>187</v>
      </c>
    </row>
    <row r="44" spans="1:9" ht="15.75" customHeight="1">
      <c r="A44" s="91"/>
      <c r="B44" s="413" t="s">
        <v>540</v>
      </c>
      <c r="C44" s="413"/>
      <c r="D44" s="96"/>
      <c r="E44" s="72"/>
      <c r="F44" s="72"/>
      <c r="G44" s="72"/>
      <c r="H44" s="72"/>
      <c r="I44" s="72"/>
    </row>
    <row r="45" spans="1:9" ht="12" customHeight="1">
      <c r="A45" s="91"/>
      <c r="B45" s="134"/>
      <c r="C45" s="90" t="s">
        <v>515</v>
      </c>
      <c r="D45" s="122"/>
      <c r="E45" s="72">
        <f>SUM(E30:E32)</f>
        <v>35083</v>
      </c>
      <c r="F45" s="72">
        <f>SUM(F30:F32)</f>
        <v>28515</v>
      </c>
      <c r="G45" s="72">
        <f>SUM(G30:G32)</f>
        <v>5053</v>
      </c>
      <c r="H45" s="72">
        <f>SUM(H30:H32)</f>
        <v>14</v>
      </c>
      <c r="I45" s="72">
        <f>SUM(I30:I32)</f>
        <v>1501</v>
      </c>
    </row>
    <row r="46" spans="1:9" ht="12" customHeight="1">
      <c r="A46" s="91"/>
      <c r="B46" s="134"/>
      <c r="C46" s="90" t="s">
        <v>516</v>
      </c>
      <c r="D46" s="122"/>
      <c r="E46" s="72">
        <f>SUM(E33:E35)</f>
        <v>219081</v>
      </c>
      <c r="F46" s="72">
        <f>SUM(F33:F35)</f>
        <v>214169</v>
      </c>
      <c r="G46" s="72">
        <f>SUM(G33:G35)</f>
        <v>1433</v>
      </c>
      <c r="H46" s="72">
        <f>SUM(H33:H35)</f>
        <v>315</v>
      </c>
      <c r="I46" s="72">
        <f>SUM(I33:I35)</f>
        <v>3164</v>
      </c>
    </row>
    <row r="47" spans="1:9" ht="12" customHeight="1">
      <c r="A47" s="91"/>
      <c r="B47" s="134"/>
      <c r="C47" s="90" t="s">
        <v>517</v>
      </c>
      <c r="D47" s="122"/>
      <c r="E47" s="72">
        <f>SUM(E36:E42)</f>
        <v>292828</v>
      </c>
      <c r="F47" s="72">
        <f>SUM(F36:F42)</f>
        <v>279723</v>
      </c>
      <c r="G47" s="72">
        <f>SUM(G36:G42)</f>
        <v>4062</v>
      </c>
      <c r="H47" s="72">
        <f>SUM(H36:H42)</f>
        <v>5738</v>
      </c>
      <c r="I47" s="72">
        <f>SUM(I36:I42)</f>
        <v>3305</v>
      </c>
    </row>
    <row r="48" spans="1:9" ht="10.5" customHeight="1">
      <c r="A48" s="86"/>
      <c r="B48" s="134"/>
      <c r="C48" s="90"/>
      <c r="D48" s="122"/>
      <c r="E48" s="72"/>
      <c r="F48" s="72"/>
      <c r="G48" s="72"/>
      <c r="H48" s="72"/>
      <c r="I48" s="72"/>
    </row>
    <row r="49" spans="1:9" s="124" customFormat="1" ht="10.5" customHeight="1">
      <c r="A49" s="415" t="s">
        <v>514</v>
      </c>
      <c r="B49" s="415"/>
      <c r="C49" s="415"/>
      <c r="D49" s="125"/>
      <c r="E49" s="75">
        <v>404746</v>
      </c>
      <c r="F49" s="75">
        <v>278705</v>
      </c>
      <c r="G49" s="75">
        <v>113203</v>
      </c>
      <c r="H49" s="75">
        <v>6884</v>
      </c>
      <c r="I49" s="75">
        <v>5954</v>
      </c>
    </row>
    <row r="50" spans="1:9" ht="9.75" customHeight="1">
      <c r="A50" s="86"/>
      <c r="B50" s="412"/>
      <c r="C50" s="412"/>
      <c r="D50" s="123"/>
      <c r="E50" s="72"/>
      <c r="F50" s="72"/>
      <c r="G50" s="72"/>
      <c r="H50" s="72"/>
      <c r="I50" s="72"/>
    </row>
    <row r="51" spans="1:9" ht="12" customHeight="1">
      <c r="A51" s="86"/>
      <c r="B51" s="133" t="s">
        <v>526</v>
      </c>
      <c r="C51" s="90" t="s">
        <v>499</v>
      </c>
      <c r="D51" s="122"/>
      <c r="E51" s="72">
        <v>26443</v>
      </c>
      <c r="F51" s="72">
        <v>8902</v>
      </c>
      <c r="G51" s="72">
        <v>17365</v>
      </c>
      <c r="H51" s="72">
        <v>4</v>
      </c>
      <c r="I51" s="72">
        <v>172</v>
      </c>
    </row>
    <row r="52" spans="1:9" ht="12" customHeight="1">
      <c r="A52" s="86"/>
      <c r="B52" s="133" t="s">
        <v>527</v>
      </c>
      <c r="C52" s="90" t="s">
        <v>500</v>
      </c>
      <c r="D52" s="122"/>
      <c r="E52" s="72">
        <v>230</v>
      </c>
      <c r="F52" s="72">
        <v>115</v>
      </c>
      <c r="G52" s="72">
        <v>113</v>
      </c>
      <c r="H52" s="72">
        <v>0</v>
      </c>
      <c r="I52" s="72">
        <v>2</v>
      </c>
    </row>
    <row r="53" spans="1:9" ht="12" customHeight="1">
      <c r="A53" s="86"/>
      <c r="B53" s="133" t="s">
        <v>539</v>
      </c>
      <c r="C53" s="90" t="s">
        <v>501</v>
      </c>
      <c r="D53" s="122"/>
      <c r="E53" s="72">
        <v>602</v>
      </c>
      <c r="F53" s="72">
        <v>196</v>
      </c>
      <c r="G53" s="72">
        <v>402</v>
      </c>
      <c r="H53" s="72">
        <v>0</v>
      </c>
      <c r="I53" s="72">
        <v>4</v>
      </c>
    </row>
    <row r="54" spans="1:9" ht="12" customHeight="1">
      <c r="A54" s="86"/>
      <c r="B54" s="133" t="s">
        <v>528</v>
      </c>
      <c r="C54" s="90" t="s">
        <v>502</v>
      </c>
      <c r="D54" s="122"/>
      <c r="E54" s="72">
        <v>184</v>
      </c>
      <c r="F54" s="72">
        <v>155</v>
      </c>
      <c r="G54" s="72">
        <v>28</v>
      </c>
      <c r="H54" s="72">
        <v>0</v>
      </c>
      <c r="I54" s="72">
        <v>1</v>
      </c>
    </row>
    <row r="55" spans="1:9" ht="12" customHeight="1">
      <c r="A55" s="86"/>
      <c r="B55" s="133" t="s">
        <v>529</v>
      </c>
      <c r="C55" s="90" t="s">
        <v>503</v>
      </c>
      <c r="D55" s="122"/>
      <c r="E55" s="72">
        <v>14889</v>
      </c>
      <c r="F55" s="72">
        <v>9707</v>
      </c>
      <c r="G55" s="72">
        <v>5005</v>
      </c>
      <c r="H55" s="72">
        <v>14</v>
      </c>
      <c r="I55" s="72">
        <v>163</v>
      </c>
    </row>
    <row r="56" spans="1:9" ht="12" customHeight="1">
      <c r="A56" s="86"/>
      <c r="B56" s="133" t="s">
        <v>530</v>
      </c>
      <c r="C56" s="90" t="s">
        <v>504</v>
      </c>
      <c r="D56" s="122"/>
      <c r="E56" s="72">
        <v>75199</v>
      </c>
      <c r="F56" s="72">
        <v>54251</v>
      </c>
      <c r="G56" s="72">
        <v>19655</v>
      </c>
      <c r="H56" s="72">
        <v>251</v>
      </c>
      <c r="I56" s="72">
        <v>1042</v>
      </c>
    </row>
    <row r="57" spans="1:9" ht="12" customHeight="1">
      <c r="A57" s="86"/>
      <c r="B57" s="133" t="s">
        <v>531</v>
      </c>
      <c r="C57" s="90" t="s">
        <v>505</v>
      </c>
      <c r="D57" s="122"/>
      <c r="E57" s="72">
        <v>710</v>
      </c>
      <c r="F57" s="72">
        <v>583</v>
      </c>
      <c r="G57" s="72">
        <v>102</v>
      </c>
      <c r="H57" s="72">
        <v>1</v>
      </c>
      <c r="I57" s="72">
        <v>24</v>
      </c>
    </row>
    <row r="58" spans="1:9" ht="11.25">
      <c r="A58" s="86"/>
      <c r="B58" s="133" t="s">
        <v>532</v>
      </c>
      <c r="C58" s="90" t="s">
        <v>506</v>
      </c>
      <c r="D58" s="122"/>
      <c r="E58" s="72">
        <v>11095</v>
      </c>
      <c r="F58" s="72">
        <v>8024</v>
      </c>
      <c r="G58" s="72">
        <v>2822</v>
      </c>
      <c r="H58" s="72">
        <v>54</v>
      </c>
      <c r="I58" s="72">
        <v>195</v>
      </c>
    </row>
    <row r="59" spans="1:9" ht="11.25">
      <c r="A59" s="86"/>
      <c r="B59" s="133" t="s">
        <v>533</v>
      </c>
      <c r="C59" s="90" t="s">
        <v>507</v>
      </c>
      <c r="D59" s="122"/>
      <c r="E59" s="72">
        <v>108309</v>
      </c>
      <c r="F59" s="72">
        <v>70007</v>
      </c>
      <c r="G59" s="72">
        <v>33116</v>
      </c>
      <c r="H59" s="72">
        <v>4041</v>
      </c>
      <c r="I59" s="72">
        <v>1145</v>
      </c>
    </row>
    <row r="60" spans="1:9" ht="11.25">
      <c r="A60" s="86"/>
      <c r="B60" s="133" t="s">
        <v>534</v>
      </c>
      <c r="C60" s="90" t="s">
        <v>508</v>
      </c>
      <c r="D60" s="122"/>
      <c r="E60" s="72">
        <v>12123</v>
      </c>
      <c r="F60" s="72">
        <v>10096</v>
      </c>
      <c r="G60" s="72">
        <v>1775</v>
      </c>
      <c r="H60" s="72">
        <v>34</v>
      </c>
      <c r="I60" s="72">
        <v>218</v>
      </c>
    </row>
    <row r="61" spans="1:9" ht="11.25">
      <c r="A61" s="86"/>
      <c r="B61" s="133" t="s">
        <v>535</v>
      </c>
      <c r="C61" s="90" t="s">
        <v>509</v>
      </c>
      <c r="D61" s="122"/>
      <c r="E61" s="72">
        <v>2683</v>
      </c>
      <c r="F61" s="72">
        <v>1378</v>
      </c>
      <c r="G61" s="72">
        <v>1255</v>
      </c>
      <c r="H61" s="72">
        <v>8</v>
      </c>
      <c r="I61" s="72">
        <v>42</v>
      </c>
    </row>
    <row r="62" spans="1:9" ht="11.25">
      <c r="A62" s="86"/>
      <c r="B62" s="133" t="s">
        <v>536</v>
      </c>
      <c r="C62" s="90" t="s">
        <v>510</v>
      </c>
      <c r="D62" s="122"/>
      <c r="E62" s="72">
        <v>141445</v>
      </c>
      <c r="F62" s="72">
        <v>107365</v>
      </c>
      <c r="G62" s="72">
        <v>29487</v>
      </c>
      <c r="H62" s="72">
        <v>1975</v>
      </c>
      <c r="I62" s="72">
        <v>2618</v>
      </c>
    </row>
    <row r="63" spans="1:9" ht="11.25">
      <c r="A63" s="86"/>
      <c r="B63" s="133" t="s">
        <v>537</v>
      </c>
      <c r="C63" s="90" t="s">
        <v>511</v>
      </c>
      <c r="D63" s="122"/>
      <c r="E63" s="72">
        <v>7754</v>
      </c>
      <c r="F63" s="72">
        <v>6331</v>
      </c>
      <c r="G63" s="72">
        <v>1206</v>
      </c>
      <c r="H63" s="72">
        <v>15</v>
      </c>
      <c r="I63" s="72">
        <v>202</v>
      </c>
    </row>
    <row r="64" spans="1:9" ht="11.25">
      <c r="A64" s="86"/>
      <c r="B64" s="133" t="s">
        <v>538</v>
      </c>
      <c r="C64" s="90" t="s">
        <v>512</v>
      </c>
      <c r="D64" s="122"/>
      <c r="E64" s="72">
        <v>3080</v>
      </c>
      <c r="F64" s="72">
        <v>1595</v>
      </c>
      <c r="G64" s="72">
        <v>872</v>
      </c>
      <c r="H64" s="72">
        <v>487</v>
      </c>
      <c r="I64" s="72">
        <v>126</v>
      </c>
    </row>
    <row r="65" spans="1:9" ht="17.25" customHeight="1">
      <c r="A65" s="91"/>
      <c r="B65" s="413" t="s">
        <v>540</v>
      </c>
      <c r="C65" s="413"/>
      <c r="D65" s="96"/>
      <c r="E65" s="72"/>
      <c r="F65" s="72"/>
      <c r="G65" s="72"/>
      <c r="H65" s="72"/>
      <c r="I65" s="72"/>
    </row>
    <row r="66" spans="1:9" ht="11.25">
      <c r="A66" s="91"/>
      <c r="B66" s="134"/>
      <c r="C66" s="90" t="s">
        <v>515</v>
      </c>
      <c r="D66" s="122"/>
      <c r="E66" s="72">
        <f>SUM(E51:E53)</f>
        <v>27275</v>
      </c>
      <c r="F66" s="72">
        <f>SUM(F51:F53)</f>
        <v>9213</v>
      </c>
      <c r="G66" s="72">
        <f>SUM(G51:G53)</f>
        <v>17880</v>
      </c>
      <c r="H66" s="72">
        <f>SUM(H51:H53)</f>
        <v>4</v>
      </c>
      <c r="I66" s="72">
        <f>SUM(I51:I53)</f>
        <v>178</v>
      </c>
    </row>
    <row r="67" spans="1:9" ht="11.25">
      <c r="A67" s="91"/>
      <c r="B67" s="134"/>
      <c r="C67" s="90" t="s">
        <v>516</v>
      </c>
      <c r="D67" s="122"/>
      <c r="E67" s="72">
        <f>SUM(E54:E56)</f>
        <v>90272</v>
      </c>
      <c r="F67" s="72">
        <f>SUM(F54:F56)</f>
        <v>64113</v>
      </c>
      <c r="G67" s="72">
        <f>SUM(G54:G56)</f>
        <v>24688</v>
      </c>
      <c r="H67" s="72">
        <f>SUM(H54:H56)</f>
        <v>265</v>
      </c>
      <c r="I67" s="72">
        <f>SUM(I54:I56)</f>
        <v>1206</v>
      </c>
    </row>
    <row r="68" spans="1:9" ht="11.25">
      <c r="A68" s="91"/>
      <c r="B68" s="134"/>
      <c r="C68" s="90" t="s">
        <v>517</v>
      </c>
      <c r="D68" s="122"/>
      <c r="E68" s="72">
        <f>SUM(E57:E63)</f>
        <v>284119</v>
      </c>
      <c r="F68" s="72">
        <f>SUM(F57:F63)</f>
        <v>203784</v>
      </c>
      <c r="G68" s="72">
        <f>SUM(G57:G63)</f>
        <v>69763</v>
      </c>
      <c r="H68" s="72">
        <f>SUM(H57:H63)</f>
        <v>6128</v>
      </c>
      <c r="I68" s="72">
        <f>SUM(I57:I63)</f>
        <v>4444</v>
      </c>
    </row>
    <row r="69" spans="1:9" ht="5.25" customHeight="1" thickBot="1">
      <c r="A69" s="110" t="s">
        <v>498</v>
      </c>
      <c r="B69" s="135"/>
      <c r="C69" s="110"/>
      <c r="D69" s="111"/>
      <c r="E69" s="112"/>
      <c r="F69" s="112"/>
      <c r="G69" s="112"/>
      <c r="H69" s="112"/>
      <c r="I69" s="112"/>
    </row>
    <row r="70" spans="1:9" ht="11.25">
      <c r="A70" s="213" t="s">
        <v>636</v>
      </c>
      <c r="B70" s="134"/>
      <c r="C70" s="86"/>
      <c r="D70" s="86"/>
      <c r="E70" s="88"/>
      <c r="F70" s="88"/>
      <c r="G70" s="88"/>
      <c r="H70" s="89"/>
      <c r="I70" s="89"/>
    </row>
  </sheetData>
  <sheetProtection/>
  <mergeCells count="12">
    <mergeCell ref="A7:C7"/>
    <mergeCell ref="B8:C8"/>
    <mergeCell ref="B29:C29"/>
    <mergeCell ref="B23:C23"/>
    <mergeCell ref="B65:C65"/>
    <mergeCell ref="B44:C44"/>
    <mergeCell ref="A5:C5"/>
    <mergeCell ref="A1:I1"/>
    <mergeCell ref="A2:I2"/>
    <mergeCell ref="B50:C50"/>
    <mergeCell ref="A28:C28"/>
    <mergeCell ref="A49:C49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83"/>
  <sheetViews>
    <sheetView zoomScaleSheetLayoutView="100" zoomScalePageLayoutView="0" workbookViewId="0" topLeftCell="A1">
      <selection activeCell="A2" sqref="A2:M2"/>
    </sheetView>
  </sheetViews>
  <sheetFormatPr defaultColWidth="9.00390625" defaultRowHeight="12"/>
  <cols>
    <col min="1" max="1" width="1.37890625" style="0" customWidth="1"/>
    <col min="2" max="2" width="2.50390625" style="0" customWidth="1"/>
    <col min="3" max="3" width="22.00390625" style="0" customWidth="1"/>
    <col min="4" max="4" width="0.6171875" style="0" customWidth="1"/>
    <col min="8" max="9" width="8.375" style="0" bestFit="1" customWidth="1"/>
    <col min="10" max="11" width="9.125" style="0" customWidth="1"/>
    <col min="12" max="12" width="8.125" style="0" customWidth="1"/>
    <col min="13" max="13" width="7.625" style="0" customWidth="1"/>
  </cols>
  <sheetData>
    <row r="1" spans="1:13" ht="24" customHeight="1">
      <c r="A1" s="405" t="s">
        <v>685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ht="30" customHeight="1">
      <c r="A2" s="404" t="s">
        <v>696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ht="15" customHeight="1">
      <c r="A3" s="417" t="s">
        <v>550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</row>
    <row r="4" spans="1:63" ht="3.75" customHeight="1" thickBo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</row>
    <row r="5" spans="1:13" s="139" customFormat="1" ht="24" customHeight="1">
      <c r="A5" s="424" t="s">
        <v>547</v>
      </c>
      <c r="B5" s="424"/>
      <c r="C5" s="424"/>
      <c r="D5" s="425"/>
      <c r="E5" s="418" t="s">
        <v>568</v>
      </c>
      <c r="F5" s="140" t="s">
        <v>541</v>
      </c>
      <c r="G5" s="141"/>
      <c r="H5" s="142"/>
      <c r="I5" s="418" t="s">
        <v>542</v>
      </c>
      <c r="J5" s="418" t="s">
        <v>549</v>
      </c>
      <c r="K5" s="418" t="s">
        <v>548</v>
      </c>
      <c r="L5" s="418" t="s">
        <v>523</v>
      </c>
      <c r="M5" s="420" t="s">
        <v>543</v>
      </c>
    </row>
    <row r="6" spans="1:13" s="139" customFormat="1" ht="12">
      <c r="A6" s="426"/>
      <c r="B6" s="426"/>
      <c r="C6" s="426"/>
      <c r="D6" s="427"/>
      <c r="E6" s="419"/>
      <c r="F6" s="143" t="s">
        <v>544</v>
      </c>
      <c r="G6" s="143" t="s">
        <v>545</v>
      </c>
      <c r="H6" s="143" t="s">
        <v>546</v>
      </c>
      <c r="I6" s="419"/>
      <c r="J6" s="419"/>
      <c r="K6" s="419"/>
      <c r="L6" s="419"/>
      <c r="M6" s="421"/>
    </row>
    <row r="7" spans="1:13" s="10" customFormat="1" ht="7.5" customHeight="1">
      <c r="A7" s="87"/>
      <c r="B7" s="132"/>
      <c r="C7" s="109"/>
      <c r="D7" s="96"/>
      <c r="E7" s="93"/>
      <c r="F7" s="93"/>
      <c r="G7" s="93"/>
      <c r="H7" s="94"/>
      <c r="I7" s="95"/>
      <c r="J7" s="95"/>
      <c r="K7" s="95"/>
      <c r="L7" s="95"/>
      <c r="M7" s="95"/>
    </row>
    <row r="8" spans="1:13" s="137" customFormat="1" ht="12" customHeight="1">
      <c r="A8" s="422" t="s">
        <v>525</v>
      </c>
      <c r="B8" s="422"/>
      <c r="C8" s="422"/>
      <c r="D8" s="144"/>
      <c r="E8" s="157">
        <v>955507</v>
      </c>
      <c r="F8" s="157">
        <v>732563</v>
      </c>
      <c r="G8" s="157">
        <v>640484</v>
      </c>
      <c r="H8" s="157">
        <v>92079</v>
      </c>
      <c r="I8" s="157">
        <v>51919</v>
      </c>
      <c r="J8" s="157">
        <v>27460</v>
      </c>
      <c r="K8" s="157">
        <v>83592</v>
      </c>
      <c r="L8" s="157">
        <v>52867</v>
      </c>
      <c r="M8" s="157">
        <v>7045</v>
      </c>
    </row>
    <row r="9" spans="1:13" s="138" customFormat="1" ht="9.75" customHeight="1">
      <c r="A9" s="145"/>
      <c r="B9" s="428"/>
      <c r="C9" s="428"/>
      <c r="D9" s="146"/>
      <c r="E9" s="147"/>
      <c r="F9" s="147"/>
      <c r="G9" s="147"/>
      <c r="H9" s="148"/>
      <c r="I9" s="149"/>
      <c r="J9" s="149"/>
      <c r="K9" s="149"/>
      <c r="L9" s="149"/>
      <c r="M9" s="149"/>
    </row>
    <row r="10" spans="1:13" s="138" customFormat="1" ht="12" customHeight="1">
      <c r="A10" s="145"/>
      <c r="B10" s="131" t="s">
        <v>526</v>
      </c>
      <c r="C10" s="150" t="s">
        <v>551</v>
      </c>
      <c r="D10" s="146"/>
      <c r="E10" s="158">
        <v>59073</v>
      </c>
      <c r="F10" s="158">
        <v>3913</v>
      </c>
      <c r="G10" s="158">
        <v>2722</v>
      </c>
      <c r="H10" s="158">
        <v>1191</v>
      </c>
      <c r="I10" s="158">
        <v>292</v>
      </c>
      <c r="J10" s="158">
        <v>1170</v>
      </c>
      <c r="K10" s="158">
        <v>31941</v>
      </c>
      <c r="L10" s="158">
        <v>21749</v>
      </c>
      <c r="M10" s="158">
        <v>0</v>
      </c>
    </row>
    <row r="11" spans="1:13" s="138" customFormat="1" ht="12" customHeight="1">
      <c r="A11" s="145" t="s">
        <v>498</v>
      </c>
      <c r="B11" s="131" t="s">
        <v>527</v>
      </c>
      <c r="C11" s="150" t="s">
        <v>552</v>
      </c>
      <c r="D11" s="146"/>
      <c r="E11" s="158">
        <v>1322</v>
      </c>
      <c r="F11" s="158">
        <v>681</v>
      </c>
      <c r="G11" s="158">
        <v>537</v>
      </c>
      <c r="H11" s="158">
        <v>144</v>
      </c>
      <c r="I11" s="158">
        <v>42</v>
      </c>
      <c r="J11" s="158">
        <v>119</v>
      </c>
      <c r="K11" s="158">
        <v>308</v>
      </c>
      <c r="L11" s="158">
        <v>172</v>
      </c>
      <c r="M11" s="158">
        <v>0</v>
      </c>
    </row>
    <row r="12" spans="1:13" s="138" customFormat="1" ht="12" customHeight="1">
      <c r="A12" s="145" t="s">
        <v>498</v>
      </c>
      <c r="B12" s="131" t="s">
        <v>539</v>
      </c>
      <c r="C12" s="150" t="s">
        <v>553</v>
      </c>
      <c r="D12" s="146"/>
      <c r="E12" s="158">
        <v>1963</v>
      </c>
      <c r="F12" s="158">
        <v>151</v>
      </c>
      <c r="G12" s="158">
        <v>115</v>
      </c>
      <c r="H12" s="158">
        <v>36</v>
      </c>
      <c r="I12" s="158">
        <v>34</v>
      </c>
      <c r="J12" s="158">
        <v>263</v>
      </c>
      <c r="K12" s="158">
        <v>828</v>
      </c>
      <c r="L12" s="158">
        <v>686</v>
      </c>
      <c r="M12" s="158">
        <v>0</v>
      </c>
    </row>
    <row r="13" spans="1:13" s="138" customFormat="1" ht="12" customHeight="1">
      <c r="A13" s="145" t="s">
        <v>498</v>
      </c>
      <c r="B13" s="131" t="s">
        <v>528</v>
      </c>
      <c r="C13" s="150" t="s">
        <v>554</v>
      </c>
      <c r="D13" s="146"/>
      <c r="E13" s="158">
        <v>1051</v>
      </c>
      <c r="F13" s="158">
        <v>892</v>
      </c>
      <c r="G13" s="158">
        <v>861</v>
      </c>
      <c r="H13" s="158">
        <v>31</v>
      </c>
      <c r="I13" s="158">
        <v>116</v>
      </c>
      <c r="J13" s="158">
        <v>14</v>
      </c>
      <c r="K13" s="158">
        <v>22</v>
      </c>
      <c r="L13" s="158">
        <v>7</v>
      </c>
      <c r="M13" s="158">
        <v>0</v>
      </c>
    </row>
    <row r="14" spans="1:13" s="138" customFormat="1" ht="12" customHeight="1">
      <c r="A14" s="145" t="s">
        <v>498</v>
      </c>
      <c r="B14" s="131" t="s">
        <v>529</v>
      </c>
      <c r="C14" s="150" t="s">
        <v>555</v>
      </c>
      <c r="D14" s="146"/>
      <c r="E14" s="158">
        <v>99093</v>
      </c>
      <c r="F14" s="158">
        <v>68906</v>
      </c>
      <c r="G14" s="158">
        <v>63941</v>
      </c>
      <c r="H14" s="158">
        <v>4965</v>
      </c>
      <c r="I14" s="158">
        <v>11878</v>
      </c>
      <c r="J14" s="158">
        <v>5749</v>
      </c>
      <c r="K14" s="158">
        <v>8549</v>
      </c>
      <c r="L14" s="158">
        <v>4005</v>
      </c>
      <c r="M14" s="158">
        <v>0</v>
      </c>
    </row>
    <row r="15" spans="1:13" s="138" customFormat="1" ht="12" customHeight="1">
      <c r="A15" s="145" t="s">
        <v>498</v>
      </c>
      <c r="B15" s="131" t="s">
        <v>530</v>
      </c>
      <c r="C15" s="150" t="s">
        <v>556</v>
      </c>
      <c r="D15" s="146"/>
      <c r="E15" s="158">
        <v>209209</v>
      </c>
      <c r="F15" s="158">
        <v>181450</v>
      </c>
      <c r="G15" s="158">
        <v>167170</v>
      </c>
      <c r="H15" s="158">
        <v>14280</v>
      </c>
      <c r="I15" s="158">
        <v>10171</v>
      </c>
      <c r="J15" s="158">
        <v>2678</v>
      </c>
      <c r="K15" s="158">
        <v>4341</v>
      </c>
      <c r="L15" s="158">
        <v>4193</v>
      </c>
      <c r="M15" s="158">
        <v>6374</v>
      </c>
    </row>
    <row r="16" spans="1:13" s="138" customFormat="1" ht="12" customHeight="1">
      <c r="A16" s="145" t="s">
        <v>498</v>
      </c>
      <c r="B16" s="131" t="s">
        <v>531</v>
      </c>
      <c r="C16" s="150" t="s">
        <v>557</v>
      </c>
      <c r="D16" s="146"/>
      <c r="E16" s="158">
        <v>5302</v>
      </c>
      <c r="F16" s="158">
        <v>5288</v>
      </c>
      <c r="G16" s="158">
        <v>5017</v>
      </c>
      <c r="H16" s="158">
        <v>271</v>
      </c>
      <c r="I16" s="158">
        <v>14</v>
      </c>
      <c r="J16" s="158">
        <v>0</v>
      </c>
      <c r="K16" s="158">
        <v>0</v>
      </c>
      <c r="L16" s="158">
        <v>0</v>
      </c>
      <c r="M16" s="158">
        <v>0</v>
      </c>
    </row>
    <row r="17" spans="1:13" s="138" customFormat="1" ht="12" customHeight="1">
      <c r="A17" s="145" t="s">
        <v>498</v>
      </c>
      <c r="B17" s="131" t="s">
        <v>532</v>
      </c>
      <c r="C17" s="150" t="s">
        <v>558</v>
      </c>
      <c r="D17" s="146"/>
      <c r="E17" s="158">
        <v>59925</v>
      </c>
      <c r="F17" s="158">
        <v>54552</v>
      </c>
      <c r="G17" s="158">
        <v>49584</v>
      </c>
      <c r="H17" s="158">
        <v>4968</v>
      </c>
      <c r="I17" s="158">
        <v>2493</v>
      </c>
      <c r="J17" s="158">
        <v>571</v>
      </c>
      <c r="K17" s="158">
        <v>1814</v>
      </c>
      <c r="L17" s="158">
        <v>494</v>
      </c>
      <c r="M17" s="158">
        <v>0</v>
      </c>
    </row>
    <row r="18" spans="1:13" s="138" customFormat="1" ht="12" customHeight="1">
      <c r="A18" s="145" t="s">
        <v>498</v>
      </c>
      <c r="B18" s="131" t="s">
        <v>533</v>
      </c>
      <c r="C18" s="150" t="s">
        <v>559</v>
      </c>
      <c r="D18" s="146"/>
      <c r="E18" s="158">
        <v>204071</v>
      </c>
      <c r="F18" s="158">
        <v>149447</v>
      </c>
      <c r="G18" s="158">
        <v>122418</v>
      </c>
      <c r="H18" s="158">
        <v>27029</v>
      </c>
      <c r="I18" s="158">
        <v>15385</v>
      </c>
      <c r="J18" s="158">
        <v>9041</v>
      </c>
      <c r="K18" s="158">
        <v>16428</v>
      </c>
      <c r="L18" s="158">
        <v>13759</v>
      </c>
      <c r="M18" s="158">
        <v>0</v>
      </c>
    </row>
    <row r="19" spans="1:13" s="138" customFormat="1" ht="12" customHeight="1">
      <c r="A19" s="145" t="s">
        <v>498</v>
      </c>
      <c r="B19" s="131" t="s">
        <v>534</v>
      </c>
      <c r="C19" s="150" t="s">
        <v>560</v>
      </c>
      <c r="D19" s="146"/>
      <c r="E19" s="158">
        <v>23007</v>
      </c>
      <c r="F19" s="158">
        <v>20926</v>
      </c>
      <c r="G19" s="158">
        <v>19569</v>
      </c>
      <c r="H19" s="158">
        <v>1357</v>
      </c>
      <c r="I19" s="158">
        <v>631</v>
      </c>
      <c r="J19" s="158">
        <v>237</v>
      </c>
      <c r="K19" s="158">
        <v>1012</v>
      </c>
      <c r="L19" s="158">
        <v>198</v>
      </c>
      <c r="M19" s="158">
        <v>0</v>
      </c>
    </row>
    <row r="20" spans="1:13" s="138" customFormat="1" ht="12" customHeight="1">
      <c r="A20" s="145" t="s">
        <v>498</v>
      </c>
      <c r="B20" s="131" t="s">
        <v>535</v>
      </c>
      <c r="C20" s="150" t="s">
        <v>561</v>
      </c>
      <c r="D20" s="146"/>
      <c r="E20" s="158">
        <v>6429</v>
      </c>
      <c r="F20" s="158">
        <v>2919</v>
      </c>
      <c r="G20" s="158">
        <v>2672</v>
      </c>
      <c r="H20" s="158">
        <v>247</v>
      </c>
      <c r="I20" s="158">
        <v>1571</v>
      </c>
      <c r="J20" s="158">
        <v>314</v>
      </c>
      <c r="K20" s="158">
        <v>1208</v>
      </c>
      <c r="L20" s="158">
        <v>415</v>
      </c>
      <c r="M20" s="158">
        <v>0</v>
      </c>
    </row>
    <row r="21" spans="1:13" s="138" customFormat="1" ht="12" customHeight="1">
      <c r="A21" s="145" t="s">
        <v>498</v>
      </c>
      <c r="B21" s="131" t="s">
        <v>536</v>
      </c>
      <c r="C21" s="150" t="s">
        <v>562</v>
      </c>
      <c r="D21" s="146"/>
      <c r="E21" s="158">
        <v>247826</v>
      </c>
      <c r="F21" s="158">
        <v>207153</v>
      </c>
      <c r="G21" s="158">
        <v>175902</v>
      </c>
      <c r="H21" s="158">
        <v>31251</v>
      </c>
      <c r="I21" s="158">
        <v>9156</v>
      </c>
      <c r="J21" s="158">
        <v>7190</v>
      </c>
      <c r="K21" s="158">
        <v>16637</v>
      </c>
      <c r="L21" s="158">
        <v>7010</v>
      </c>
      <c r="M21" s="158">
        <v>671</v>
      </c>
    </row>
    <row r="22" spans="1:13" s="138" customFormat="1" ht="12" customHeight="1">
      <c r="A22" s="145" t="s">
        <v>498</v>
      </c>
      <c r="B22" s="131" t="s">
        <v>537</v>
      </c>
      <c r="C22" s="150" t="s">
        <v>563</v>
      </c>
      <c r="D22" s="146"/>
      <c r="E22" s="158">
        <v>30387</v>
      </c>
      <c r="F22" s="158">
        <v>30387</v>
      </c>
      <c r="G22" s="158">
        <v>26249</v>
      </c>
      <c r="H22" s="158">
        <v>4138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</row>
    <row r="23" spans="1:13" s="138" customFormat="1" ht="12" customHeight="1">
      <c r="A23" s="145" t="s">
        <v>498</v>
      </c>
      <c r="B23" s="131" t="s">
        <v>538</v>
      </c>
      <c r="C23" s="150" t="s">
        <v>564</v>
      </c>
      <c r="D23" s="146"/>
      <c r="E23" s="158">
        <v>6849</v>
      </c>
      <c r="F23" s="158">
        <v>5898</v>
      </c>
      <c r="G23" s="158">
        <v>3727</v>
      </c>
      <c r="H23" s="158">
        <v>2171</v>
      </c>
      <c r="I23" s="158">
        <v>136</v>
      </c>
      <c r="J23" s="158">
        <v>114</v>
      </c>
      <c r="K23" s="158">
        <v>504</v>
      </c>
      <c r="L23" s="158">
        <v>179</v>
      </c>
      <c r="M23" s="158">
        <v>0</v>
      </c>
    </row>
    <row r="24" spans="1:13" s="138" customFormat="1" ht="12" customHeight="1">
      <c r="A24" s="151"/>
      <c r="B24" s="429" t="s">
        <v>540</v>
      </c>
      <c r="C24" s="429"/>
      <c r="D24" s="146"/>
      <c r="E24" s="158"/>
      <c r="F24" s="158"/>
      <c r="G24" s="158"/>
      <c r="H24" s="158"/>
      <c r="I24" s="158"/>
      <c r="J24" s="158"/>
      <c r="K24" s="158"/>
      <c r="L24" s="158"/>
      <c r="M24" s="158"/>
    </row>
    <row r="25" spans="1:13" s="138" customFormat="1" ht="12" customHeight="1">
      <c r="A25" s="151"/>
      <c r="B25" s="130"/>
      <c r="C25" s="150" t="s">
        <v>565</v>
      </c>
      <c r="D25" s="146"/>
      <c r="E25" s="158">
        <v>62358</v>
      </c>
      <c r="F25" s="158">
        <v>4745</v>
      </c>
      <c r="G25" s="158">
        <v>3374</v>
      </c>
      <c r="H25" s="158">
        <v>1371</v>
      </c>
      <c r="I25" s="158">
        <v>368</v>
      </c>
      <c r="J25" s="158">
        <v>1552</v>
      </c>
      <c r="K25" s="158">
        <v>33077</v>
      </c>
      <c r="L25" s="158">
        <v>22607</v>
      </c>
      <c r="M25" s="158">
        <v>0</v>
      </c>
    </row>
    <row r="26" spans="1:13" s="138" customFormat="1" ht="12" customHeight="1">
      <c r="A26" s="151"/>
      <c r="B26" s="130"/>
      <c r="C26" s="150" t="s">
        <v>566</v>
      </c>
      <c r="D26" s="146"/>
      <c r="E26" s="158">
        <v>309353</v>
      </c>
      <c r="F26" s="158">
        <v>251248</v>
      </c>
      <c r="G26" s="158">
        <v>231972</v>
      </c>
      <c r="H26" s="158">
        <v>19276</v>
      </c>
      <c r="I26" s="158">
        <v>22165</v>
      </c>
      <c r="J26" s="158">
        <v>8441</v>
      </c>
      <c r="K26" s="158">
        <v>12912</v>
      </c>
      <c r="L26" s="158">
        <v>8205</v>
      </c>
      <c r="M26" s="158">
        <v>6374</v>
      </c>
    </row>
    <row r="27" spans="1:13" s="138" customFormat="1" ht="12" customHeight="1">
      <c r="A27" s="151"/>
      <c r="B27" s="130"/>
      <c r="C27" s="150" t="s">
        <v>567</v>
      </c>
      <c r="D27" s="146"/>
      <c r="E27" s="158">
        <v>576947</v>
      </c>
      <c r="F27" s="158">
        <v>470672</v>
      </c>
      <c r="G27" s="158">
        <v>401411</v>
      </c>
      <c r="H27" s="158">
        <v>69261</v>
      </c>
      <c r="I27" s="158">
        <v>29250</v>
      </c>
      <c r="J27" s="158">
        <v>17353</v>
      </c>
      <c r="K27" s="158">
        <v>37099</v>
      </c>
      <c r="L27" s="158">
        <v>21876</v>
      </c>
      <c r="M27" s="158">
        <v>671</v>
      </c>
    </row>
    <row r="28" spans="1:13" s="138" customFormat="1" ht="10.5" customHeight="1">
      <c r="A28" s="151"/>
      <c r="B28" s="151"/>
      <c r="C28" s="150"/>
      <c r="D28" s="146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3" s="137" customFormat="1" ht="12" customHeight="1">
      <c r="A29" s="422" t="s">
        <v>513</v>
      </c>
      <c r="B29" s="422"/>
      <c r="C29" s="422"/>
      <c r="D29" s="144"/>
      <c r="E29" s="157">
        <v>550761</v>
      </c>
      <c r="F29" s="157">
        <v>418328</v>
      </c>
      <c r="G29" s="157">
        <v>389737</v>
      </c>
      <c r="H29" s="157">
        <v>28591</v>
      </c>
      <c r="I29" s="157">
        <v>38031</v>
      </c>
      <c r="J29" s="157">
        <v>22249</v>
      </c>
      <c r="K29" s="157">
        <v>63339</v>
      </c>
      <c r="L29" s="157">
        <v>8334</v>
      </c>
      <c r="M29" s="157">
        <v>462</v>
      </c>
    </row>
    <row r="30" spans="1:13" s="138" customFormat="1" ht="9.75" customHeight="1">
      <c r="A30" s="145"/>
      <c r="B30" s="428"/>
      <c r="C30" s="428"/>
      <c r="D30" s="146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s="138" customFormat="1" ht="12" customHeight="1">
      <c r="A31" s="145"/>
      <c r="B31" s="131" t="s">
        <v>526</v>
      </c>
      <c r="C31" s="150" t="s">
        <v>551</v>
      </c>
      <c r="D31" s="146"/>
      <c r="E31" s="158">
        <v>32630</v>
      </c>
      <c r="F31" s="158">
        <v>2020</v>
      </c>
      <c r="G31" s="158">
        <v>1507</v>
      </c>
      <c r="H31" s="158">
        <v>513</v>
      </c>
      <c r="I31" s="158">
        <v>217</v>
      </c>
      <c r="J31" s="158">
        <v>1079</v>
      </c>
      <c r="K31" s="158">
        <v>27056</v>
      </c>
      <c r="L31" s="158">
        <v>2257</v>
      </c>
      <c r="M31" s="158">
        <v>0</v>
      </c>
    </row>
    <row r="32" spans="1:13" s="138" customFormat="1" ht="12" customHeight="1">
      <c r="A32" s="145"/>
      <c r="B32" s="131" t="s">
        <v>527</v>
      </c>
      <c r="C32" s="150" t="s">
        <v>552</v>
      </c>
      <c r="D32" s="146"/>
      <c r="E32" s="158">
        <v>1092</v>
      </c>
      <c r="F32" s="158">
        <v>595</v>
      </c>
      <c r="G32" s="158">
        <v>485</v>
      </c>
      <c r="H32" s="158">
        <v>110</v>
      </c>
      <c r="I32" s="158">
        <v>34</v>
      </c>
      <c r="J32" s="158">
        <v>117</v>
      </c>
      <c r="K32" s="158">
        <v>304</v>
      </c>
      <c r="L32" s="158">
        <v>42</v>
      </c>
      <c r="M32" s="158">
        <v>0</v>
      </c>
    </row>
    <row r="33" spans="1:13" s="138" customFormat="1" ht="12" customHeight="1">
      <c r="A33" s="145"/>
      <c r="B33" s="131" t="s">
        <v>539</v>
      </c>
      <c r="C33" s="150" t="s">
        <v>553</v>
      </c>
      <c r="D33" s="146"/>
      <c r="E33" s="158">
        <v>1361</v>
      </c>
      <c r="F33" s="158">
        <v>92</v>
      </c>
      <c r="G33" s="158">
        <v>74</v>
      </c>
      <c r="H33" s="158">
        <v>18</v>
      </c>
      <c r="I33" s="158">
        <v>27</v>
      </c>
      <c r="J33" s="158">
        <v>259</v>
      </c>
      <c r="K33" s="158">
        <v>819</v>
      </c>
      <c r="L33" s="158">
        <v>163</v>
      </c>
      <c r="M33" s="158">
        <v>0</v>
      </c>
    </row>
    <row r="34" spans="1:13" s="138" customFormat="1" ht="12" customHeight="1">
      <c r="A34" s="145"/>
      <c r="B34" s="131" t="s">
        <v>528</v>
      </c>
      <c r="C34" s="150" t="s">
        <v>554</v>
      </c>
      <c r="D34" s="146"/>
      <c r="E34" s="158">
        <v>867</v>
      </c>
      <c r="F34" s="158">
        <v>737</v>
      </c>
      <c r="G34" s="158">
        <v>716</v>
      </c>
      <c r="H34" s="158">
        <v>21</v>
      </c>
      <c r="I34" s="158">
        <v>92</v>
      </c>
      <c r="J34" s="158">
        <v>14</v>
      </c>
      <c r="K34" s="158">
        <v>22</v>
      </c>
      <c r="L34" s="158">
        <v>2</v>
      </c>
      <c r="M34" s="158">
        <v>0</v>
      </c>
    </row>
    <row r="35" spans="1:13" s="138" customFormat="1" ht="12" customHeight="1">
      <c r="A35" s="145"/>
      <c r="B35" s="131" t="s">
        <v>529</v>
      </c>
      <c r="C35" s="150" t="s">
        <v>555</v>
      </c>
      <c r="D35" s="146"/>
      <c r="E35" s="158">
        <v>84204</v>
      </c>
      <c r="F35" s="158">
        <v>59584</v>
      </c>
      <c r="G35" s="158">
        <v>55623</v>
      </c>
      <c r="H35" s="158">
        <v>3961</v>
      </c>
      <c r="I35" s="158">
        <v>9035</v>
      </c>
      <c r="J35" s="158">
        <v>5679</v>
      </c>
      <c r="K35" s="158">
        <v>8489</v>
      </c>
      <c r="L35" s="158">
        <v>1411</v>
      </c>
      <c r="M35" s="158">
        <v>0</v>
      </c>
    </row>
    <row r="36" spans="1:13" s="138" customFormat="1" ht="12" customHeight="1">
      <c r="A36" s="145"/>
      <c r="B36" s="131" t="s">
        <v>530</v>
      </c>
      <c r="C36" s="150" t="s">
        <v>556</v>
      </c>
      <c r="D36" s="146"/>
      <c r="E36" s="158">
        <v>134010</v>
      </c>
      <c r="F36" s="158">
        <v>118955</v>
      </c>
      <c r="G36" s="158">
        <v>114270</v>
      </c>
      <c r="H36" s="158">
        <v>4685</v>
      </c>
      <c r="I36" s="158">
        <v>7715</v>
      </c>
      <c r="J36" s="158">
        <v>2358</v>
      </c>
      <c r="K36" s="158">
        <v>3691</v>
      </c>
      <c r="L36" s="158">
        <v>869</v>
      </c>
      <c r="M36" s="158">
        <v>421</v>
      </c>
    </row>
    <row r="37" spans="1:13" s="138" customFormat="1" ht="12" customHeight="1">
      <c r="A37" s="145"/>
      <c r="B37" s="131" t="s">
        <v>531</v>
      </c>
      <c r="C37" s="150" t="s">
        <v>557</v>
      </c>
      <c r="D37" s="146"/>
      <c r="E37" s="158">
        <v>4592</v>
      </c>
      <c r="F37" s="158">
        <v>4578</v>
      </c>
      <c r="G37" s="158">
        <v>4482</v>
      </c>
      <c r="H37" s="158">
        <v>96</v>
      </c>
      <c r="I37" s="158">
        <v>14</v>
      </c>
      <c r="J37" s="158">
        <v>0</v>
      </c>
      <c r="K37" s="158">
        <v>0</v>
      </c>
      <c r="L37" s="158">
        <v>0</v>
      </c>
      <c r="M37" s="158">
        <v>0</v>
      </c>
    </row>
    <row r="38" spans="1:13" s="138" customFormat="1" ht="12" customHeight="1">
      <c r="A38" s="145"/>
      <c r="B38" s="131" t="s">
        <v>532</v>
      </c>
      <c r="C38" s="150" t="s">
        <v>558</v>
      </c>
      <c r="D38" s="146"/>
      <c r="E38" s="158">
        <v>48830</v>
      </c>
      <c r="F38" s="158">
        <v>44536</v>
      </c>
      <c r="G38" s="158">
        <v>42005</v>
      </c>
      <c r="H38" s="158">
        <v>2531</v>
      </c>
      <c r="I38" s="158">
        <v>1976</v>
      </c>
      <c r="J38" s="158">
        <v>521</v>
      </c>
      <c r="K38" s="158">
        <v>1678</v>
      </c>
      <c r="L38" s="158">
        <v>118</v>
      </c>
      <c r="M38" s="158">
        <v>0</v>
      </c>
    </row>
    <row r="39" spans="1:13" s="138" customFormat="1" ht="12" customHeight="1">
      <c r="A39" s="145"/>
      <c r="B39" s="131" t="s">
        <v>533</v>
      </c>
      <c r="C39" s="150" t="s">
        <v>559</v>
      </c>
      <c r="D39" s="146"/>
      <c r="E39" s="158">
        <v>95762</v>
      </c>
      <c r="F39" s="158">
        <v>66209</v>
      </c>
      <c r="G39" s="158">
        <v>59990</v>
      </c>
      <c r="H39" s="158">
        <v>6219</v>
      </c>
      <c r="I39" s="158">
        <v>10727</v>
      </c>
      <c r="J39" s="158">
        <v>6259</v>
      </c>
      <c r="K39" s="158">
        <v>10312</v>
      </c>
      <c r="L39" s="158">
        <v>2254</v>
      </c>
      <c r="M39" s="158">
        <v>0</v>
      </c>
    </row>
    <row r="40" spans="1:13" s="138" customFormat="1" ht="12" customHeight="1">
      <c r="A40" s="145"/>
      <c r="B40" s="131" t="s">
        <v>534</v>
      </c>
      <c r="C40" s="150" t="s">
        <v>560</v>
      </c>
      <c r="D40" s="146"/>
      <c r="E40" s="158">
        <v>10884</v>
      </c>
      <c r="F40" s="158">
        <v>9488</v>
      </c>
      <c r="G40" s="158">
        <v>9371</v>
      </c>
      <c r="H40" s="158">
        <v>117</v>
      </c>
      <c r="I40" s="158">
        <v>501</v>
      </c>
      <c r="J40" s="158">
        <v>178</v>
      </c>
      <c r="K40" s="158">
        <v>685</v>
      </c>
      <c r="L40" s="158">
        <v>31</v>
      </c>
      <c r="M40" s="158">
        <v>0</v>
      </c>
    </row>
    <row r="41" spans="1:13" s="138" customFormat="1" ht="12" customHeight="1">
      <c r="A41" s="145"/>
      <c r="B41" s="131" t="s">
        <v>535</v>
      </c>
      <c r="C41" s="150" t="s">
        <v>561</v>
      </c>
      <c r="D41" s="146"/>
      <c r="E41" s="158">
        <v>3746</v>
      </c>
      <c r="F41" s="158">
        <v>1632</v>
      </c>
      <c r="G41" s="158">
        <v>1535</v>
      </c>
      <c r="H41" s="158">
        <v>97</v>
      </c>
      <c r="I41" s="158">
        <v>976</v>
      </c>
      <c r="J41" s="158">
        <v>253</v>
      </c>
      <c r="K41" s="158">
        <v>830</v>
      </c>
      <c r="L41" s="158">
        <v>55</v>
      </c>
      <c r="M41" s="158">
        <v>0</v>
      </c>
    </row>
    <row r="42" spans="1:13" s="138" customFormat="1" ht="12" customHeight="1">
      <c r="A42" s="145"/>
      <c r="B42" s="131" t="s">
        <v>536</v>
      </c>
      <c r="C42" s="150" t="s">
        <v>562</v>
      </c>
      <c r="D42" s="146"/>
      <c r="E42" s="158">
        <v>106381</v>
      </c>
      <c r="F42" s="158">
        <v>84055</v>
      </c>
      <c r="G42" s="158">
        <v>75825</v>
      </c>
      <c r="H42" s="158">
        <v>8230</v>
      </c>
      <c r="I42" s="158">
        <v>6632</v>
      </c>
      <c r="J42" s="158">
        <v>5445</v>
      </c>
      <c r="K42" s="158">
        <v>9106</v>
      </c>
      <c r="L42" s="158">
        <v>1101</v>
      </c>
      <c r="M42" s="158">
        <v>41</v>
      </c>
    </row>
    <row r="43" spans="1:13" s="138" customFormat="1" ht="12" customHeight="1">
      <c r="A43" s="145"/>
      <c r="B43" s="131" t="s">
        <v>537</v>
      </c>
      <c r="C43" s="150" t="s">
        <v>563</v>
      </c>
      <c r="D43" s="146"/>
      <c r="E43" s="158">
        <v>22633</v>
      </c>
      <c r="F43" s="158">
        <v>22633</v>
      </c>
      <c r="G43" s="158">
        <v>21637</v>
      </c>
      <c r="H43" s="158">
        <v>996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</row>
    <row r="44" spans="1:13" s="138" customFormat="1" ht="12" customHeight="1">
      <c r="A44" s="145"/>
      <c r="B44" s="131" t="s">
        <v>538</v>
      </c>
      <c r="C44" s="150" t="s">
        <v>564</v>
      </c>
      <c r="D44" s="146"/>
      <c r="E44" s="158">
        <v>3769</v>
      </c>
      <c r="F44" s="158">
        <v>3214</v>
      </c>
      <c r="G44" s="158">
        <v>2217</v>
      </c>
      <c r="H44" s="158">
        <v>997</v>
      </c>
      <c r="I44" s="158">
        <v>85</v>
      </c>
      <c r="J44" s="158">
        <v>87</v>
      </c>
      <c r="K44" s="158">
        <v>347</v>
      </c>
      <c r="L44" s="158">
        <v>31</v>
      </c>
      <c r="M44" s="158">
        <v>0</v>
      </c>
    </row>
    <row r="45" spans="1:13" s="138" customFormat="1" ht="12" customHeight="1">
      <c r="A45" s="151"/>
      <c r="B45" s="429" t="s">
        <v>540</v>
      </c>
      <c r="C45" s="429"/>
      <c r="D45" s="146"/>
      <c r="E45" s="158"/>
      <c r="F45" s="158"/>
      <c r="G45" s="158"/>
      <c r="H45" s="158"/>
      <c r="I45" s="158"/>
      <c r="J45" s="158"/>
      <c r="K45" s="158"/>
      <c r="L45" s="158"/>
      <c r="M45" s="158"/>
    </row>
    <row r="46" spans="1:13" s="138" customFormat="1" ht="12" customHeight="1">
      <c r="A46" s="151"/>
      <c r="B46" s="130"/>
      <c r="C46" s="150" t="s">
        <v>565</v>
      </c>
      <c r="D46" s="146"/>
      <c r="E46" s="158">
        <v>35083</v>
      </c>
      <c r="F46" s="158">
        <v>2707</v>
      </c>
      <c r="G46" s="158">
        <v>2066</v>
      </c>
      <c r="H46" s="158">
        <v>641</v>
      </c>
      <c r="I46" s="158">
        <v>278</v>
      </c>
      <c r="J46" s="158">
        <v>1455</v>
      </c>
      <c r="K46" s="158">
        <v>28179</v>
      </c>
      <c r="L46" s="158">
        <v>2462</v>
      </c>
      <c r="M46" s="158">
        <v>0</v>
      </c>
    </row>
    <row r="47" spans="1:13" s="138" customFormat="1" ht="12" customHeight="1">
      <c r="A47" s="151"/>
      <c r="B47" s="130"/>
      <c r="C47" s="150" t="s">
        <v>566</v>
      </c>
      <c r="D47" s="146"/>
      <c r="E47" s="158">
        <v>219081</v>
      </c>
      <c r="F47" s="158">
        <v>179276</v>
      </c>
      <c r="G47" s="158">
        <v>170609</v>
      </c>
      <c r="H47" s="158">
        <v>8667</v>
      </c>
      <c r="I47" s="158">
        <v>16842</v>
      </c>
      <c r="J47" s="158">
        <v>8051</v>
      </c>
      <c r="K47" s="158">
        <v>12202</v>
      </c>
      <c r="L47" s="158">
        <v>2282</v>
      </c>
      <c r="M47" s="158">
        <v>421</v>
      </c>
    </row>
    <row r="48" spans="1:13" s="138" customFormat="1" ht="12" customHeight="1">
      <c r="A48" s="151"/>
      <c r="B48" s="130"/>
      <c r="C48" s="150" t="s">
        <v>567</v>
      </c>
      <c r="D48" s="146"/>
      <c r="E48" s="158">
        <v>292828</v>
      </c>
      <c r="F48" s="158">
        <v>233131</v>
      </c>
      <c r="G48" s="158">
        <v>214845</v>
      </c>
      <c r="H48" s="158">
        <v>18286</v>
      </c>
      <c r="I48" s="158">
        <v>20826</v>
      </c>
      <c r="J48" s="158">
        <v>12656</v>
      </c>
      <c r="K48" s="158">
        <v>22611</v>
      </c>
      <c r="L48" s="158">
        <v>3559</v>
      </c>
      <c r="M48" s="158">
        <v>41</v>
      </c>
    </row>
    <row r="49" spans="1:13" s="138" customFormat="1" ht="10.5" customHeight="1">
      <c r="A49" s="151"/>
      <c r="B49" s="151"/>
      <c r="C49" s="150"/>
      <c r="D49" s="146"/>
      <c r="E49" s="158"/>
      <c r="F49" s="158"/>
      <c r="G49" s="158"/>
      <c r="H49" s="158"/>
      <c r="I49" s="158"/>
      <c r="J49" s="158"/>
      <c r="K49" s="158"/>
      <c r="L49" s="158"/>
      <c r="M49" s="158"/>
    </row>
    <row r="50" spans="1:13" s="137" customFormat="1" ht="12" customHeight="1">
      <c r="A50" s="422" t="s">
        <v>514</v>
      </c>
      <c r="B50" s="422"/>
      <c r="C50" s="422"/>
      <c r="D50" s="144"/>
      <c r="E50" s="157">
        <v>404746</v>
      </c>
      <c r="F50" s="157">
        <v>314235</v>
      </c>
      <c r="G50" s="157">
        <v>250747</v>
      </c>
      <c r="H50" s="157">
        <v>63488</v>
      </c>
      <c r="I50" s="157">
        <v>13888</v>
      </c>
      <c r="J50" s="157">
        <v>5211</v>
      </c>
      <c r="K50" s="157">
        <v>20253</v>
      </c>
      <c r="L50" s="157">
        <v>44533</v>
      </c>
      <c r="M50" s="157">
        <v>6583</v>
      </c>
    </row>
    <row r="51" spans="1:13" s="138" customFormat="1" ht="9.75" customHeight="1">
      <c r="A51" s="145"/>
      <c r="B51" s="428"/>
      <c r="C51" s="428"/>
      <c r="D51" s="146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s="138" customFormat="1" ht="12" customHeight="1">
      <c r="A52" s="145"/>
      <c r="B52" s="131" t="s">
        <v>526</v>
      </c>
      <c r="C52" s="150" t="s">
        <v>551</v>
      </c>
      <c r="D52" s="146"/>
      <c r="E52" s="158">
        <v>26443</v>
      </c>
      <c r="F52" s="158">
        <v>1893</v>
      </c>
      <c r="G52" s="158">
        <v>1215</v>
      </c>
      <c r="H52" s="158">
        <v>678</v>
      </c>
      <c r="I52" s="158">
        <v>75</v>
      </c>
      <c r="J52" s="158">
        <v>91</v>
      </c>
      <c r="K52" s="158">
        <v>4885</v>
      </c>
      <c r="L52" s="158">
        <v>19492</v>
      </c>
      <c r="M52" s="158" t="s">
        <v>210</v>
      </c>
    </row>
    <row r="53" spans="1:13" s="138" customFormat="1" ht="12" customHeight="1">
      <c r="A53" s="145"/>
      <c r="B53" s="131" t="s">
        <v>527</v>
      </c>
      <c r="C53" s="150" t="s">
        <v>552</v>
      </c>
      <c r="D53" s="146"/>
      <c r="E53" s="158">
        <v>230</v>
      </c>
      <c r="F53" s="158">
        <v>86</v>
      </c>
      <c r="G53" s="158">
        <v>52</v>
      </c>
      <c r="H53" s="158">
        <v>34</v>
      </c>
      <c r="I53" s="158">
        <v>8</v>
      </c>
      <c r="J53" s="158">
        <v>2</v>
      </c>
      <c r="K53" s="158">
        <v>4</v>
      </c>
      <c r="L53" s="158">
        <v>130</v>
      </c>
      <c r="M53" s="158" t="s">
        <v>210</v>
      </c>
    </row>
    <row r="54" spans="1:13" s="138" customFormat="1" ht="12" customHeight="1">
      <c r="A54" s="145"/>
      <c r="B54" s="131" t="s">
        <v>539</v>
      </c>
      <c r="C54" s="150" t="s">
        <v>553</v>
      </c>
      <c r="D54" s="146"/>
      <c r="E54" s="158">
        <v>602</v>
      </c>
      <c r="F54" s="158">
        <v>59</v>
      </c>
      <c r="G54" s="158">
        <v>41</v>
      </c>
      <c r="H54" s="158">
        <v>18</v>
      </c>
      <c r="I54" s="158">
        <v>7</v>
      </c>
      <c r="J54" s="158">
        <v>4</v>
      </c>
      <c r="K54" s="158">
        <v>9</v>
      </c>
      <c r="L54" s="158">
        <v>523</v>
      </c>
      <c r="M54" s="158" t="s">
        <v>210</v>
      </c>
    </row>
    <row r="55" spans="1:13" s="138" customFormat="1" ht="12" customHeight="1">
      <c r="A55" s="145"/>
      <c r="B55" s="131" t="s">
        <v>528</v>
      </c>
      <c r="C55" s="150" t="s">
        <v>554</v>
      </c>
      <c r="D55" s="146"/>
      <c r="E55" s="158">
        <v>184</v>
      </c>
      <c r="F55" s="158">
        <v>155</v>
      </c>
      <c r="G55" s="158">
        <v>145</v>
      </c>
      <c r="H55" s="158">
        <v>10</v>
      </c>
      <c r="I55" s="158">
        <v>24</v>
      </c>
      <c r="J55" s="158" t="s">
        <v>210</v>
      </c>
      <c r="K55" s="158" t="s">
        <v>210</v>
      </c>
      <c r="L55" s="158">
        <v>5</v>
      </c>
      <c r="M55" s="158" t="s">
        <v>210</v>
      </c>
    </row>
    <row r="56" spans="1:13" s="138" customFormat="1" ht="12" customHeight="1">
      <c r="A56" s="145"/>
      <c r="B56" s="131" t="s">
        <v>529</v>
      </c>
      <c r="C56" s="150" t="s">
        <v>555</v>
      </c>
      <c r="D56" s="146"/>
      <c r="E56" s="158">
        <v>14889</v>
      </c>
      <c r="F56" s="158">
        <v>9322</v>
      </c>
      <c r="G56" s="158">
        <v>8318</v>
      </c>
      <c r="H56" s="158">
        <v>1004</v>
      </c>
      <c r="I56" s="158">
        <v>2843</v>
      </c>
      <c r="J56" s="158">
        <v>70</v>
      </c>
      <c r="K56" s="158">
        <v>60</v>
      </c>
      <c r="L56" s="158">
        <v>2594</v>
      </c>
      <c r="M56" s="158" t="s">
        <v>210</v>
      </c>
    </row>
    <row r="57" spans="1:13" s="138" customFormat="1" ht="12" customHeight="1">
      <c r="A57" s="145"/>
      <c r="B57" s="131" t="s">
        <v>530</v>
      </c>
      <c r="C57" s="150" t="s">
        <v>556</v>
      </c>
      <c r="D57" s="146"/>
      <c r="E57" s="158">
        <v>75199</v>
      </c>
      <c r="F57" s="158">
        <v>62495</v>
      </c>
      <c r="G57" s="158">
        <v>52900</v>
      </c>
      <c r="H57" s="158">
        <v>9595</v>
      </c>
      <c r="I57" s="158">
        <v>2456</v>
      </c>
      <c r="J57" s="158">
        <v>320</v>
      </c>
      <c r="K57" s="158">
        <v>650</v>
      </c>
      <c r="L57" s="158">
        <v>3324</v>
      </c>
      <c r="M57" s="158">
        <v>5953</v>
      </c>
    </row>
    <row r="58" spans="1:13" s="138" customFormat="1" ht="12" customHeight="1">
      <c r="A58" s="145"/>
      <c r="B58" s="131" t="s">
        <v>531</v>
      </c>
      <c r="C58" s="150" t="s">
        <v>557</v>
      </c>
      <c r="D58" s="146"/>
      <c r="E58" s="158">
        <v>710</v>
      </c>
      <c r="F58" s="158">
        <v>710</v>
      </c>
      <c r="G58" s="158">
        <v>535</v>
      </c>
      <c r="H58" s="158">
        <v>175</v>
      </c>
      <c r="I58" s="158" t="s">
        <v>210</v>
      </c>
      <c r="J58" s="158" t="s">
        <v>210</v>
      </c>
      <c r="K58" s="158" t="s">
        <v>210</v>
      </c>
      <c r="L58" s="158" t="s">
        <v>210</v>
      </c>
      <c r="M58" s="158" t="s">
        <v>210</v>
      </c>
    </row>
    <row r="59" spans="1:13" s="138" customFormat="1" ht="12" customHeight="1">
      <c r="A59" s="145"/>
      <c r="B59" s="131" t="s">
        <v>532</v>
      </c>
      <c r="C59" s="150" t="s">
        <v>558</v>
      </c>
      <c r="D59" s="146"/>
      <c r="E59" s="158">
        <v>11095</v>
      </c>
      <c r="F59" s="158">
        <v>10016</v>
      </c>
      <c r="G59" s="158">
        <v>7579</v>
      </c>
      <c r="H59" s="158">
        <v>2437</v>
      </c>
      <c r="I59" s="158">
        <v>517</v>
      </c>
      <c r="J59" s="158">
        <v>50</v>
      </c>
      <c r="K59" s="158">
        <v>136</v>
      </c>
      <c r="L59" s="158">
        <v>376</v>
      </c>
      <c r="M59" s="158" t="s">
        <v>210</v>
      </c>
    </row>
    <row r="60" spans="1:13" s="138" customFormat="1" ht="12" customHeight="1">
      <c r="A60" s="145"/>
      <c r="B60" s="131" t="s">
        <v>533</v>
      </c>
      <c r="C60" s="150" t="s">
        <v>559</v>
      </c>
      <c r="D60" s="146"/>
      <c r="E60" s="158">
        <v>108309</v>
      </c>
      <c r="F60" s="158">
        <v>83238</v>
      </c>
      <c r="G60" s="158">
        <v>62428</v>
      </c>
      <c r="H60" s="158">
        <v>20810</v>
      </c>
      <c r="I60" s="158">
        <v>4658</v>
      </c>
      <c r="J60" s="158">
        <v>2782</v>
      </c>
      <c r="K60" s="158">
        <v>6116</v>
      </c>
      <c r="L60" s="158">
        <v>11505</v>
      </c>
      <c r="M60" s="158" t="s">
        <v>210</v>
      </c>
    </row>
    <row r="61" spans="1:13" s="138" customFormat="1" ht="12" customHeight="1">
      <c r="A61" s="145"/>
      <c r="B61" s="131" t="s">
        <v>534</v>
      </c>
      <c r="C61" s="150" t="s">
        <v>560</v>
      </c>
      <c r="D61" s="146"/>
      <c r="E61" s="158">
        <v>12123</v>
      </c>
      <c r="F61" s="158">
        <v>11438</v>
      </c>
      <c r="G61" s="158">
        <v>10198</v>
      </c>
      <c r="H61" s="158">
        <v>1240</v>
      </c>
      <c r="I61" s="158">
        <v>130</v>
      </c>
      <c r="J61" s="158">
        <v>59</v>
      </c>
      <c r="K61" s="158">
        <v>327</v>
      </c>
      <c r="L61" s="158">
        <v>167</v>
      </c>
      <c r="M61" s="158" t="s">
        <v>210</v>
      </c>
    </row>
    <row r="62" spans="1:13" s="138" customFormat="1" ht="12" customHeight="1">
      <c r="A62" s="145"/>
      <c r="B62" s="131" t="s">
        <v>535</v>
      </c>
      <c r="C62" s="150" t="s">
        <v>561</v>
      </c>
      <c r="D62" s="146"/>
      <c r="E62" s="158">
        <v>2683</v>
      </c>
      <c r="F62" s="158">
        <v>1287</v>
      </c>
      <c r="G62" s="158">
        <v>1137</v>
      </c>
      <c r="H62" s="158">
        <v>150</v>
      </c>
      <c r="I62" s="158">
        <v>595</v>
      </c>
      <c r="J62" s="158">
        <v>61</v>
      </c>
      <c r="K62" s="158">
        <v>378</v>
      </c>
      <c r="L62" s="158">
        <v>360</v>
      </c>
      <c r="M62" s="158" t="s">
        <v>210</v>
      </c>
    </row>
    <row r="63" spans="1:13" s="138" customFormat="1" ht="12" customHeight="1">
      <c r="A63" s="145"/>
      <c r="B63" s="131" t="s">
        <v>536</v>
      </c>
      <c r="C63" s="150" t="s">
        <v>562</v>
      </c>
      <c r="D63" s="146"/>
      <c r="E63" s="158">
        <v>141445</v>
      </c>
      <c r="F63" s="158">
        <v>123098</v>
      </c>
      <c r="G63" s="158">
        <v>100077</v>
      </c>
      <c r="H63" s="158">
        <v>23021</v>
      </c>
      <c r="I63" s="158">
        <v>2524</v>
      </c>
      <c r="J63" s="158">
        <v>1745</v>
      </c>
      <c r="K63" s="158">
        <v>7531</v>
      </c>
      <c r="L63" s="158">
        <v>5909</v>
      </c>
      <c r="M63" s="158">
        <v>630</v>
      </c>
    </row>
    <row r="64" spans="1:13" s="138" customFormat="1" ht="12" customHeight="1">
      <c r="A64" s="145"/>
      <c r="B64" s="131" t="s">
        <v>537</v>
      </c>
      <c r="C64" s="150" t="s">
        <v>563</v>
      </c>
      <c r="D64" s="146"/>
      <c r="E64" s="158">
        <v>7754</v>
      </c>
      <c r="F64" s="158">
        <v>7754</v>
      </c>
      <c r="G64" s="158">
        <v>4612</v>
      </c>
      <c r="H64" s="158">
        <v>3142</v>
      </c>
      <c r="I64" s="158" t="s">
        <v>210</v>
      </c>
      <c r="J64" s="158" t="s">
        <v>210</v>
      </c>
      <c r="K64" s="158" t="s">
        <v>210</v>
      </c>
      <c r="L64" s="158" t="s">
        <v>210</v>
      </c>
      <c r="M64" s="158" t="s">
        <v>210</v>
      </c>
    </row>
    <row r="65" spans="1:13" s="138" customFormat="1" ht="12" customHeight="1">
      <c r="A65" s="145"/>
      <c r="B65" s="131" t="s">
        <v>538</v>
      </c>
      <c r="C65" s="150" t="s">
        <v>564</v>
      </c>
      <c r="D65" s="146"/>
      <c r="E65" s="158">
        <v>3080</v>
      </c>
      <c r="F65" s="158">
        <v>2684</v>
      </c>
      <c r="G65" s="158">
        <v>1510</v>
      </c>
      <c r="H65" s="158">
        <v>1174</v>
      </c>
      <c r="I65" s="158">
        <v>51</v>
      </c>
      <c r="J65" s="158">
        <v>27</v>
      </c>
      <c r="K65" s="158">
        <v>157</v>
      </c>
      <c r="L65" s="158">
        <v>148</v>
      </c>
      <c r="M65" s="158" t="s">
        <v>210</v>
      </c>
    </row>
    <row r="66" spans="1:13" s="138" customFormat="1" ht="12" customHeight="1">
      <c r="A66" s="151"/>
      <c r="B66" s="429" t="s">
        <v>540</v>
      </c>
      <c r="C66" s="429"/>
      <c r="D66" s="146"/>
      <c r="E66" s="158"/>
      <c r="F66" s="158"/>
      <c r="G66" s="158"/>
      <c r="H66" s="158"/>
      <c r="I66" s="158"/>
      <c r="J66" s="158"/>
      <c r="K66" s="158"/>
      <c r="L66" s="158"/>
      <c r="M66" s="158"/>
    </row>
    <row r="67" spans="1:13" s="138" customFormat="1" ht="12" customHeight="1">
      <c r="A67" s="151"/>
      <c r="B67" s="130"/>
      <c r="C67" s="150" t="s">
        <v>565</v>
      </c>
      <c r="D67" s="146"/>
      <c r="E67" s="158">
        <v>27275</v>
      </c>
      <c r="F67" s="158">
        <v>2038</v>
      </c>
      <c r="G67" s="158">
        <v>1308</v>
      </c>
      <c r="H67" s="158">
        <v>730</v>
      </c>
      <c r="I67" s="158">
        <v>90</v>
      </c>
      <c r="J67" s="158">
        <v>97</v>
      </c>
      <c r="K67" s="158">
        <v>4898</v>
      </c>
      <c r="L67" s="158">
        <v>20145</v>
      </c>
      <c r="M67" s="158" t="s">
        <v>210</v>
      </c>
    </row>
    <row r="68" spans="1:13" s="138" customFormat="1" ht="12" customHeight="1">
      <c r="A68" s="151"/>
      <c r="B68" s="130"/>
      <c r="C68" s="150" t="s">
        <v>566</v>
      </c>
      <c r="D68" s="146"/>
      <c r="E68" s="158">
        <v>90272</v>
      </c>
      <c r="F68" s="158">
        <v>71972</v>
      </c>
      <c r="G68" s="158">
        <v>61363</v>
      </c>
      <c r="H68" s="158">
        <v>10609</v>
      </c>
      <c r="I68" s="158">
        <v>5323</v>
      </c>
      <c r="J68" s="158">
        <v>390</v>
      </c>
      <c r="K68" s="158">
        <v>710</v>
      </c>
      <c r="L68" s="158">
        <v>5923</v>
      </c>
      <c r="M68" s="158">
        <v>5953</v>
      </c>
    </row>
    <row r="69" spans="1:13" s="138" customFormat="1" ht="12" customHeight="1">
      <c r="A69" s="151"/>
      <c r="B69" s="130"/>
      <c r="C69" s="150" t="s">
        <v>567</v>
      </c>
      <c r="D69" s="146"/>
      <c r="E69" s="158">
        <v>284119</v>
      </c>
      <c r="F69" s="158">
        <v>237541</v>
      </c>
      <c r="G69" s="158">
        <v>186566</v>
      </c>
      <c r="H69" s="158">
        <v>50975</v>
      </c>
      <c r="I69" s="158">
        <v>8424</v>
      </c>
      <c r="J69" s="158">
        <v>4697</v>
      </c>
      <c r="K69" s="158">
        <v>14488</v>
      </c>
      <c r="L69" s="158">
        <v>18317</v>
      </c>
      <c r="M69" s="158">
        <v>630</v>
      </c>
    </row>
    <row r="70" spans="1:13" s="10" customFormat="1" ht="3.75" customHeight="1" thickBot="1">
      <c r="A70" s="114"/>
      <c r="B70" s="114"/>
      <c r="C70" s="115"/>
      <c r="D70" s="116"/>
      <c r="E70" s="117"/>
      <c r="F70" s="118"/>
      <c r="G70" s="118"/>
      <c r="H70" s="119"/>
      <c r="I70" s="120"/>
      <c r="J70" s="120"/>
      <c r="K70" s="120"/>
      <c r="L70" s="120"/>
      <c r="M70" s="120"/>
    </row>
    <row r="71" spans="1:13" s="10" customFormat="1" ht="12" customHeight="1">
      <c r="A71" s="423" t="s">
        <v>569</v>
      </c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</row>
    <row r="72" spans="1:13" s="10" customFormat="1" ht="12" customHeight="1">
      <c r="A72" s="97"/>
      <c r="C72" s="91"/>
      <c r="D72" s="97"/>
      <c r="E72" s="98"/>
      <c r="F72" s="101"/>
      <c r="G72" s="102"/>
      <c r="H72" s="99"/>
      <c r="I72" s="100"/>
      <c r="J72" s="100"/>
      <c r="K72" s="100"/>
      <c r="L72" s="100"/>
      <c r="M72" s="100"/>
    </row>
    <row r="73" spans="1:13" s="10" customFormat="1" ht="12" customHeight="1">
      <c r="A73" s="97"/>
      <c r="B73" s="103"/>
      <c r="C73" s="104"/>
      <c r="D73" s="97"/>
      <c r="E73" s="98"/>
      <c r="F73" s="98"/>
      <c r="G73" s="98"/>
      <c r="H73" s="99"/>
      <c r="I73" s="100"/>
      <c r="J73" s="100"/>
      <c r="K73" s="100"/>
      <c r="L73" s="100"/>
      <c r="M73" s="100"/>
    </row>
    <row r="74" spans="1:13" s="10" customFormat="1" ht="12" customHeight="1">
      <c r="A74" s="97"/>
      <c r="B74" s="103"/>
      <c r="C74" s="104"/>
      <c r="D74" s="97"/>
      <c r="E74" s="98"/>
      <c r="F74" s="98"/>
      <c r="G74" s="98"/>
      <c r="H74" s="99"/>
      <c r="I74" s="100"/>
      <c r="J74" s="100"/>
      <c r="K74" s="100"/>
      <c r="L74" s="100"/>
      <c r="M74" s="100"/>
    </row>
    <row r="75" spans="1:13" s="10" customFormat="1" ht="12" customHeight="1">
      <c r="A75" s="91"/>
      <c r="B75" s="104"/>
      <c r="C75" s="92"/>
      <c r="D75" s="91"/>
      <c r="E75" s="93"/>
      <c r="F75" s="93"/>
      <c r="G75" s="93"/>
      <c r="H75" s="94"/>
      <c r="I75" s="95"/>
      <c r="J75" s="95"/>
      <c r="K75" s="95"/>
      <c r="L75" s="95"/>
      <c r="M75" s="95"/>
    </row>
    <row r="76" spans="1:13" ht="11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</row>
    <row r="77" spans="1:13" ht="11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</row>
    <row r="78" spans="1:13" ht="11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</row>
    <row r="79" spans="1:13" ht="11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1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1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82" spans="1:13" ht="11.2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</row>
    <row r="83" spans="1:13" ht="11.2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</row>
  </sheetData>
  <sheetProtection/>
  <mergeCells count="21">
    <mergeCell ref="B51:C51"/>
    <mergeCell ref="A8:C8"/>
    <mergeCell ref="A71:M71"/>
    <mergeCell ref="A5:D6"/>
    <mergeCell ref="B30:C30"/>
    <mergeCell ref="B9:C9"/>
    <mergeCell ref="B24:C24"/>
    <mergeCell ref="A29:C29"/>
    <mergeCell ref="B66:C66"/>
    <mergeCell ref="B45:C45"/>
    <mergeCell ref="A50:C50"/>
    <mergeCell ref="A1:M1"/>
    <mergeCell ref="A2:M2"/>
    <mergeCell ref="A4:M4"/>
    <mergeCell ref="A3:M3"/>
    <mergeCell ref="E5:E6"/>
    <mergeCell ref="I5:I6"/>
    <mergeCell ref="J5:J6"/>
    <mergeCell ref="K5:K6"/>
    <mergeCell ref="L5:L6"/>
    <mergeCell ref="M5:M6"/>
  </mergeCells>
  <printOptions/>
  <pageMargins left="0.7874015748031497" right="0.7874015748031497" top="0.07874015748031496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zoomScale="110" zoomScaleNormal="110" zoomScaleSheetLayoutView="100" zoomScalePageLayoutView="0" workbookViewId="0" topLeftCell="A1">
      <selection activeCell="F5" sqref="F5"/>
    </sheetView>
  </sheetViews>
  <sheetFormatPr defaultColWidth="9.00390625" defaultRowHeight="12"/>
  <cols>
    <col min="1" max="1" width="29.875" style="0" customWidth="1"/>
    <col min="2" max="5" width="9.875" style="0" bestFit="1" customWidth="1"/>
    <col min="6" max="9" width="9.50390625" style="0" bestFit="1" customWidth="1"/>
  </cols>
  <sheetData>
    <row r="1" spans="1:9" ht="24" customHeight="1">
      <c r="A1" s="410" t="s">
        <v>377</v>
      </c>
      <c r="B1" s="410"/>
      <c r="C1" s="410"/>
      <c r="D1" s="410"/>
      <c r="E1" s="410"/>
      <c r="F1" s="410"/>
      <c r="G1" s="410"/>
      <c r="H1" s="410"/>
      <c r="I1" s="410"/>
    </row>
    <row r="2" spans="1:9" ht="30" customHeight="1">
      <c r="A2" s="404" t="s">
        <v>635</v>
      </c>
      <c r="B2" s="404"/>
      <c r="C2" s="404"/>
      <c r="D2" s="404"/>
      <c r="E2" s="404"/>
      <c r="F2" s="404"/>
      <c r="G2" s="404"/>
      <c r="H2" s="404"/>
      <c r="I2" s="404"/>
    </row>
    <row r="3" spans="1:9" ht="12" thickBot="1">
      <c r="A3" s="226" t="s">
        <v>647</v>
      </c>
      <c r="B3" s="219"/>
      <c r="C3" s="219"/>
      <c r="D3" s="219"/>
      <c r="E3" s="219"/>
      <c r="F3" s="219"/>
      <c r="G3" s="219"/>
      <c r="H3" s="219"/>
      <c r="I3" s="219"/>
    </row>
    <row r="4" spans="1:9" ht="12.75" customHeight="1">
      <c r="A4" s="430" t="s">
        <v>320</v>
      </c>
      <c r="B4" s="432" t="s">
        <v>321</v>
      </c>
      <c r="C4" s="432"/>
      <c r="D4" s="432"/>
      <c r="E4" s="432"/>
      <c r="F4" s="432" t="s">
        <v>322</v>
      </c>
      <c r="G4" s="432"/>
      <c r="H4" s="432"/>
      <c r="I4" s="398"/>
    </row>
    <row r="5" spans="1:9" ht="12.75" customHeight="1">
      <c r="A5" s="431"/>
      <c r="B5" s="9" t="s">
        <v>698</v>
      </c>
      <c r="C5" s="9" t="s">
        <v>699</v>
      </c>
      <c r="D5" s="253" t="s">
        <v>700</v>
      </c>
      <c r="E5" s="9">
        <v>12</v>
      </c>
      <c r="F5" s="9" t="s">
        <v>698</v>
      </c>
      <c r="G5" s="9" t="s">
        <v>699</v>
      </c>
      <c r="H5" s="253" t="s">
        <v>700</v>
      </c>
      <c r="I5" s="9">
        <v>12</v>
      </c>
    </row>
    <row r="6" spans="1:9" ht="4.5" customHeight="1">
      <c r="A6" s="12"/>
      <c r="B6" s="33"/>
      <c r="C6" s="33"/>
      <c r="D6" s="33"/>
      <c r="E6" s="33"/>
      <c r="F6" s="33"/>
      <c r="G6" s="33"/>
      <c r="H6" s="33"/>
      <c r="I6" s="33"/>
    </row>
    <row r="7" spans="1:9" s="10" customFormat="1" ht="11.25">
      <c r="A7" s="64" t="s">
        <v>70</v>
      </c>
      <c r="B7" s="75">
        <v>937529</v>
      </c>
      <c r="C7" s="75">
        <v>953445</v>
      </c>
      <c r="D7" s="75">
        <v>989559</v>
      </c>
      <c r="E7" s="75">
        <v>955507</v>
      </c>
      <c r="F7" s="76">
        <v>100</v>
      </c>
      <c r="G7" s="76">
        <v>100</v>
      </c>
      <c r="H7" s="76">
        <v>100</v>
      </c>
      <c r="I7" s="76">
        <v>100</v>
      </c>
    </row>
    <row r="8" spans="1:9" s="10" customFormat="1" ht="10.5" customHeight="1">
      <c r="A8" s="28"/>
      <c r="B8" s="72"/>
      <c r="C8" s="72"/>
      <c r="D8" s="72"/>
      <c r="E8" s="72"/>
      <c r="F8" s="77"/>
      <c r="G8" s="77"/>
      <c r="H8" s="77"/>
      <c r="I8" s="77"/>
    </row>
    <row r="9" spans="1:9" s="10" customFormat="1" ht="11.25">
      <c r="A9" s="28" t="s">
        <v>149</v>
      </c>
      <c r="B9" s="72">
        <v>109366</v>
      </c>
      <c r="C9" s="72">
        <v>86017</v>
      </c>
      <c r="D9" s="72">
        <v>77875</v>
      </c>
      <c r="E9" s="72">
        <v>62358</v>
      </c>
      <c r="F9" s="77">
        <v>11.7</v>
      </c>
      <c r="G9" s="77">
        <v>9</v>
      </c>
      <c r="H9" s="77">
        <v>7.9</v>
      </c>
      <c r="I9" s="77">
        <v>6.5</v>
      </c>
    </row>
    <row r="10" spans="1:9" s="10" customFormat="1" ht="11.25">
      <c r="A10" s="28" t="s">
        <v>150</v>
      </c>
      <c r="B10" s="72">
        <v>103841</v>
      </c>
      <c r="C10" s="72">
        <v>81295</v>
      </c>
      <c r="D10" s="72">
        <v>74015</v>
      </c>
      <c r="E10" s="72">
        <v>59073</v>
      </c>
      <c r="F10" s="77">
        <v>11.1</v>
      </c>
      <c r="G10" s="77">
        <v>8.5</v>
      </c>
      <c r="H10" s="77">
        <v>7.5</v>
      </c>
      <c r="I10" s="77">
        <v>6.2</v>
      </c>
    </row>
    <row r="11" spans="1:9" s="10" customFormat="1" ht="11.25">
      <c r="A11" s="28" t="s">
        <v>151</v>
      </c>
      <c r="B11" s="72">
        <v>2459</v>
      </c>
      <c r="C11" s="72">
        <v>2030</v>
      </c>
      <c r="D11" s="72">
        <v>1551</v>
      </c>
      <c r="E11" s="72">
        <v>1322</v>
      </c>
      <c r="F11" s="77">
        <v>0.3</v>
      </c>
      <c r="G11" s="77">
        <v>0.2</v>
      </c>
      <c r="H11" s="77">
        <v>0.2</v>
      </c>
      <c r="I11" s="77">
        <v>0.1</v>
      </c>
    </row>
    <row r="12" spans="1:9" s="10" customFormat="1" ht="11.25">
      <c r="A12" s="28" t="s">
        <v>152</v>
      </c>
      <c r="B12" s="72">
        <v>3066</v>
      </c>
      <c r="C12" s="72">
        <v>2692</v>
      </c>
      <c r="D12" s="72">
        <v>2309</v>
      </c>
      <c r="E12" s="72">
        <v>1963</v>
      </c>
      <c r="F12" s="77">
        <v>0.3</v>
      </c>
      <c r="G12" s="77">
        <v>0.3</v>
      </c>
      <c r="H12" s="77">
        <v>0.2</v>
      </c>
      <c r="I12" s="77">
        <v>0.2</v>
      </c>
    </row>
    <row r="13" spans="1:9" s="10" customFormat="1" ht="10.5" customHeight="1">
      <c r="A13" s="28"/>
      <c r="B13" s="72"/>
      <c r="C13" s="72"/>
      <c r="D13" s="72"/>
      <c r="E13" s="72"/>
      <c r="F13" s="77"/>
      <c r="G13" s="77"/>
      <c r="H13" s="77"/>
      <c r="I13" s="77"/>
    </row>
    <row r="14" spans="1:9" s="10" customFormat="1" ht="11.25">
      <c r="A14" s="28" t="s">
        <v>153</v>
      </c>
      <c r="B14" s="72">
        <v>340234</v>
      </c>
      <c r="C14" s="72">
        <v>347743</v>
      </c>
      <c r="D14" s="72">
        <v>344069</v>
      </c>
      <c r="E14" s="72">
        <v>309353</v>
      </c>
      <c r="F14" s="77">
        <v>36.3</v>
      </c>
      <c r="G14" s="77">
        <v>36.5</v>
      </c>
      <c r="H14" s="77">
        <v>34.8</v>
      </c>
      <c r="I14" s="77">
        <v>32.4</v>
      </c>
    </row>
    <row r="15" spans="1:9" s="10" customFormat="1" ht="11.25">
      <c r="A15" s="28" t="s">
        <v>154</v>
      </c>
      <c r="B15" s="72">
        <v>2062</v>
      </c>
      <c r="C15" s="72">
        <v>1370</v>
      </c>
      <c r="D15" s="72">
        <v>1066</v>
      </c>
      <c r="E15" s="72">
        <v>1051</v>
      </c>
      <c r="F15" s="77">
        <v>0.2</v>
      </c>
      <c r="G15" s="77">
        <v>0.1</v>
      </c>
      <c r="H15" s="77">
        <v>0.1</v>
      </c>
      <c r="I15" s="77">
        <v>0.1</v>
      </c>
    </row>
    <row r="16" spans="1:9" s="10" customFormat="1" ht="11.25">
      <c r="A16" s="28" t="s">
        <v>155</v>
      </c>
      <c r="B16" s="72">
        <v>88659</v>
      </c>
      <c r="C16" s="72">
        <v>93555</v>
      </c>
      <c r="D16" s="72">
        <v>105154</v>
      </c>
      <c r="E16" s="72">
        <v>99093</v>
      </c>
      <c r="F16" s="77">
        <v>9.5</v>
      </c>
      <c r="G16" s="77">
        <v>9.8</v>
      </c>
      <c r="H16" s="77">
        <v>10.6</v>
      </c>
      <c r="I16" s="77">
        <v>10.4</v>
      </c>
    </row>
    <row r="17" spans="1:9" s="10" customFormat="1" ht="11.25">
      <c r="A17" s="28" t="s">
        <v>156</v>
      </c>
      <c r="B17" s="72">
        <v>249513</v>
      </c>
      <c r="C17" s="72">
        <v>252818</v>
      </c>
      <c r="D17" s="72">
        <v>237849</v>
      </c>
      <c r="E17" s="72">
        <v>209209</v>
      </c>
      <c r="F17" s="77">
        <v>26.6</v>
      </c>
      <c r="G17" s="77">
        <v>26.5</v>
      </c>
      <c r="H17" s="77">
        <v>24</v>
      </c>
      <c r="I17" s="77">
        <v>21.9</v>
      </c>
    </row>
    <row r="18" spans="1:9" s="10" customFormat="1" ht="10.5" customHeight="1">
      <c r="A18" s="28"/>
      <c r="B18" s="72"/>
      <c r="C18" s="72"/>
      <c r="D18" s="72"/>
      <c r="E18" s="72"/>
      <c r="F18" s="77"/>
      <c r="G18" s="77"/>
      <c r="H18" s="77"/>
      <c r="I18" s="77"/>
    </row>
    <row r="19" spans="1:9" s="10" customFormat="1" ht="11.25">
      <c r="A19" s="28" t="s">
        <v>157</v>
      </c>
      <c r="B19" s="72">
        <v>486802</v>
      </c>
      <c r="C19" s="72">
        <v>518825</v>
      </c>
      <c r="D19" s="72">
        <v>565228</v>
      </c>
      <c r="E19" s="72">
        <v>576947</v>
      </c>
      <c r="F19" s="77">
        <v>51.9</v>
      </c>
      <c r="G19" s="77">
        <v>54.4</v>
      </c>
      <c r="H19" s="77">
        <v>57.1</v>
      </c>
      <c r="I19" s="77">
        <v>60.4</v>
      </c>
    </row>
    <row r="20" spans="1:9" s="10" customFormat="1" ht="11.25">
      <c r="A20" s="28" t="s">
        <v>158</v>
      </c>
      <c r="B20" s="72">
        <v>5362</v>
      </c>
      <c r="C20" s="72">
        <v>5241</v>
      </c>
      <c r="D20" s="72">
        <v>5338</v>
      </c>
      <c r="E20" s="72">
        <v>5302</v>
      </c>
      <c r="F20" s="77">
        <v>0.6</v>
      </c>
      <c r="G20" s="77">
        <v>0.5</v>
      </c>
      <c r="H20" s="77">
        <v>0.5</v>
      </c>
      <c r="I20" s="77">
        <v>0.6</v>
      </c>
    </row>
    <row r="21" spans="1:9" s="10" customFormat="1" ht="11.25">
      <c r="A21" s="28" t="s">
        <v>159</v>
      </c>
      <c r="B21" s="72">
        <v>56203</v>
      </c>
      <c r="C21" s="72">
        <v>57733</v>
      </c>
      <c r="D21" s="72">
        <v>60422</v>
      </c>
      <c r="E21" s="72">
        <v>59925</v>
      </c>
      <c r="F21" s="77">
        <v>6</v>
      </c>
      <c r="G21" s="77">
        <v>6.1</v>
      </c>
      <c r="H21" s="77">
        <v>6.1</v>
      </c>
      <c r="I21" s="77">
        <v>6.3</v>
      </c>
    </row>
    <row r="22" spans="1:9" s="10" customFormat="1" ht="11.25">
      <c r="A22" s="28" t="s">
        <v>323</v>
      </c>
      <c r="B22" s="72">
        <v>188526</v>
      </c>
      <c r="C22" s="72">
        <v>192829</v>
      </c>
      <c r="D22" s="72">
        <v>206524</v>
      </c>
      <c r="E22" s="72">
        <v>204071</v>
      </c>
      <c r="F22" s="77">
        <v>20.1</v>
      </c>
      <c r="G22" s="77">
        <v>20.2</v>
      </c>
      <c r="H22" s="77">
        <v>20.9</v>
      </c>
      <c r="I22" s="77">
        <v>21.4</v>
      </c>
    </row>
    <row r="23" spans="1:9" s="10" customFormat="1" ht="11.25">
      <c r="A23" s="28" t="s">
        <v>324</v>
      </c>
      <c r="B23" s="72">
        <v>26412</v>
      </c>
      <c r="C23" s="72">
        <v>29953</v>
      </c>
      <c r="D23" s="72">
        <v>30433</v>
      </c>
      <c r="E23" s="72">
        <v>29436</v>
      </c>
      <c r="F23" s="77">
        <v>2.8</v>
      </c>
      <c r="G23" s="77">
        <v>3.1</v>
      </c>
      <c r="H23" s="77">
        <v>3.1</v>
      </c>
      <c r="I23" s="77">
        <v>3.1</v>
      </c>
    </row>
    <row r="24" spans="1:9" s="10" customFormat="1" ht="11.25">
      <c r="A24" s="28" t="s">
        <v>160</v>
      </c>
      <c r="B24" s="72">
        <v>180540</v>
      </c>
      <c r="C24" s="72">
        <v>204108</v>
      </c>
      <c r="D24" s="72">
        <v>231782</v>
      </c>
      <c r="E24" s="72">
        <v>247826</v>
      </c>
      <c r="F24" s="77">
        <v>19.3</v>
      </c>
      <c r="G24" s="77">
        <v>21.4</v>
      </c>
      <c r="H24" s="77">
        <v>23.4</v>
      </c>
      <c r="I24" s="77">
        <v>25.9</v>
      </c>
    </row>
    <row r="25" spans="1:9" s="10" customFormat="1" ht="11.25">
      <c r="A25" s="28" t="s">
        <v>161</v>
      </c>
      <c r="B25" s="72">
        <v>29759</v>
      </c>
      <c r="C25" s="72">
        <v>28961</v>
      </c>
      <c r="D25" s="72">
        <v>30729</v>
      </c>
      <c r="E25" s="72">
        <v>30387</v>
      </c>
      <c r="F25" s="77">
        <v>3.2</v>
      </c>
      <c r="G25" s="77">
        <v>3</v>
      </c>
      <c r="H25" s="77">
        <v>3.1</v>
      </c>
      <c r="I25" s="77">
        <v>3.2</v>
      </c>
    </row>
    <row r="26" spans="1:9" s="10" customFormat="1" ht="10.5" customHeight="1">
      <c r="A26" s="28"/>
      <c r="B26" s="72"/>
      <c r="C26" s="72"/>
      <c r="D26" s="72"/>
      <c r="E26" s="72"/>
      <c r="F26" s="77"/>
      <c r="G26" s="77"/>
      <c r="H26" s="77"/>
      <c r="I26" s="77"/>
    </row>
    <row r="27" spans="1:9" s="10" customFormat="1" ht="11.25">
      <c r="A27" s="28" t="s">
        <v>162</v>
      </c>
      <c r="B27" s="72">
        <v>1127</v>
      </c>
      <c r="C27" s="72">
        <v>860</v>
      </c>
      <c r="D27" s="72">
        <v>2387</v>
      </c>
      <c r="E27" s="72">
        <v>6849</v>
      </c>
      <c r="F27" s="77">
        <v>0.1</v>
      </c>
      <c r="G27" s="77">
        <v>0.1</v>
      </c>
      <c r="H27" s="77">
        <v>0.2</v>
      </c>
      <c r="I27" s="77">
        <v>0.7</v>
      </c>
    </row>
    <row r="28" spans="1:9" s="10" customFormat="1" ht="10.5" customHeight="1">
      <c r="A28" s="28"/>
      <c r="B28" s="72"/>
      <c r="C28" s="72"/>
      <c r="D28" s="72"/>
      <c r="E28" s="72"/>
      <c r="F28" s="77"/>
      <c r="G28" s="77"/>
      <c r="H28" s="77"/>
      <c r="I28" s="77"/>
    </row>
    <row r="29" spans="1:9" s="10" customFormat="1" ht="10.5" customHeight="1">
      <c r="A29" s="28"/>
      <c r="B29" s="72"/>
      <c r="C29" s="72"/>
      <c r="D29" s="72"/>
      <c r="E29" s="72"/>
      <c r="F29" s="77"/>
      <c r="G29" s="77"/>
      <c r="H29" s="77"/>
      <c r="I29" s="77"/>
    </row>
    <row r="30" spans="1:9" s="10" customFormat="1" ht="11.25">
      <c r="A30" s="64" t="s">
        <v>68</v>
      </c>
      <c r="B30" s="75">
        <v>552388</v>
      </c>
      <c r="C30" s="75">
        <v>557767</v>
      </c>
      <c r="D30" s="75">
        <v>578124</v>
      </c>
      <c r="E30" s="75">
        <v>550761</v>
      </c>
      <c r="F30" s="76">
        <v>100</v>
      </c>
      <c r="G30" s="76">
        <v>100</v>
      </c>
      <c r="H30" s="76">
        <v>100</v>
      </c>
      <c r="I30" s="76">
        <v>100</v>
      </c>
    </row>
    <row r="31" spans="1:9" s="10" customFormat="1" ht="10.5" customHeight="1">
      <c r="A31" s="28"/>
      <c r="B31" s="72"/>
      <c r="C31" s="72"/>
      <c r="D31" s="72"/>
      <c r="E31" s="72"/>
      <c r="F31" s="77"/>
      <c r="G31" s="77"/>
      <c r="H31" s="77"/>
      <c r="I31" s="77"/>
    </row>
    <row r="32" spans="1:9" s="10" customFormat="1" ht="11.25">
      <c r="A32" s="28" t="s">
        <v>149</v>
      </c>
      <c r="B32" s="72">
        <v>56441</v>
      </c>
      <c r="C32" s="72">
        <v>45802</v>
      </c>
      <c r="D32" s="72">
        <v>43454</v>
      </c>
      <c r="E32" s="72">
        <v>35083</v>
      </c>
      <c r="F32" s="77">
        <v>10.2</v>
      </c>
      <c r="G32" s="77">
        <v>8.2</v>
      </c>
      <c r="H32" s="77">
        <v>7.5</v>
      </c>
      <c r="I32" s="77">
        <v>6.4</v>
      </c>
    </row>
    <row r="33" spans="1:9" s="10" customFormat="1" ht="11.25">
      <c r="A33" s="28" t="s">
        <v>150</v>
      </c>
      <c r="B33" s="72">
        <v>52276</v>
      </c>
      <c r="C33" s="72">
        <v>42225</v>
      </c>
      <c r="D33" s="72">
        <v>40568</v>
      </c>
      <c r="E33" s="72">
        <v>32630</v>
      </c>
      <c r="F33" s="77">
        <v>9.5</v>
      </c>
      <c r="G33" s="77">
        <v>7.6</v>
      </c>
      <c r="H33" s="77">
        <v>7</v>
      </c>
      <c r="I33" s="77">
        <v>5.9</v>
      </c>
    </row>
    <row r="34" spans="1:9" s="10" customFormat="1" ht="11.25">
      <c r="A34" s="28" t="s">
        <v>151</v>
      </c>
      <c r="B34" s="72">
        <v>2025</v>
      </c>
      <c r="C34" s="72">
        <v>1675</v>
      </c>
      <c r="D34" s="72">
        <v>1292</v>
      </c>
      <c r="E34" s="72">
        <v>1092</v>
      </c>
      <c r="F34" s="77">
        <v>0.4</v>
      </c>
      <c r="G34" s="77">
        <v>0.3</v>
      </c>
      <c r="H34" s="77">
        <v>0.2</v>
      </c>
      <c r="I34" s="77">
        <v>0.2</v>
      </c>
    </row>
    <row r="35" spans="1:9" s="10" customFormat="1" ht="11.25">
      <c r="A35" s="28" t="s">
        <v>152</v>
      </c>
      <c r="B35" s="72">
        <v>2140</v>
      </c>
      <c r="C35" s="72">
        <v>1902</v>
      </c>
      <c r="D35" s="72">
        <v>1594</v>
      </c>
      <c r="E35" s="72">
        <v>1361</v>
      </c>
      <c r="F35" s="77">
        <v>0.4</v>
      </c>
      <c r="G35" s="77">
        <v>0.3</v>
      </c>
      <c r="H35" s="77">
        <v>0.3</v>
      </c>
      <c r="I35" s="77">
        <v>0.2</v>
      </c>
    </row>
    <row r="36" spans="1:9" s="10" customFormat="1" ht="10.5" customHeight="1">
      <c r="A36" s="28"/>
      <c r="B36" s="72"/>
      <c r="C36" s="72"/>
      <c r="D36" s="72"/>
      <c r="E36" s="72"/>
      <c r="F36" s="77"/>
      <c r="G36" s="77"/>
      <c r="H36" s="77"/>
      <c r="I36" s="77"/>
    </row>
    <row r="37" spans="1:9" s="10" customFormat="1" ht="11.25">
      <c r="A37" s="28" t="s">
        <v>153</v>
      </c>
      <c r="B37" s="72">
        <v>224887</v>
      </c>
      <c r="C37" s="72">
        <v>230094</v>
      </c>
      <c r="D37" s="72">
        <v>236565</v>
      </c>
      <c r="E37" s="72">
        <v>219081</v>
      </c>
      <c r="F37" s="77">
        <v>40.7</v>
      </c>
      <c r="G37" s="77">
        <v>41.3</v>
      </c>
      <c r="H37" s="77">
        <v>40.9</v>
      </c>
      <c r="I37" s="77">
        <v>39.8</v>
      </c>
    </row>
    <row r="38" spans="1:9" s="10" customFormat="1" ht="11.25">
      <c r="A38" s="28" t="s">
        <v>154</v>
      </c>
      <c r="B38" s="72">
        <v>1718</v>
      </c>
      <c r="C38" s="72">
        <v>1144</v>
      </c>
      <c r="D38" s="72">
        <v>864</v>
      </c>
      <c r="E38" s="72">
        <v>867</v>
      </c>
      <c r="F38" s="77">
        <v>0.3</v>
      </c>
      <c r="G38" s="77">
        <v>0.2</v>
      </c>
      <c r="H38" s="77">
        <v>0.1</v>
      </c>
      <c r="I38" s="77">
        <v>0.2</v>
      </c>
    </row>
    <row r="39" spans="1:9" s="10" customFormat="1" ht="11.25">
      <c r="A39" s="28" t="s">
        <v>155</v>
      </c>
      <c r="B39" s="72">
        <v>77407</v>
      </c>
      <c r="C39" s="72">
        <v>80236</v>
      </c>
      <c r="D39" s="72">
        <v>88655</v>
      </c>
      <c r="E39" s="72">
        <v>84204</v>
      </c>
      <c r="F39" s="77">
        <v>14</v>
      </c>
      <c r="G39" s="77">
        <v>14.4</v>
      </c>
      <c r="H39" s="77">
        <v>15.3</v>
      </c>
      <c r="I39" s="77">
        <v>15.3</v>
      </c>
    </row>
    <row r="40" spans="1:9" s="10" customFormat="1" ht="11.25">
      <c r="A40" s="28" t="s">
        <v>156</v>
      </c>
      <c r="B40" s="72">
        <v>145762</v>
      </c>
      <c r="C40" s="72">
        <v>148714</v>
      </c>
      <c r="D40" s="72">
        <v>147046</v>
      </c>
      <c r="E40" s="72">
        <v>134010</v>
      </c>
      <c r="F40" s="77">
        <v>26.4</v>
      </c>
      <c r="G40" s="77">
        <v>26.7</v>
      </c>
      <c r="H40" s="77">
        <v>25.4</v>
      </c>
      <c r="I40" s="77">
        <v>24.3</v>
      </c>
    </row>
    <row r="41" spans="1:9" s="10" customFormat="1" ht="10.5" customHeight="1">
      <c r="A41" s="28"/>
      <c r="B41" s="72"/>
      <c r="C41" s="72"/>
      <c r="D41" s="72"/>
      <c r="E41" s="72"/>
      <c r="F41" s="77"/>
      <c r="G41" s="77"/>
      <c r="H41" s="77"/>
      <c r="I41" s="77"/>
    </row>
    <row r="42" spans="1:9" s="10" customFormat="1" ht="11.25">
      <c r="A42" s="28" t="s">
        <v>157</v>
      </c>
      <c r="B42" s="72">
        <v>270537</v>
      </c>
      <c r="C42" s="72">
        <v>281412</v>
      </c>
      <c r="D42" s="72">
        <v>296701</v>
      </c>
      <c r="E42" s="72">
        <v>292828</v>
      </c>
      <c r="F42" s="77">
        <v>49</v>
      </c>
      <c r="G42" s="77">
        <v>50.5</v>
      </c>
      <c r="H42" s="77">
        <v>51.3</v>
      </c>
      <c r="I42" s="77">
        <v>53.2</v>
      </c>
    </row>
    <row r="43" spans="1:9" s="10" customFormat="1" ht="11.25">
      <c r="A43" s="28" t="s">
        <v>158</v>
      </c>
      <c r="B43" s="72">
        <v>4601</v>
      </c>
      <c r="C43" s="72">
        <v>4539</v>
      </c>
      <c r="D43" s="72">
        <v>4593</v>
      </c>
      <c r="E43" s="72">
        <v>4592</v>
      </c>
      <c r="F43" s="77">
        <v>0.8</v>
      </c>
      <c r="G43" s="77">
        <v>0.8</v>
      </c>
      <c r="H43" s="77">
        <v>0.8</v>
      </c>
      <c r="I43" s="77">
        <v>0.8</v>
      </c>
    </row>
    <row r="44" spans="1:9" s="10" customFormat="1" ht="11.25">
      <c r="A44" s="28" t="s">
        <v>159</v>
      </c>
      <c r="B44" s="72">
        <v>49171</v>
      </c>
      <c r="C44" s="72">
        <v>49247</v>
      </c>
      <c r="D44" s="72">
        <v>50437</v>
      </c>
      <c r="E44" s="72">
        <v>48830</v>
      </c>
      <c r="F44" s="77">
        <v>8.9</v>
      </c>
      <c r="G44" s="77">
        <v>8.8</v>
      </c>
      <c r="H44" s="77">
        <v>8.7</v>
      </c>
      <c r="I44" s="77">
        <v>8.9</v>
      </c>
    </row>
    <row r="45" spans="1:9" s="10" customFormat="1" ht="11.25">
      <c r="A45" s="28" t="s">
        <v>323</v>
      </c>
      <c r="B45" s="72">
        <v>96048</v>
      </c>
      <c r="C45" s="72">
        <v>96313</v>
      </c>
      <c r="D45" s="72">
        <v>100635</v>
      </c>
      <c r="E45" s="72">
        <v>95762</v>
      </c>
      <c r="F45" s="77">
        <v>17.4</v>
      </c>
      <c r="G45" s="77">
        <v>17.3</v>
      </c>
      <c r="H45" s="77">
        <v>17.4</v>
      </c>
      <c r="I45" s="77">
        <v>17.4</v>
      </c>
    </row>
    <row r="46" spans="1:9" s="10" customFormat="1" ht="11.25">
      <c r="A46" s="28" t="s">
        <v>324</v>
      </c>
      <c r="B46" s="72">
        <v>13804</v>
      </c>
      <c r="C46" s="72">
        <v>14745</v>
      </c>
      <c r="D46" s="72">
        <v>14886</v>
      </c>
      <c r="E46" s="72">
        <v>14630</v>
      </c>
      <c r="F46" s="77">
        <v>2.5</v>
      </c>
      <c r="G46" s="77">
        <v>2.6</v>
      </c>
      <c r="H46" s="77">
        <v>2.6</v>
      </c>
      <c r="I46" s="77">
        <v>2.7</v>
      </c>
    </row>
    <row r="47" spans="1:9" s="10" customFormat="1" ht="11.25">
      <c r="A47" s="28" t="s">
        <v>160</v>
      </c>
      <c r="B47" s="72">
        <v>83595</v>
      </c>
      <c r="C47" s="72">
        <v>93936</v>
      </c>
      <c r="D47" s="72">
        <v>103026</v>
      </c>
      <c r="E47" s="72">
        <v>106381</v>
      </c>
      <c r="F47" s="77">
        <v>15.1</v>
      </c>
      <c r="G47" s="77">
        <v>16.8</v>
      </c>
      <c r="H47" s="77">
        <v>17.8</v>
      </c>
      <c r="I47" s="77">
        <v>19.3</v>
      </c>
    </row>
    <row r="48" spans="1:9" s="10" customFormat="1" ht="11.25">
      <c r="A48" s="28" t="s">
        <v>161</v>
      </c>
      <c r="B48" s="72">
        <v>23318</v>
      </c>
      <c r="C48" s="72">
        <v>22632</v>
      </c>
      <c r="D48" s="72">
        <v>23124</v>
      </c>
      <c r="E48" s="72">
        <v>22633</v>
      </c>
      <c r="F48" s="77">
        <v>4.2</v>
      </c>
      <c r="G48" s="77">
        <v>4.1</v>
      </c>
      <c r="H48" s="77">
        <v>4</v>
      </c>
      <c r="I48" s="77">
        <v>4.1</v>
      </c>
    </row>
    <row r="49" spans="1:9" s="10" customFormat="1" ht="10.5" customHeight="1">
      <c r="A49" s="28"/>
      <c r="B49" s="72"/>
      <c r="C49" s="72"/>
      <c r="D49" s="72"/>
      <c r="E49" s="72"/>
      <c r="F49" s="77"/>
      <c r="G49" s="77"/>
      <c r="H49" s="77"/>
      <c r="I49" s="77"/>
    </row>
    <row r="50" spans="1:9" s="10" customFormat="1" ht="11.25">
      <c r="A50" s="28" t="s">
        <v>162</v>
      </c>
      <c r="B50" s="72">
        <v>523</v>
      </c>
      <c r="C50" s="72">
        <v>459</v>
      </c>
      <c r="D50" s="72">
        <v>1404</v>
      </c>
      <c r="E50" s="72">
        <v>3769</v>
      </c>
      <c r="F50" s="77">
        <v>0.1</v>
      </c>
      <c r="G50" s="77">
        <v>0.1</v>
      </c>
      <c r="H50" s="77">
        <v>0.2</v>
      </c>
      <c r="I50" s="77">
        <v>0.7</v>
      </c>
    </row>
    <row r="51" spans="1:9" s="10" customFormat="1" ht="10.5" customHeight="1">
      <c r="A51" s="28"/>
      <c r="B51" s="72"/>
      <c r="C51" s="72"/>
      <c r="D51" s="72"/>
      <c r="E51" s="72"/>
      <c r="F51" s="77"/>
      <c r="G51" s="77"/>
      <c r="H51" s="77"/>
      <c r="I51" s="77"/>
    </row>
    <row r="52" spans="1:9" s="10" customFormat="1" ht="10.5" customHeight="1">
      <c r="A52" s="28"/>
      <c r="B52" s="72"/>
      <c r="C52" s="72"/>
      <c r="D52" s="72"/>
      <c r="E52" s="72"/>
      <c r="F52" s="77"/>
      <c r="G52" s="77"/>
      <c r="H52" s="77"/>
      <c r="I52" s="77"/>
    </row>
    <row r="53" spans="1:9" s="10" customFormat="1" ht="11.25">
      <c r="A53" s="64" t="s">
        <v>325</v>
      </c>
      <c r="B53" s="75">
        <v>385141</v>
      </c>
      <c r="C53" s="75">
        <v>395678</v>
      </c>
      <c r="D53" s="75">
        <v>411435</v>
      </c>
      <c r="E53" s="75">
        <v>404746</v>
      </c>
      <c r="F53" s="76">
        <v>100</v>
      </c>
      <c r="G53" s="76">
        <v>100</v>
      </c>
      <c r="H53" s="76">
        <v>100</v>
      </c>
      <c r="I53" s="76">
        <v>100</v>
      </c>
    </row>
    <row r="54" spans="1:9" s="10" customFormat="1" ht="10.5" customHeight="1">
      <c r="A54" s="28"/>
      <c r="B54" s="72"/>
      <c r="C54" s="72"/>
      <c r="D54" s="72"/>
      <c r="E54" s="72"/>
      <c r="F54" s="77"/>
      <c r="G54" s="77"/>
      <c r="H54" s="77"/>
      <c r="I54" s="77"/>
    </row>
    <row r="55" spans="1:9" s="10" customFormat="1" ht="11.25">
      <c r="A55" s="28" t="s">
        <v>149</v>
      </c>
      <c r="B55" s="72">
        <v>52925</v>
      </c>
      <c r="C55" s="72">
        <v>40215</v>
      </c>
      <c r="D55" s="72">
        <v>34421</v>
      </c>
      <c r="E55" s="72">
        <v>27275</v>
      </c>
      <c r="F55" s="77">
        <v>13.7</v>
      </c>
      <c r="G55" s="77">
        <v>10.2</v>
      </c>
      <c r="H55" s="77">
        <v>8.4</v>
      </c>
      <c r="I55" s="77">
        <v>6.7</v>
      </c>
    </row>
    <row r="56" spans="1:9" s="10" customFormat="1" ht="11.25">
      <c r="A56" s="28" t="s">
        <v>150</v>
      </c>
      <c r="B56" s="72">
        <v>51565</v>
      </c>
      <c r="C56" s="72">
        <v>39070</v>
      </c>
      <c r="D56" s="72">
        <v>33447</v>
      </c>
      <c r="E56" s="72">
        <v>26443</v>
      </c>
      <c r="F56" s="77">
        <v>13.4</v>
      </c>
      <c r="G56" s="77">
        <v>9.9</v>
      </c>
      <c r="H56" s="77">
        <v>8.1</v>
      </c>
      <c r="I56" s="77">
        <v>6.5</v>
      </c>
    </row>
    <row r="57" spans="1:9" s="10" customFormat="1" ht="11.25">
      <c r="A57" s="28" t="s">
        <v>151</v>
      </c>
      <c r="B57" s="72">
        <v>434</v>
      </c>
      <c r="C57" s="72">
        <v>355</v>
      </c>
      <c r="D57" s="72">
        <v>259</v>
      </c>
      <c r="E57" s="72">
        <v>230</v>
      </c>
      <c r="F57" s="77">
        <v>0.1</v>
      </c>
      <c r="G57" s="77">
        <v>0.1</v>
      </c>
      <c r="H57" s="77">
        <v>0.1</v>
      </c>
      <c r="I57" s="77">
        <v>0.1</v>
      </c>
    </row>
    <row r="58" spans="1:9" s="10" customFormat="1" ht="11.25">
      <c r="A58" s="28" t="s">
        <v>152</v>
      </c>
      <c r="B58" s="72">
        <v>926</v>
      </c>
      <c r="C58" s="72">
        <v>790</v>
      </c>
      <c r="D58" s="72">
        <v>715</v>
      </c>
      <c r="E58" s="72">
        <v>602</v>
      </c>
      <c r="F58" s="77">
        <v>0.2</v>
      </c>
      <c r="G58" s="77">
        <v>0.2</v>
      </c>
      <c r="H58" s="77">
        <v>0.2</v>
      </c>
      <c r="I58" s="77">
        <v>0.1</v>
      </c>
    </row>
    <row r="59" spans="1:9" s="10" customFormat="1" ht="10.5" customHeight="1">
      <c r="A59" s="28"/>
      <c r="B59" s="72"/>
      <c r="C59" s="72"/>
      <c r="D59" s="72"/>
      <c r="E59" s="72"/>
      <c r="F59" s="77"/>
      <c r="G59" s="77"/>
      <c r="H59" s="77"/>
      <c r="I59" s="77"/>
    </row>
    <row r="60" spans="1:9" s="10" customFormat="1" ht="11.25">
      <c r="A60" s="28" t="s">
        <v>153</v>
      </c>
      <c r="B60" s="72">
        <v>115347</v>
      </c>
      <c r="C60" s="72">
        <v>117649</v>
      </c>
      <c r="D60" s="72">
        <v>107504</v>
      </c>
      <c r="E60" s="72">
        <v>90272</v>
      </c>
      <c r="F60" s="77">
        <v>29.9</v>
      </c>
      <c r="G60" s="77">
        <v>29.7</v>
      </c>
      <c r="H60" s="77">
        <v>26.1</v>
      </c>
      <c r="I60" s="77">
        <v>22.3</v>
      </c>
    </row>
    <row r="61" spans="1:9" s="10" customFormat="1" ht="11.25">
      <c r="A61" s="28" t="s">
        <v>154</v>
      </c>
      <c r="B61" s="72">
        <v>344</v>
      </c>
      <c r="C61" s="72">
        <v>226</v>
      </c>
      <c r="D61" s="72">
        <v>202</v>
      </c>
      <c r="E61" s="72">
        <v>184</v>
      </c>
      <c r="F61" s="77">
        <v>0.1</v>
      </c>
      <c r="G61" s="77">
        <v>0.1</v>
      </c>
      <c r="H61" s="85">
        <v>0</v>
      </c>
      <c r="I61" s="85">
        <v>0</v>
      </c>
    </row>
    <row r="62" spans="1:9" s="10" customFormat="1" ht="11.25">
      <c r="A62" s="28" t="s">
        <v>155</v>
      </c>
      <c r="B62" s="72">
        <v>11252</v>
      </c>
      <c r="C62" s="72">
        <v>13319</v>
      </c>
      <c r="D62" s="72">
        <v>16499</v>
      </c>
      <c r="E62" s="72">
        <v>14889</v>
      </c>
      <c r="F62" s="77">
        <v>2.9</v>
      </c>
      <c r="G62" s="77">
        <v>3.4</v>
      </c>
      <c r="H62" s="77">
        <v>4</v>
      </c>
      <c r="I62" s="77">
        <v>3.7</v>
      </c>
    </row>
    <row r="63" spans="1:9" s="10" customFormat="1" ht="11.25">
      <c r="A63" s="28" t="s">
        <v>156</v>
      </c>
      <c r="B63" s="72">
        <v>103751</v>
      </c>
      <c r="C63" s="72">
        <v>104104</v>
      </c>
      <c r="D63" s="72">
        <v>90803</v>
      </c>
      <c r="E63" s="72">
        <v>75199</v>
      </c>
      <c r="F63" s="77">
        <v>26.9</v>
      </c>
      <c r="G63" s="77">
        <v>26.3</v>
      </c>
      <c r="H63" s="77">
        <v>22.1</v>
      </c>
      <c r="I63" s="77">
        <v>18.6</v>
      </c>
    </row>
    <row r="64" spans="1:9" s="10" customFormat="1" ht="10.5" customHeight="1">
      <c r="A64" s="28"/>
      <c r="B64" s="72"/>
      <c r="C64" s="72"/>
      <c r="D64" s="72"/>
      <c r="E64" s="72"/>
      <c r="F64" s="77"/>
      <c r="G64" s="77"/>
      <c r="H64" s="77"/>
      <c r="I64" s="77"/>
    </row>
    <row r="65" spans="1:9" s="10" customFormat="1" ht="11.25">
      <c r="A65" s="28" t="s">
        <v>157</v>
      </c>
      <c r="B65" s="72">
        <v>216265</v>
      </c>
      <c r="C65" s="72">
        <v>237413</v>
      </c>
      <c r="D65" s="72">
        <v>268527</v>
      </c>
      <c r="E65" s="72">
        <v>284119</v>
      </c>
      <c r="F65" s="77">
        <v>56.2</v>
      </c>
      <c r="G65" s="77">
        <v>60</v>
      </c>
      <c r="H65" s="77">
        <v>65.3</v>
      </c>
      <c r="I65" s="77">
        <v>70.2</v>
      </c>
    </row>
    <row r="66" spans="1:9" s="10" customFormat="1" ht="11.25">
      <c r="A66" s="28" t="s">
        <v>158</v>
      </c>
      <c r="B66" s="72">
        <v>761</v>
      </c>
      <c r="C66" s="72">
        <v>702</v>
      </c>
      <c r="D66" s="72">
        <v>745</v>
      </c>
      <c r="E66" s="72">
        <v>710</v>
      </c>
      <c r="F66" s="77">
        <v>0.2</v>
      </c>
      <c r="G66" s="77">
        <v>0.2</v>
      </c>
      <c r="H66" s="77">
        <v>0.2</v>
      </c>
      <c r="I66" s="77">
        <v>0.2</v>
      </c>
    </row>
    <row r="67" spans="1:9" s="10" customFormat="1" ht="11.25">
      <c r="A67" s="28" t="s">
        <v>159</v>
      </c>
      <c r="B67" s="72">
        <v>7032</v>
      </c>
      <c r="C67" s="72">
        <v>8486</v>
      </c>
      <c r="D67" s="72">
        <v>9985</v>
      </c>
      <c r="E67" s="72">
        <v>11095</v>
      </c>
      <c r="F67" s="77">
        <v>1.8</v>
      </c>
      <c r="G67" s="77">
        <v>2.1</v>
      </c>
      <c r="H67" s="77">
        <v>2.4</v>
      </c>
      <c r="I67" s="77">
        <v>2.7</v>
      </c>
    </row>
    <row r="68" spans="1:9" s="10" customFormat="1" ht="11.25">
      <c r="A68" s="28" t="s">
        <v>323</v>
      </c>
      <c r="B68" s="72">
        <v>92478</v>
      </c>
      <c r="C68" s="72">
        <v>96516</v>
      </c>
      <c r="D68" s="72">
        <v>105889</v>
      </c>
      <c r="E68" s="72">
        <v>108309</v>
      </c>
      <c r="F68" s="77">
        <v>24</v>
      </c>
      <c r="G68" s="77">
        <v>24.4</v>
      </c>
      <c r="H68" s="77">
        <v>25.7</v>
      </c>
      <c r="I68" s="77">
        <v>26.8</v>
      </c>
    </row>
    <row r="69" spans="1:9" s="10" customFormat="1" ht="11.25">
      <c r="A69" s="28" t="s">
        <v>324</v>
      </c>
      <c r="B69" s="72">
        <v>12608</v>
      </c>
      <c r="C69" s="72">
        <v>15208</v>
      </c>
      <c r="D69" s="72">
        <v>15547</v>
      </c>
      <c r="E69" s="72">
        <v>14806</v>
      </c>
      <c r="F69" s="77">
        <v>3.3</v>
      </c>
      <c r="G69" s="77">
        <v>3.8</v>
      </c>
      <c r="H69" s="77">
        <v>3.8</v>
      </c>
      <c r="I69" s="77">
        <v>3.7</v>
      </c>
    </row>
    <row r="70" spans="1:9" s="10" customFormat="1" ht="11.25">
      <c r="A70" s="28" t="s">
        <v>160</v>
      </c>
      <c r="B70" s="72">
        <v>96945</v>
      </c>
      <c r="C70" s="72">
        <v>110172</v>
      </c>
      <c r="D70" s="72">
        <v>128756</v>
      </c>
      <c r="E70" s="72">
        <v>141445</v>
      </c>
      <c r="F70" s="77">
        <v>25.2</v>
      </c>
      <c r="G70" s="77">
        <v>27.8</v>
      </c>
      <c r="H70" s="77">
        <v>31.3</v>
      </c>
      <c r="I70" s="77">
        <v>34.9</v>
      </c>
    </row>
    <row r="71" spans="1:9" s="10" customFormat="1" ht="11.25">
      <c r="A71" s="28" t="s">
        <v>161</v>
      </c>
      <c r="B71" s="72">
        <v>6441</v>
      </c>
      <c r="C71" s="72">
        <v>6329</v>
      </c>
      <c r="D71" s="72">
        <v>7605</v>
      </c>
      <c r="E71" s="72">
        <v>7754</v>
      </c>
      <c r="F71" s="77">
        <v>1.7</v>
      </c>
      <c r="G71" s="77">
        <v>1.6</v>
      </c>
      <c r="H71" s="77">
        <v>1.8</v>
      </c>
      <c r="I71" s="77">
        <v>1.9</v>
      </c>
    </row>
    <row r="72" spans="1:9" s="10" customFormat="1" ht="10.5" customHeight="1">
      <c r="A72" s="28"/>
      <c r="B72" s="72"/>
      <c r="C72" s="72"/>
      <c r="D72" s="72"/>
      <c r="E72" s="72"/>
      <c r="F72" s="77"/>
      <c r="G72" s="77"/>
      <c r="H72" s="77"/>
      <c r="I72" s="77"/>
    </row>
    <row r="73" spans="1:9" s="10" customFormat="1" ht="11.25">
      <c r="A73" s="28" t="s">
        <v>162</v>
      </c>
      <c r="B73" s="72">
        <v>604</v>
      </c>
      <c r="C73" s="72">
        <v>401</v>
      </c>
      <c r="D73" s="72">
        <v>983</v>
      </c>
      <c r="E73" s="72">
        <v>3080</v>
      </c>
      <c r="F73" s="77">
        <v>0.2</v>
      </c>
      <c r="G73" s="77">
        <v>0.1</v>
      </c>
      <c r="H73" s="77">
        <v>0.2</v>
      </c>
      <c r="I73" s="77">
        <v>0.8</v>
      </c>
    </row>
    <row r="74" spans="1:9" ht="4.5" customHeight="1" thickBot="1">
      <c r="A74" s="11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18" t="s">
        <v>648</v>
      </c>
      <c r="B75" s="214"/>
      <c r="C75" s="214"/>
      <c r="D75" s="214"/>
      <c r="E75" s="214"/>
      <c r="F75" s="214"/>
      <c r="G75" s="214"/>
      <c r="H75" s="214"/>
      <c r="I75" s="214"/>
    </row>
    <row r="76" ht="13.5" customHeight="1">
      <c r="A76" s="231" t="s">
        <v>644</v>
      </c>
    </row>
  </sheetData>
  <sheetProtection/>
  <mergeCells count="5">
    <mergeCell ref="A1:I1"/>
    <mergeCell ref="A2:I2"/>
    <mergeCell ref="A4:A5"/>
    <mergeCell ref="B4:E4"/>
    <mergeCell ref="F4:I4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3"/>
  <sheetViews>
    <sheetView zoomScaleSheetLayoutView="100" zoomScalePageLayoutView="0" workbookViewId="0" topLeftCell="A1">
      <selection activeCell="B18" sqref="B18"/>
    </sheetView>
  </sheetViews>
  <sheetFormatPr defaultColWidth="9.00390625" defaultRowHeight="12"/>
  <cols>
    <col min="1" max="1" width="11.125" style="0" customWidth="1"/>
    <col min="2" max="4" width="10.125" style="0" customWidth="1"/>
    <col min="5" max="7" width="9.125" style="0" customWidth="1"/>
    <col min="8" max="9" width="10.125" style="0" customWidth="1"/>
    <col min="10" max="10" width="9.125" style="0" customWidth="1"/>
    <col min="11" max="13" width="10.125" style="0" customWidth="1"/>
  </cols>
  <sheetData>
    <row r="1" spans="1:13" ht="24" customHeight="1">
      <c r="A1" s="405" t="s">
        <v>426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4" ht="30" customHeight="1">
      <c r="A2" s="433" t="s">
        <v>326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20"/>
    </row>
    <row r="3" spans="1:13" ht="12" customHeight="1" thickBot="1">
      <c r="A3" s="226" t="s">
        <v>634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3.5" customHeight="1">
      <c r="A4" s="434" t="s">
        <v>327</v>
      </c>
      <c r="B4" s="436" t="s">
        <v>328</v>
      </c>
      <c r="C4" s="436"/>
      <c r="D4" s="436"/>
      <c r="E4" s="436" t="s">
        <v>329</v>
      </c>
      <c r="F4" s="436"/>
      <c r="G4" s="436"/>
      <c r="H4" s="436" t="s">
        <v>330</v>
      </c>
      <c r="I4" s="436"/>
      <c r="J4" s="436"/>
      <c r="K4" s="436" t="s">
        <v>331</v>
      </c>
      <c r="L4" s="436"/>
      <c r="M4" s="437"/>
    </row>
    <row r="5" spans="1:13" ht="13.5" customHeight="1">
      <c r="A5" s="435"/>
      <c r="B5" s="6" t="s">
        <v>332</v>
      </c>
      <c r="C5" s="6" t="s">
        <v>333</v>
      </c>
      <c r="D5" s="6" t="s">
        <v>334</v>
      </c>
      <c r="E5" s="6" t="s">
        <v>332</v>
      </c>
      <c r="F5" s="6" t="s">
        <v>333</v>
      </c>
      <c r="G5" s="6" t="s">
        <v>334</v>
      </c>
      <c r="H5" s="6" t="s">
        <v>332</v>
      </c>
      <c r="I5" s="6" t="s">
        <v>333</v>
      </c>
      <c r="J5" s="6" t="s">
        <v>334</v>
      </c>
      <c r="K5" s="6" t="s">
        <v>332</v>
      </c>
      <c r="L5" s="6" t="s">
        <v>333</v>
      </c>
      <c r="M5" s="7" t="s">
        <v>334</v>
      </c>
    </row>
    <row r="6" spans="1:13" ht="6" customHeight="1">
      <c r="A6" s="3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1.25">
      <c r="A7" s="35" t="s">
        <v>674</v>
      </c>
      <c r="B7" s="74">
        <v>953445</v>
      </c>
      <c r="C7" s="74">
        <v>557767</v>
      </c>
      <c r="D7" s="74">
        <v>395678</v>
      </c>
      <c r="E7" s="74">
        <v>86017</v>
      </c>
      <c r="F7" s="74">
        <v>45802</v>
      </c>
      <c r="G7" s="74">
        <v>40215</v>
      </c>
      <c r="H7" s="74">
        <v>347743</v>
      </c>
      <c r="I7" s="74">
        <v>230094</v>
      </c>
      <c r="J7" s="74">
        <v>117649</v>
      </c>
      <c r="K7" s="74">
        <v>518825</v>
      </c>
      <c r="L7" s="74">
        <v>281412</v>
      </c>
      <c r="M7" s="74">
        <v>237413</v>
      </c>
    </row>
    <row r="8" spans="1:13" ht="11.25">
      <c r="A8" s="35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11.25">
      <c r="A9" s="249" t="s">
        <v>675</v>
      </c>
      <c r="B9" s="74">
        <v>989559</v>
      </c>
      <c r="C9" s="74">
        <v>578124</v>
      </c>
      <c r="D9" s="74">
        <v>411435</v>
      </c>
      <c r="E9" s="74">
        <v>77875</v>
      </c>
      <c r="F9" s="74">
        <v>43454</v>
      </c>
      <c r="G9" s="74">
        <v>34421</v>
      </c>
      <c r="H9" s="74">
        <v>344069</v>
      </c>
      <c r="I9" s="74">
        <v>236565</v>
      </c>
      <c r="J9" s="74">
        <v>107504</v>
      </c>
      <c r="K9" s="74">
        <v>565228</v>
      </c>
      <c r="L9" s="74">
        <v>296701</v>
      </c>
      <c r="M9" s="74">
        <v>268527</v>
      </c>
    </row>
    <row r="10" spans="1:13" ht="11.25">
      <c r="A10" s="3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s="124" customFormat="1" ht="11.25">
      <c r="A11" s="237" t="s">
        <v>676</v>
      </c>
      <c r="B11" s="159">
        <f>B13+B15</f>
        <v>955507</v>
      </c>
      <c r="C11" s="159">
        <f>C13+C15</f>
        <v>550761</v>
      </c>
      <c r="D11" s="159">
        <f aca="true" t="shared" si="0" ref="D11:M11">D13+D15</f>
        <v>404746</v>
      </c>
      <c r="E11" s="159">
        <f t="shared" si="0"/>
        <v>62358</v>
      </c>
      <c r="F11" s="159">
        <f t="shared" si="0"/>
        <v>35083</v>
      </c>
      <c r="G11" s="159">
        <f t="shared" si="0"/>
        <v>27275</v>
      </c>
      <c r="H11" s="159">
        <f t="shared" si="0"/>
        <v>309353</v>
      </c>
      <c r="I11" s="159">
        <f t="shared" si="0"/>
        <v>219081</v>
      </c>
      <c r="J11" s="159">
        <f t="shared" si="0"/>
        <v>90272</v>
      </c>
      <c r="K11" s="159">
        <f t="shared" si="0"/>
        <v>576947</v>
      </c>
      <c r="L11" s="159">
        <f t="shared" si="0"/>
        <v>292828</v>
      </c>
      <c r="M11" s="159">
        <f t="shared" si="0"/>
        <v>284119</v>
      </c>
    </row>
    <row r="12" spans="1:13" ht="11.25">
      <c r="A12" s="65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3" ht="11.25">
      <c r="A13" s="254" t="s">
        <v>701</v>
      </c>
      <c r="B13" s="159">
        <f aca="true" t="shared" si="1" ref="B13:M13">SUM(B18:B28)</f>
        <v>701981</v>
      </c>
      <c r="C13" s="159">
        <f t="shared" si="1"/>
        <v>406303</v>
      </c>
      <c r="D13" s="159">
        <f t="shared" si="1"/>
        <v>295678</v>
      </c>
      <c r="E13" s="159">
        <f t="shared" si="1"/>
        <v>26461</v>
      </c>
      <c r="F13" s="159">
        <f t="shared" si="1"/>
        <v>15176</v>
      </c>
      <c r="G13" s="159">
        <f t="shared" si="1"/>
        <v>11285</v>
      </c>
      <c r="H13" s="159">
        <f t="shared" si="1"/>
        <v>220840</v>
      </c>
      <c r="I13" s="159">
        <f t="shared" si="1"/>
        <v>159786</v>
      </c>
      <c r="J13" s="159">
        <f t="shared" si="1"/>
        <v>61054</v>
      </c>
      <c r="K13" s="159">
        <f t="shared" si="1"/>
        <v>448108</v>
      </c>
      <c r="L13" s="159">
        <f t="shared" si="1"/>
        <v>227722</v>
      </c>
      <c r="M13" s="159">
        <f t="shared" si="1"/>
        <v>220386</v>
      </c>
    </row>
    <row r="14" spans="1:13" ht="11.25">
      <c r="A14" s="65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ht="11.25">
      <c r="A15" s="254" t="s">
        <v>702</v>
      </c>
      <c r="B15" s="159">
        <f aca="true" t="shared" si="2" ref="B15:M15">SUM(B32:B71,B82:B142)</f>
        <v>253526</v>
      </c>
      <c r="C15" s="159">
        <f t="shared" si="2"/>
        <v>144458</v>
      </c>
      <c r="D15" s="159">
        <f t="shared" si="2"/>
        <v>109068</v>
      </c>
      <c r="E15" s="159">
        <f t="shared" si="2"/>
        <v>35897</v>
      </c>
      <c r="F15" s="159">
        <f t="shared" si="2"/>
        <v>19907</v>
      </c>
      <c r="G15" s="159">
        <f t="shared" si="2"/>
        <v>15990</v>
      </c>
      <c r="H15" s="159">
        <f t="shared" si="2"/>
        <v>88513</v>
      </c>
      <c r="I15" s="159">
        <f t="shared" si="2"/>
        <v>59295</v>
      </c>
      <c r="J15" s="159">
        <f t="shared" si="2"/>
        <v>29218</v>
      </c>
      <c r="K15" s="159">
        <f t="shared" si="2"/>
        <v>128839</v>
      </c>
      <c r="L15" s="159">
        <f t="shared" si="2"/>
        <v>65106</v>
      </c>
      <c r="M15" s="159">
        <f t="shared" si="2"/>
        <v>63733</v>
      </c>
    </row>
    <row r="16" spans="1:13" ht="11.25">
      <c r="A16" s="36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spans="1:13" ht="11.25">
      <c r="A17" s="36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spans="1:13" ht="11.25">
      <c r="A18" s="36" t="s">
        <v>335</v>
      </c>
      <c r="B18" s="161">
        <f>C18+D18</f>
        <v>304690</v>
      </c>
      <c r="C18" s="161">
        <v>176733</v>
      </c>
      <c r="D18" s="161">
        <v>127957</v>
      </c>
      <c r="E18" s="161">
        <v>9624</v>
      </c>
      <c r="F18" s="161">
        <v>5367</v>
      </c>
      <c r="G18" s="161">
        <v>4257</v>
      </c>
      <c r="H18" s="161">
        <v>74695</v>
      </c>
      <c r="I18" s="161">
        <v>54853</v>
      </c>
      <c r="J18" s="161">
        <v>19842</v>
      </c>
      <c r="K18" s="161">
        <v>215772</v>
      </c>
      <c r="L18" s="161">
        <v>113981</v>
      </c>
      <c r="M18" s="161">
        <v>101791</v>
      </c>
    </row>
    <row r="19" spans="1:13" ht="11.25">
      <c r="A19" s="36" t="s">
        <v>336</v>
      </c>
      <c r="B19" s="161">
        <f>C19+D19</f>
        <v>211037</v>
      </c>
      <c r="C19" s="161">
        <v>122650</v>
      </c>
      <c r="D19" s="161">
        <v>88387</v>
      </c>
      <c r="E19" s="161">
        <v>5225</v>
      </c>
      <c r="F19" s="161">
        <v>3184</v>
      </c>
      <c r="G19" s="161">
        <v>2041</v>
      </c>
      <c r="H19" s="161">
        <v>77147</v>
      </c>
      <c r="I19" s="161">
        <v>56904</v>
      </c>
      <c r="J19" s="161">
        <v>20243</v>
      </c>
      <c r="K19" s="161">
        <v>126895</v>
      </c>
      <c r="L19" s="161">
        <v>61587</v>
      </c>
      <c r="M19" s="161">
        <v>65308</v>
      </c>
    </row>
    <row r="20" spans="1:13" ht="11.25">
      <c r="A20" s="36" t="s">
        <v>337</v>
      </c>
      <c r="B20" s="161">
        <f>C20+D20</f>
        <v>44102</v>
      </c>
      <c r="C20" s="161">
        <v>25344</v>
      </c>
      <c r="D20" s="161">
        <v>18758</v>
      </c>
      <c r="E20" s="161">
        <v>2347</v>
      </c>
      <c r="F20" s="161">
        <v>1340</v>
      </c>
      <c r="G20" s="161">
        <v>1007</v>
      </c>
      <c r="H20" s="161">
        <v>14236</v>
      </c>
      <c r="I20" s="161">
        <v>10195</v>
      </c>
      <c r="J20" s="161">
        <v>4041</v>
      </c>
      <c r="K20" s="161">
        <v>27442</v>
      </c>
      <c r="L20" s="161">
        <v>13769</v>
      </c>
      <c r="M20" s="161">
        <v>13673</v>
      </c>
    </row>
    <row r="21" spans="1:13" ht="11.25">
      <c r="A21" s="36" t="s">
        <v>338</v>
      </c>
      <c r="B21" s="161">
        <f>C21+D21</f>
        <v>32770</v>
      </c>
      <c r="C21" s="161">
        <v>18963</v>
      </c>
      <c r="D21" s="161">
        <v>13807</v>
      </c>
      <c r="E21" s="161">
        <v>1074</v>
      </c>
      <c r="F21" s="161">
        <v>631</v>
      </c>
      <c r="G21" s="161">
        <v>443</v>
      </c>
      <c r="H21" s="161">
        <v>12073</v>
      </c>
      <c r="I21" s="161">
        <v>9041</v>
      </c>
      <c r="J21" s="161">
        <v>3032</v>
      </c>
      <c r="K21" s="161">
        <v>19613</v>
      </c>
      <c r="L21" s="161">
        <v>9290</v>
      </c>
      <c r="M21" s="161">
        <v>10323</v>
      </c>
    </row>
    <row r="22" spans="1:13" ht="11.25">
      <c r="A22" s="36" t="s">
        <v>339</v>
      </c>
      <c r="B22" s="161">
        <f>C22+D22</f>
        <v>26885</v>
      </c>
      <c r="C22" s="161">
        <v>15307</v>
      </c>
      <c r="D22" s="161">
        <v>11578</v>
      </c>
      <c r="E22" s="161">
        <v>1883</v>
      </c>
      <c r="F22" s="161">
        <v>1106</v>
      </c>
      <c r="G22" s="161">
        <v>777</v>
      </c>
      <c r="H22" s="161">
        <v>10137</v>
      </c>
      <c r="I22" s="161">
        <v>6836</v>
      </c>
      <c r="J22" s="161">
        <v>3301</v>
      </c>
      <c r="K22" s="161">
        <v>14833</v>
      </c>
      <c r="L22" s="161">
        <v>7342</v>
      </c>
      <c r="M22" s="161">
        <v>7491</v>
      </c>
    </row>
    <row r="23" spans="1:13" ht="11.25">
      <c r="A23" s="36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</row>
    <row r="24" spans="1:13" ht="11.25">
      <c r="A24" s="36" t="s">
        <v>340</v>
      </c>
      <c r="B24" s="161">
        <f>C24+D24</f>
        <v>17113</v>
      </c>
      <c r="C24" s="161">
        <v>9644</v>
      </c>
      <c r="D24" s="161">
        <v>7469</v>
      </c>
      <c r="E24" s="161">
        <v>1008</v>
      </c>
      <c r="F24" s="161">
        <v>606</v>
      </c>
      <c r="G24" s="161">
        <v>402</v>
      </c>
      <c r="H24" s="161">
        <v>8208</v>
      </c>
      <c r="I24" s="161">
        <v>5064</v>
      </c>
      <c r="J24" s="161">
        <v>3144</v>
      </c>
      <c r="K24" s="161">
        <v>7844</v>
      </c>
      <c r="L24" s="161">
        <v>3943</v>
      </c>
      <c r="M24" s="161">
        <v>3901</v>
      </c>
    </row>
    <row r="25" spans="1:13" ht="11.25">
      <c r="A25" s="36" t="s">
        <v>341</v>
      </c>
      <c r="B25" s="161">
        <f>C25+D25</f>
        <v>28314</v>
      </c>
      <c r="C25" s="161">
        <v>16397</v>
      </c>
      <c r="D25" s="161">
        <v>11917</v>
      </c>
      <c r="E25" s="161">
        <v>1852</v>
      </c>
      <c r="F25" s="161">
        <v>1066</v>
      </c>
      <c r="G25" s="161">
        <v>786</v>
      </c>
      <c r="H25" s="161">
        <v>10750</v>
      </c>
      <c r="I25" s="161">
        <v>7392</v>
      </c>
      <c r="J25" s="161">
        <v>3358</v>
      </c>
      <c r="K25" s="161">
        <v>15694</v>
      </c>
      <c r="L25" s="161">
        <v>7926</v>
      </c>
      <c r="M25" s="161">
        <v>7768</v>
      </c>
    </row>
    <row r="26" spans="1:13" ht="11.25">
      <c r="A26" s="36" t="s">
        <v>342</v>
      </c>
      <c r="B26" s="161">
        <f>C26+D26</f>
        <v>11748</v>
      </c>
      <c r="C26" s="161">
        <v>6599</v>
      </c>
      <c r="D26" s="161">
        <v>5149</v>
      </c>
      <c r="E26" s="161">
        <v>1414</v>
      </c>
      <c r="F26" s="161">
        <v>735</v>
      </c>
      <c r="G26" s="161">
        <v>679</v>
      </c>
      <c r="H26" s="161">
        <v>3681</v>
      </c>
      <c r="I26" s="161">
        <v>2587</v>
      </c>
      <c r="J26" s="161">
        <v>1094</v>
      </c>
      <c r="K26" s="161">
        <v>6645</v>
      </c>
      <c r="L26" s="161">
        <v>3276</v>
      </c>
      <c r="M26" s="161">
        <v>3369</v>
      </c>
    </row>
    <row r="27" spans="1:13" ht="11.25">
      <c r="A27" s="36" t="s">
        <v>343</v>
      </c>
      <c r="B27" s="161">
        <f>C27+D27</f>
        <v>11997</v>
      </c>
      <c r="C27" s="161">
        <v>6899</v>
      </c>
      <c r="D27" s="161">
        <v>5098</v>
      </c>
      <c r="E27" s="161">
        <v>1606</v>
      </c>
      <c r="F27" s="161">
        <v>881</v>
      </c>
      <c r="G27" s="161">
        <v>725</v>
      </c>
      <c r="H27" s="161">
        <v>3886</v>
      </c>
      <c r="I27" s="161">
        <v>2672</v>
      </c>
      <c r="J27" s="161">
        <v>1214</v>
      </c>
      <c r="K27" s="161">
        <v>6501</v>
      </c>
      <c r="L27" s="161">
        <v>3343</v>
      </c>
      <c r="M27" s="161">
        <v>3158</v>
      </c>
    </row>
    <row r="28" spans="1:13" ht="11.25">
      <c r="A28" s="36" t="s">
        <v>344</v>
      </c>
      <c r="B28" s="161">
        <f>C28+D28</f>
        <v>13325</v>
      </c>
      <c r="C28" s="161">
        <v>7767</v>
      </c>
      <c r="D28" s="161">
        <v>5558</v>
      </c>
      <c r="E28" s="161">
        <v>428</v>
      </c>
      <c r="F28" s="161">
        <v>260</v>
      </c>
      <c r="G28" s="161">
        <v>168</v>
      </c>
      <c r="H28" s="161">
        <v>6027</v>
      </c>
      <c r="I28" s="161">
        <v>4242</v>
      </c>
      <c r="J28" s="161">
        <v>1785</v>
      </c>
      <c r="K28" s="161">
        <v>6869</v>
      </c>
      <c r="L28" s="161">
        <v>3265</v>
      </c>
      <c r="M28" s="161">
        <v>3604</v>
      </c>
    </row>
    <row r="29" spans="1:13" ht="11.25">
      <c r="A29" s="36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  <row r="30" spans="1:13" ht="11.25">
      <c r="A30" s="36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</row>
    <row r="31" spans="1:13" ht="11.25">
      <c r="A31" s="37" t="s">
        <v>176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</row>
    <row r="32" spans="1:13" ht="11.25">
      <c r="A32" s="36" t="s">
        <v>345</v>
      </c>
      <c r="B32" s="161">
        <f>C32+D32</f>
        <v>5050</v>
      </c>
      <c r="C32" s="161">
        <v>2877</v>
      </c>
      <c r="D32" s="161">
        <v>2173</v>
      </c>
      <c r="E32" s="161">
        <v>663</v>
      </c>
      <c r="F32" s="161">
        <v>365</v>
      </c>
      <c r="G32" s="161">
        <v>298</v>
      </c>
      <c r="H32" s="161">
        <v>1658</v>
      </c>
      <c r="I32" s="161">
        <v>1080</v>
      </c>
      <c r="J32" s="161">
        <v>578</v>
      </c>
      <c r="K32" s="161">
        <v>2727</v>
      </c>
      <c r="L32" s="161">
        <v>1432</v>
      </c>
      <c r="M32" s="161">
        <v>1295</v>
      </c>
    </row>
    <row r="33" spans="1:13" ht="11.25">
      <c r="A33" s="36" t="s">
        <v>346</v>
      </c>
      <c r="B33" s="161">
        <f>C33+D33</f>
        <v>3585</v>
      </c>
      <c r="C33" s="161">
        <v>2007</v>
      </c>
      <c r="D33" s="161">
        <v>1578</v>
      </c>
      <c r="E33" s="161">
        <v>605</v>
      </c>
      <c r="F33" s="161">
        <v>328</v>
      </c>
      <c r="G33" s="161">
        <v>277</v>
      </c>
      <c r="H33" s="161">
        <v>1096</v>
      </c>
      <c r="I33" s="161">
        <v>727</v>
      </c>
      <c r="J33" s="161">
        <v>369</v>
      </c>
      <c r="K33" s="161">
        <v>1876</v>
      </c>
      <c r="L33" s="161">
        <v>950</v>
      </c>
      <c r="M33" s="161">
        <v>926</v>
      </c>
    </row>
    <row r="34" spans="1:13" ht="11.25">
      <c r="A34" s="36" t="s">
        <v>83</v>
      </c>
      <c r="B34" s="161">
        <f>C34+D34</f>
        <v>3105</v>
      </c>
      <c r="C34" s="161">
        <v>1762</v>
      </c>
      <c r="D34" s="161">
        <v>1343</v>
      </c>
      <c r="E34" s="161">
        <v>831</v>
      </c>
      <c r="F34" s="161">
        <v>465</v>
      </c>
      <c r="G34" s="161">
        <v>366</v>
      </c>
      <c r="H34" s="161">
        <v>1094</v>
      </c>
      <c r="I34" s="161">
        <v>697</v>
      </c>
      <c r="J34" s="161">
        <v>397</v>
      </c>
      <c r="K34" s="161">
        <v>1180</v>
      </c>
      <c r="L34" s="161">
        <v>600</v>
      </c>
      <c r="M34" s="161">
        <v>580</v>
      </c>
    </row>
    <row r="35" spans="1:13" ht="11.25">
      <c r="A35" s="36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6" spans="1:13" ht="11.25">
      <c r="A36" s="37" t="s">
        <v>347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1:13" ht="11.25">
      <c r="A37" s="36" t="s">
        <v>348</v>
      </c>
      <c r="B37" s="161">
        <f>C37+D37</f>
        <v>7446</v>
      </c>
      <c r="C37" s="161">
        <v>4206</v>
      </c>
      <c r="D37" s="161">
        <v>3240</v>
      </c>
      <c r="E37" s="161">
        <v>689</v>
      </c>
      <c r="F37" s="161">
        <v>371</v>
      </c>
      <c r="G37" s="161">
        <v>318</v>
      </c>
      <c r="H37" s="161">
        <v>2357</v>
      </c>
      <c r="I37" s="161">
        <v>1637</v>
      </c>
      <c r="J37" s="161">
        <v>720</v>
      </c>
      <c r="K37" s="161">
        <v>4394</v>
      </c>
      <c r="L37" s="161">
        <v>2195</v>
      </c>
      <c r="M37" s="161">
        <v>2199</v>
      </c>
    </row>
    <row r="38" spans="1:13" ht="11.25">
      <c r="A38" s="36" t="s">
        <v>349</v>
      </c>
      <c r="B38" s="161">
        <f>C38+D38</f>
        <v>12356</v>
      </c>
      <c r="C38" s="161">
        <v>7039</v>
      </c>
      <c r="D38" s="161">
        <v>5317</v>
      </c>
      <c r="E38" s="161">
        <v>1066</v>
      </c>
      <c r="F38" s="161">
        <v>515</v>
      </c>
      <c r="G38" s="161">
        <v>551</v>
      </c>
      <c r="H38" s="161">
        <v>3663</v>
      </c>
      <c r="I38" s="161">
        <v>2499</v>
      </c>
      <c r="J38" s="161">
        <v>1164</v>
      </c>
      <c r="K38" s="161">
        <v>7544</v>
      </c>
      <c r="L38" s="161">
        <v>3972</v>
      </c>
      <c r="M38" s="161">
        <v>3572</v>
      </c>
    </row>
    <row r="39" spans="1:13" ht="11.25">
      <c r="A39" s="36" t="s">
        <v>350</v>
      </c>
      <c r="B39" s="161">
        <f>C39+D39</f>
        <v>2847</v>
      </c>
      <c r="C39" s="161">
        <v>1583</v>
      </c>
      <c r="D39" s="161">
        <v>1264</v>
      </c>
      <c r="E39" s="161">
        <v>634</v>
      </c>
      <c r="F39" s="161">
        <v>347</v>
      </c>
      <c r="G39" s="161">
        <v>287</v>
      </c>
      <c r="H39" s="161">
        <v>822</v>
      </c>
      <c r="I39" s="161">
        <v>540</v>
      </c>
      <c r="J39" s="161">
        <v>282</v>
      </c>
      <c r="K39" s="161">
        <v>1390</v>
      </c>
      <c r="L39" s="161">
        <v>696</v>
      </c>
      <c r="M39" s="161">
        <v>694</v>
      </c>
    </row>
    <row r="40" spans="1:13" ht="11.25">
      <c r="A40" s="36" t="s">
        <v>351</v>
      </c>
      <c r="B40" s="161">
        <f>C40+D40</f>
        <v>3806</v>
      </c>
      <c r="C40" s="161">
        <v>2207</v>
      </c>
      <c r="D40" s="161">
        <v>1599</v>
      </c>
      <c r="E40" s="161">
        <v>410</v>
      </c>
      <c r="F40" s="161">
        <v>235</v>
      </c>
      <c r="G40" s="161">
        <v>175</v>
      </c>
      <c r="H40" s="161">
        <v>1372</v>
      </c>
      <c r="I40" s="161">
        <v>885</v>
      </c>
      <c r="J40" s="161">
        <v>487</v>
      </c>
      <c r="K40" s="161">
        <v>2021</v>
      </c>
      <c r="L40" s="161">
        <v>1085</v>
      </c>
      <c r="M40" s="161">
        <v>936</v>
      </c>
    </row>
    <row r="41" spans="1:13" ht="11.25">
      <c r="A41" s="36" t="s">
        <v>352</v>
      </c>
      <c r="B41" s="161">
        <f>C41+D41</f>
        <v>2872</v>
      </c>
      <c r="C41" s="161">
        <v>1600</v>
      </c>
      <c r="D41" s="161">
        <v>1272</v>
      </c>
      <c r="E41" s="161">
        <v>676</v>
      </c>
      <c r="F41" s="161">
        <v>366</v>
      </c>
      <c r="G41" s="161">
        <v>310</v>
      </c>
      <c r="H41" s="161">
        <v>1008</v>
      </c>
      <c r="I41" s="161">
        <v>659</v>
      </c>
      <c r="J41" s="161">
        <v>349</v>
      </c>
      <c r="K41" s="161">
        <v>1184</v>
      </c>
      <c r="L41" s="161">
        <v>574</v>
      </c>
      <c r="M41" s="161">
        <v>610</v>
      </c>
    </row>
    <row r="42" spans="1:13" ht="11.25">
      <c r="A42" s="36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</row>
    <row r="43" spans="1:13" ht="11.25">
      <c r="A43" s="37" t="s">
        <v>353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4" spans="1:13" ht="11.25">
      <c r="A44" s="36" t="s">
        <v>354</v>
      </c>
      <c r="B44" s="161">
        <f>C44+D44</f>
        <v>3991</v>
      </c>
      <c r="C44" s="161">
        <v>2346</v>
      </c>
      <c r="D44" s="161">
        <v>1645</v>
      </c>
      <c r="E44" s="161">
        <v>268</v>
      </c>
      <c r="F44" s="161">
        <v>169</v>
      </c>
      <c r="G44" s="161">
        <v>99</v>
      </c>
      <c r="H44" s="161">
        <v>1428</v>
      </c>
      <c r="I44" s="161">
        <v>1019</v>
      </c>
      <c r="J44" s="161">
        <v>409</v>
      </c>
      <c r="K44" s="161">
        <v>2290</v>
      </c>
      <c r="L44" s="161">
        <v>1154</v>
      </c>
      <c r="M44" s="161">
        <v>1136</v>
      </c>
    </row>
    <row r="45" spans="1:13" ht="11.25">
      <c r="A45" s="36" t="s">
        <v>355</v>
      </c>
      <c r="B45" s="161">
        <f>C45+D45</f>
        <v>2363</v>
      </c>
      <c r="C45" s="161">
        <v>1373</v>
      </c>
      <c r="D45" s="161">
        <v>990</v>
      </c>
      <c r="E45" s="161">
        <v>151</v>
      </c>
      <c r="F45" s="161">
        <v>87</v>
      </c>
      <c r="G45" s="161">
        <v>64</v>
      </c>
      <c r="H45" s="161">
        <v>1029</v>
      </c>
      <c r="I45" s="161">
        <v>697</v>
      </c>
      <c r="J45" s="161">
        <v>332</v>
      </c>
      <c r="K45" s="161">
        <v>1182</v>
      </c>
      <c r="L45" s="161">
        <v>588</v>
      </c>
      <c r="M45" s="161">
        <v>594</v>
      </c>
    </row>
    <row r="46" spans="1:13" ht="11.25">
      <c r="A46" s="36" t="s">
        <v>356</v>
      </c>
      <c r="B46" s="161">
        <f>C46+D46</f>
        <v>1958</v>
      </c>
      <c r="C46" s="161">
        <v>1130</v>
      </c>
      <c r="D46" s="161">
        <v>828</v>
      </c>
      <c r="E46" s="161">
        <v>303</v>
      </c>
      <c r="F46" s="161">
        <v>184</v>
      </c>
      <c r="G46" s="161">
        <v>119</v>
      </c>
      <c r="H46" s="161">
        <v>776</v>
      </c>
      <c r="I46" s="161">
        <v>504</v>
      </c>
      <c r="J46" s="161">
        <v>272</v>
      </c>
      <c r="K46" s="161">
        <v>878</v>
      </c>
      <c r="L46" s="161">
        <v>442</v>
      </c>
      <c r="M46" s="161">
        <v>436</v>
      </c>
    </row>
    <row r="47" spans="1:13" ht="11.25">
      <c r="A47" s="36" t="s">
        <v>357</v>
      </c>
      <c r="B47" s="161">
        <f>C47+D47</f>
        <v>6163</v>
      </c>
      <c r="C47" s="161">
        <v>3495</v>
      </c>
      <c r="D47" s="161">
        <v>2668</v>
      </c>
      <c r="E47" s="161">
        <v>449</v>
      </c>
      <c r="F47" s="161">
        <v>275</v>
      </c>
      <c r="G47" s="161">
        <v>174</v>
      </c>
      <c r="H47" s="161">
        <v>2422</v>
      </c>
      <c r="I47" s="161">
        <v>1613</v>
      </c>
      <c r="J47" s="161">
        <v>809</v>
      </c>
      <c r="K47" s="161">
        <v>3285</v>
      </c>
      <c r="L47" s="161">
        <v>1602</v>
      </c>
      <c r="M47" s="161">
        <v>1683</v>
      </c>
    </row>
    <row r="48" spans="1:13" ht="11.25">
      <c r="A48" s="37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</row>
    <row r="49" spans="1:13" ht="11.25">
      <c r="A49" s="37" t="s">
        <v>358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</row>
    <row r="50" spans="1:13" ht="11.25">
      <c r="A50" s="36" t="s">
        <v>359</v>
      </c>
      <c r="B50" s="161">
        <f>C50+D50</f>
        <v>3848</v>
      </c>
      <c r="C50" s="161">
        <v>2129</v>
      </c>
      <c r="D50" s="161">
        <v>1719</v>
      </c>
      <c r="E50" s="161">
        <v>826</v>
      </c>
      <c r="F50" s="161">
        <v>417</v>
      </c>
      <c r="G50" s="161">
        <v>409</v>
      </c>
      <c r="H50" s="161">
        <v>1101</v>
      </c>
      <c r="I50" s="161">
        <v>774</v>
      </c>
      <c r="J50" s="161">
        <v>327</v>
      </c>
      <c r="K50" s="161">
        <v>1921</v>
      </c>
      <c r="L50" s="161">
        <v>938</v>
      </c>
      <c r="M50" s="161">
        <v>983</v>
      </c>
    </row>
    <row r="51" spans="1:13" ht="11.25">
      <c r="A51" s="36" t="s">
        <v>360</v>
      </c>
      <c r="B51" s="161">
        <f>C51+D51</f>
        <v>9321</v>
      </c>
      <c r="C51" s="161">
        <v>5383</v>
      </c>
      <c r="D51" s="161">
        <v>3938</v>
      </c>
      <c r="E51" s="161">
        <v>1356</v>
      </c>
      <c r="F51" s="161">
        <v>752</v>
      </c>
      <c r="G51" s="161">
        <v>604</v>
      </c>
      <c r="H51" s="161">
        <v>2980</v>
      </c>
      <c r="I51" s="161">
        <v>2112</v>
      </c>
      <c r="J51" s="161">
        <v>868</v>
      </c>
      <c r="K51" s="161">
        <v>4976</v>
      </c>
      <c r="L51" s="161">
        <v>2515</v>
      </c>
      <c r="M51" s="161">
        <v>2461</v>
      </c>
    </row>
    <row r="52" spans="1:13" ht="11.25">
      <c r="A52" s="36" t="s">
        <v>361</v>
      </c>
      <c r="B52" s="161">
        <f>C52+D52</f>
        <v>5954</v>
      </c>
      <c r="C52" s="161">
        <v>3429</v>
      </c>
      <c r="D52" s="161">
        <v>2525</v>
      </c>
      <c r="E52" s="161">
        <v>379</v>
      </c>
      <c r="F52" s="161">
        <v>215</v>
      </c>
      <c r="G52" s="161">
        <v>164</v>
      </c>
      <c r="H52" s="161">
        <v>2350</v>
      </c>
      <c r="I52" s="161">
        <v>1616</v>
      </c>
      <c r="J52" s="161">
        <v>734</v>
      </c>
      <c r="K52" s="161">
        <v>3216</v>
      </c>
      <c r="L52" s="161">
        <v>1595</v>
      </c>
      <c r="M52" s="161">
        <v>1621</v>
      </c>
    </row>
    <row r="53" spans="1:13" ht="11.25">
      <c r="A53" s="36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</row>
    <row r="54" spans="1:13" ht="11.25">
      <c r="A54" s="37" t="s">
        <v>362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</row>
    <row r="55" spans="1:13" ht="11.25">
      <c r="A55" s="36" t="s">
        <v>363</v>
      </c>
      <c r="B55" s="161">
        <f>C55+D55</f>
        <v>8182</v>
      </c>
      <c r="C55" s="161">
        <v>4665</v>
      </c>
      <c r="D55" s="161">
        <v>3517</v>
      </c>
      <c r="E55" s="161">
        <v>859</v>
      </c>
      <c r="F55" s="161">
        <v>460</v>
      </c>
      <c r="G55" s="161">
        <v>399</v>
      </c>
      <c r="H55" s="161">
        <v>2701</v>
      </c>
      <c r="I55" s="161">
        <v>1948</v>
      </c>
      <c r="J55" s="161">
        <v>753</v>
      </c>
      <c r="K55" s="161">
        <v>4621</v>
      </c>
      <c r="L55" s="161">
        <v>2256</v>
      </c>
      <c r="M55" s="161">
        <v>2365</v>
      </c>
    </row>
    <row r="56" spans="1:13" ht="11.25">
      <c r="A56" s="36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</row>
    <row r="57" spans="1:13" ht="11.25">
      <c r="A57" s="37" t="s">
        <v>364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</row>
    <row r="58" spans="1:13" ht="11.25">
      <c r="A58" s="36" t="s">
        <v>365</v>
      </c>
      <c r="B58" s="161">
        <f>C58+D58</f>
        <v>5728</v>
      </c>
      <c r="C58" s="161">
        <v>3312</v>
      </c>
      <c r="D58" s="161">
        <v>2416</v>
      </c>
      <c r="E58" s="161">
        <v>123</v>
      </c>
      <c r="F58" s="161">
        <v>79</v>
      </c>
      <c r="G58" s="161">
        <v>44</v>
      </c>
      <c r="H58" s="161">
        <v>1662</v>
      </c>
      <c r="I58" s="161">
        <v>1232</v>
      </c>
      <c r="J58" s="161">
        <v>430</v>
      </c>
      <c r="K58" s="161">
        <v>3941</v>
      </c>
      <c r="L58" s="161">
        <v>1999</v>
      </c>
      <c r="M58" s="161">
        <v>1942</v>
      </c>
    </row>
    <row r="59" spans="1:13" ht="11.25">
      <c r="A59" s="36" t="s">
        <v>366</v>
      </c>
      <c r="B59" s="161">
        <f>C59+D59</f>
        <v>2144</v>
      </c>
      <c r="C59" s="161">
        <v>1222</v>
      </c>
      <c r="D59" s="161">
        <v>922</v>
      </c>
      <c r="E59" s="161">
        <v>220</v>
      </c>
      <c r="F59" s="161">
        <v>111</v>
      </c>
      <c r="G59" s="161">
        <v>109</v>
      </c>
      <c r="H59" s="161">
        <v>689</v>
      </c>
      <c r="I59" s="161">
        <v>490</v>
      </c>
      <c r="J59" s="161">
        <v>199</v>
      </c>
      <c r="K59" s="161">
        <v>1232</v>
      </c>
      <c r="L59" s="161">
        <v>619</v>
      </c>
      <c r="M59" s="161">
        <v>613</v>
      </c>
    </row>
    <row r="60" spans="1:13" ht="11.25">
      <c r="A60" s="36" t="s">
        <v>367</v>
      </c>
      <c r="B60" s="161">
        <f>C60+D60</f>
        <v>2794</v>
      </c>
      <c r="C60" s="161">
        <v>1619</v>
      </c>
      <c r="D60" s="161">
        <v>1175</v>
      </c>
      <c r="E60" s="161">
        <v>179</v>
      </c>
      <c r="F60" s="161">
        <v>107</v>
      </c>
      <c r="G60" s="161">
        <v>72</v>
      </c>
      <c r="H60" s="161">
        <v>978</v>
      </c>
      <c r="I60" s="161">
        <v>676</v>
      </c>
      <c r="J60" s="161">
        <v>302</v>
      </c>
      <c r="K60" s="161">
        <v>1635</v>
      </c>
      <c r="L60" s="161">
        <v>834</v>
      </c>
      <c r="M60" s="161">
        <v>801</v>
      </c>
    </row>
    <row r="61" spans="1:13" ht="11.25">
      <c r="A61" s="36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</row>
    <row r="62" spans="1:13" ht="11.25">
      <c r="A62" s="37" t="s">
        <v>368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spans="1:13" ht="11.25">
      <c r="A63" s="36" t="s">
        <v>369</v>
      </c>
      <c r="B63" s="161">
        <f>C63+D63</f>
        <v>3903</v>
      </c>
      <c r="C63" s="161">
        <v>2265</v>
      </c>
      <c r="D63" s="161">
        <v>1638</v>
      </c>
      <c r="E63" s="161">
        <v>499</v>
      </c>
      <c r="F63" s="161">
        <v>265</v>
      </c>
      <c r="G63" s="161">
        <v>234</v>
      </c>
      <c r="H63" s="161">
        <v>1457</v>
      </c>
      <c r="I63" s="161">
        <v>992</v>
      </c>
      <c r="J63" s="161">
        <v>465</v>
      </c>
      <c r="K63" s="161">
        <v>1944</v>
      </c>
      <c r="L63" s="161">
        <v>1006</v>
      </c>
      <c r="M63" s="161">
        <v>938</v>
      </c>
    </row>
    <row r="64" spans="1:13" ht="11.25">
      <c r="A64" s="36" t="s">
        <v>370</v>
      </c>
      <c r="B64" s="161">
        <f>C64+D64</f>
        <v>5825</v>
      </c>
      <c r="C64" s="161">
        <v>3404</v>
      </c>
      <c r="D64" s="161">
        <v>2421</v>
      </c>
      <c r="E64" s="161">
        <v>473</v>
      </c>
      <c r="F64" s="161">
        <v>293</v>
      </c>
      <c r="G64" s="161">
        <v>180</v>
      </c>
      <c r="H64" s="161">
        <v>2048</v>
      </c>
      <c r="I64" s="161">
        <v>1414</v>
      </c>
      <c r="J64" s="161">
        <v>634</v>
      </c>
      <c r="K64" s="161">
        <v>3292</v>
      </c>
      <c r="L64" s="161">
        <v>1691</v>
      </c>
      <c r="M64" s="161">
        <v>1601</v>
      </c>
    </row>
    <row r="65" spans="1:13" ht="11.25">
      <c r="A65" s="36" t="s">
        <v>371</v>
      </c>
      <c r="B65" s="161">
        <f>C65+D65</f>
        <v>9473</v>
      </c>
      <c r="C65" s="161">
        <v>5525</v>
      </c>
      <c r="D65" s="161">
        <v>3948</v>
      </c>
      <c r="E65" s="161">
        <v>586</v>
      </c>
      <c r="F65" s="161">
        <v>381</v>
      </c>
      <c r="G65" s="161">
        <v>205</v>
      </c>
      <c r="H65" s="161">
        <v>3962</v>
      </c>
      <c r="I65" s="161">
        <v>2638</v>
      </c>
      <c r="J65" s="161">
        <v>1324</v>
      </c>
      <c r="K65" s="161">
        <v>4924</v>
      </c>
      <c r="L65" s="161">
        <v>2506</v>
      </c>
      <c r="M65" s="161">
        <v>2418</v>
      </c>
    </row>
    <row r="66" spans="1:13" ht="11.25">
      <c r="A66" s="36" t="s">
        <v>372</v>
      </c>
      <c r="B66" s="161">
        <f>C66+D66</f>
        <v>3082</v>
      </c>
      <c r="C66" s="161">
        <v>1726</v>
      </c>
      <c r="D66" s="161">
        <v>1356</v>
      </c>
      <c r="E66" s="161">
        <v>190</v>
      </c>
      <c r="F66" s="161">
        <v>133</v>
      </c>
      <c r="G66" s="161">
        <v>57</v>
      </c>
      <c r="H66" s="161">
        <v>1191</v>
      </c>
      <c r="I66" s="161">
        <v>728</v>
      </c>
      <c r="J66" s="161">
        <v>463</v>
      </c>
      <c r="K66" s="161">
        <v>1701</v>
      </c>
      <c r="L66" s="161">
        <v>865</v>
      </c>
      <c r="M66" s="161">
        <v>836</v>
      </c>
    </row>
    <row r="67" spans="1:13" ht="11.25">
      <c r="A67" s="36" t="s">
        <v>373</v>
      </c>
      <c r="B67" s="161">
        <f>C67+D67</f>
        <v>5161</v>
      </c>
      <c r="C67" s="161">
        <v>2948</v>
      </c>
      <c r="D67" s="161">
        <v>2213</v>
      </c>
      <c r="E67" s="161">
        <v>192</v>
      </c>
      <c r="F67" s="161">
        <v>121</v>
      </c>
      <c r="G67" s="161">
        <v>71</v>
      </c>
      <c r="H67" s="161">
        <v>2083</v>
      </c>
      <c r="I67" s="161">
        <v>1341</v>
      </c>
      <c r="J67" s="161">
        <v>742</v>
      </c>
      <c r="K67" s="161">
        <v>2879</v>
      </c>
      <c r="L67" s="161">
        <v>1483</v>
      </c>
      <c r="M67" s="161">
        <v>1396</v>
      </c>
    </row>
    <row r="68" spans="1:13" ht="11.25">
      <c r="A68" s="36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</row>
    <row r="69" spans="1:13" ht="11.25">
      <c r="A69" s="37" t="s">
        <v>374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</row>
    <row r="70" spans="1:13" ht="11.25">
      <c r="A70" s="36" t="s">
        <v>375</v>
      </c>
      <c r="B70" s="161">
        <f>C70+D70</f>
        <v>8271</v>
      </c>
      <c r="C70" s="161">
        <v>4720</v>
      </c>
      <c r="D70" s="161">
        <v>3551</v>
      </c>
      <c r="E70" s="161">
        <v>940</v>
      </c>
      <c r="F70" s="161">
        <v>550</v>
      </c>
      <c r="G70" s="161">
        <v>390</v>
      </c>
      <c r="H70" s="161">
        <v>3446</v>
      </c>
      <c r="I70" s="161">
        <v>2163</v>
      </c>
      <c r="J70" s="161">
        <v>1283</v>
      </c>
      <c r="K70" s="161">
        <v>3885</v>
      </c>
      <c r="L70" s="161">
        <v>2007</v>
      </c>
      <c r="M70" s="161">
        <v>1878</v>
      </c>
    </row>
    <row r="71" spans="1:13" ht="11.25">
      <c r="A71" s="36" t="s">
        <v>376</v>
      </c>
      <c r="B71" s="161">
        <f>C71+D71</f>
        <v>3272</v>
      </c>
      <c r="C71" s="161">
        <v>1795</v>
      </c>
      <c r="D71" s="161">
        <v>1477</v>
      </c>
      <c r="E71" s="161">
        <v>1100</v>
      </c>
      <c r="F71" s="161">
        <v>559</v>
      </c>
      <c r="G71" s="161">
        <v>541</v>
      </c>
      <c r="H71" s="161">
        <v>1203</v>
      </c>
      <c r="I71" s="161">
        <v>728</v>
      </c>
      <c r="J71" s="161">
        <v>475</v>
      </c>
      <c r="K71" s="161">
        <v>969</v>
      </c>
      <c r="L71" s="161">
        <v>508</v>
      </c>
      <c r="M71" s="161">
        <v>461</v>
      </c>
    </row>
    <row r="72" spans="1:13" ht="6" customHeight="1" thickBo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3.75" customHeight="1">
      <c r="A73" s="5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26.25" customHeight="1">
      <c r="A74" s="219" t="s">
        <v>636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24" customHeight="1">
      <c r="A75" s="410" t="s">
        <v>427</v>
      </c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</row>
    <row r="76" spans="1:14" ht="30" customHeight="1">
      <c r="A76" s="438" t="s">
        <v>637</v>
      </c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1"/>
    </row>
    <row r="77" spans="1:13" ht="12" thickBot="1">
      <c r="A77" s="411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</row>
    <row r="78" spans="1:13" ht="13.5" customHeight="1">
      <c r="A78" s="434" t="s">
        <v>271</v>
      </c>
      <c r="B78" s="436" t="s">
        <v>328</v>
      </c>
      <c r="C78" s="436"/>
      <c r="D78" s="436"/>
      <c r="E78" s="436" t="s">
        <v>329</v>
      </c>
      <c r="F78" s="436"/>
      <c r="G78" s="436"/>
      <c r="H78" s="436" t="s">
        <v>330</v>
      </c>
      <c r="I78" s="436"/>
      <c r="J78" s="436"/>
      <c r="K78" s="436" t="s">
        <v>331</v>
      </c>
      <c r="L78" s="436"/>
      <c r="M78" s="437"/>
    </row>
    <row r="79" spans="1:13" ht="13.5" customHeight="1">
      <c r="A79" s="435"/>
      <c r="B79" s="6" t="s">
        <v>332</v>
      </c>
      <c r="C79" s="6" t="s">
        <v>333</v>
      </c>
      <c r="D79" s="6" t="s">
        <v>334</v>
      </c>
      <c r="E79" s="6" t="s">
        <v>332</v>
      </c>
      <c r="F79" s="6" t="s">
        <v>333</v>
      </c>
      <c r="G79" s="6" t="s">
        <v>334</v>
      </c>
      <c r="H79" s="6" t="s">
        <v>332</v>
      </c>
      <c r="I79" s="6" t="s">
        <v>333</v>
      </c>
      <c r="J79" s="6" t="s">
        <v>334</v>
      </c>
      <c r="K79" s="6" t="s">
        <v>332</v>
      </c>
      <c r="L79" s="6" t="s">
        <v>333</v>
      </c>
      <c r="M79" s="7" t="s">
        <v>334</v>
      </c>
    </row>
    <row r="80" spans="1:13" ht="5.25" customHeight="1">
      <c r="A80" s="3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1.25">
      <c r="A81" s="37" t="s">
        <v>378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1.25">
      <c r="A82" s="36" t="s">
        <v>379</v>
      </c>
      <c r="B82" s="74">
        <f>C82+D82</f>
        <v>2813</v>
      </c>
      <c r="C82" s="74">
        <v>1567</v>
      </c>
      <c r="D82" s="74">
        <v>1246</v>
      </c>
      <c r="E82" s="74">
        <v>462</v>
      </c>
      <c r="F82" s="74">
        <v>247</v>
      </c>
      <c r="G82" s="74">
        <v>215</v>
      </c>
      <c r="H82" s="74">
        <v>1212</v>
      </c>
      <c r="I82" s="74">
        <v>763</v>
      </c>
      <c r="J82" s="74">
        <v>449</v>
      </c>
      <c r="K82" s="74">
        <v>1139</v>
      </c>
      <c r="L82" s="74">
        <v>557</v>
      </c>
      <c r="M82" s="74">
        <v>582</v>
      </c>
    </row>
    <row r="83" spans="1:13" ht="15" customHeight="1">
      <c r="A83" s="36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1:13" ht="11.25">
      <c r="A84" s="37" t="s">
        <v>380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1:13" ht="11.25">
      <c r="A85" s="36" t="s">
        <v>381</v>
      </c>
      <c r="B85" s="74">
        <f>C85+D85</f>
        <v>11918</v>
      </c>
      <c r="C85" s="74">
        <v>6894</v>
      </c>
      <c r="D85" s="74">
        <v>5024</v>
      </c>
      <c r="E85" s="74">
        <v>761</v>
      </c>
      <c r="F85" s="74">
        <v>438</v>
      </c>
      <c r="G85" s="74">
        <v>323</v>
      </c>
      <c r="H85" s="74">
        <v>5175</v>
      </c>
      <c r="I85" s="74">
        <v>3511</v>
      </c>
      <c r="J85" s="74">
        <v>1664</v>
      </c>
      <c r="K85" s="74">
        <v>5947</v>
      </c>
      <c r="L85" s="74">
        <v>2926</v>
      </c>
      <c r="M85" s="74">
        <v>3021</v>
      </c>
    </row>
    <row r="86" spans="1:13" ht="15" customHeight="1">
      <c r="A86" s="36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1:13" ht="11.25">
      <c r="A87" s="37" t="s">
        <v>382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1:13" ht="11.25">
      <c r="A88" s="36" t="s">
        <v>383</v>
      </c>
      <c r="B88" s="74">
        <f>C88+D88</f>
        <v>1526</v>
      </c>
      <c r="C88" s="74">
        <v>857</v>
      </c>
      <c r="D88" s="74">
        <v>669</v>
      </c>
      <c r="E88" s="74">
        <v>494</v>
      </c>
      <c r="F88" s="74">
        <v>259</v>
      </c>
      <c r="G88" s="74">
        <v>235</v>
      </c>
      <c r="H88" s="74">
        <v>471</v>
      </c>
      <c r="I88" s="74">
        <v>304</v>
      </c>
      <c r="J88" s="74">
        <v>167</v>
      </c>
      <c r="K88" s="74">
        <v>561</v>
      </c>
      <c r="L88" s="74">
        <v>294</v>
      </c>
      <c r="M88" s="74">
        <v>267</v>
      </c>
    </row>
    <row r="89" spans="1:13" ht="11.25">
      <c r="A89" s="36" t="s">
        <v>384</v>
      </c>
      <c r="B89" s="74">
        <f>C89+D89</f>
        <v>3189</v>
      </c>
      <c r="C89" s="74">
        <v>1815</v>
      </c>
      <c r="D89" s="74">
        <v>1374</v>
      </c>
      <c r="E89" s="74">
        <v>563</v>
      </c>
      <c r="F89" s="74">
        <v>342</v>
      </c>
      <c r="G89" s="74">
        <v>221</v>
      </c>
      <c r="H89" s="74">
        <v>1145</v>
      </c>
      <c r="I89" s="74">
        <v>726</v>
      </c>
      <c r="J89" s="74">
        <v>419</v>
      </c>
      <c r="K89" s="74">
        <v>1477</v>
      </c>
      <c r="L89" s="74">
        <v>745</v>
      </c>
      <c r="M89" s="74">
        <v>732</v>
      </c>
    </row>
    <row r="90" spans="1:13" ht="11.25">
      <c r="A90" s="36" t="s">
        <v>385</v>
      </c>
      <c r="B90" s="74">
        <f>C90+D90</f>
        <v>4385</v>
      </c>
      <c r="C90" s="74">
        <v>2439</v>
      </c>
      <c r="D90" s="74">
        <v>1946</v>
      </c>
      <c r="E90" s="74">
        <v>1163</v>
      </c>
      <c r="F90" s="74">
        <v>599</v>
      </c>
      <c r="G90" s="74">
        <v>564</v>
      </c>
      <c r="H90" s="74">
        <v>1246</v>
      </c>
      <c r="I90" s="74">
        <v>846</v>
      </c>
      <c r="J90" s="74">
        <v>400</v>
      </c>
      <c r="K90" s="74">
        <v>1976</v>
      </c>
      <c r="L90" s="74">
        <v>994</v>
      </c>
      <c r="M90" s="74">
        <v>982</v>
      </c>
    </row>
    <row r="91" spans="1:13" ht="15" customHeight="1">
      <c r="A91" s="36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1:13" ht="11.25">
      <c r="A92" s="37" t="s">
        <v>386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1:13" ht="11.25">
      <c r="A93" s="36" t="s">
        <v>387</v>
      </c>
      <c r="B93" s="74">
        <f>C93+D93</f>
        <v>2988</v>
      </c>
      <c r="C93" s="74">
        <v>1668</v>
      </c>
      <c r="D93" s="74">
        <v>1320</v>
      </c>
      <c r="E93" s="74">
        <v>530</v>
      </c>
      <c r="F93" s="74">
        <v>275</v>
      </c>
      <c r="G93" s="74">
        <v>255</v>
      </c>
      <c r="H93" s="74">
        <v>991</v>
      </c>
      <c r="I93" s="74">
        <v>663</v>
      </c>
      <c r="J93" s="74">
        <v>328</v>
      </c>
      <c r="K93" s="74">
        <v>1462</v>
      </c>
      <c r="L93" s="74">
        <v>728</v>
      </c>
      <c r="M93" s="74">
        <v>734</v>
      </c>
    </row>
    <row r="94" spans="1:13" ht="11.25">
      <c r="A94" s="36" t="s">
        <v>388</v>
      </c>
      <c r="B94" s="74">
        <f>C94+D94</f>
        <v>2174</v>
      </c>
      <c r="C94" s="74">
        <v>1195</v>
      </c>
      <c r="D94" s="74">
        <v>979</v>
      </c>
      <c r="E94" s="74">
        <v>607</v>
      </c>
      <c r="F94" s="74">
        <v>302</v>
      </c>
      <c r="G94" s="74">
        <v>305</v>
      </c>
      <c r="H94" s="74">
        <v>756</v>
      </c>
      <c r="I94" s="74">
        <v>472</v>
      </c>
      <c r="J94" s="74">
        <v>284</v>
      </c>
      <c r="K94" s="74">
        <v>810</v>
      </c>
      <c r="L94" s="74">
        <v>420</v>
      </c>
      <c r="M94" s="74">
        <v>390</v>
      </c>
    </row>
    <row r="95" spans="1:13" ht="11.25">
      <c r="A95" s="36" t="s">
        <v>389</v>
      </c>
      <c r="B95" s="74">
        <f>C95+D95</f>
        <v>1637</v>
      </c>
      <c r="C95" s="74">
        <v>900</v>
      </c>
      <c r="D95" s="74">
        <v>737</v>
      </c>
      <c r="E95" s="74">
        <v>680</v>
      </c>
      <c r="F95" s="74">
        <v>342</v>
      </c>
      <c r="G95" s="74">
        <v>338</v>
      </c>
      <c r="H95" s="74">
        <v>441</v>
      </c>
      <c r="I95" s="74">
        <v>270</v>
      </c>
      <c r="J95" s="74">
        <v>171</v>
      </c>
      <c r="K95" s="74">
        <v>515</v>
      </c>
      <c r="L95" s="74">
        <v>287</v>
      </c>
      <c r="M95" s="74">
        <v>228</v>
      </c>
    </row>
    <row r="96" spans="1:13" ht="15" customHeight="1">
      <c r="A96" s="36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1:13" ht="11.25">
      <c r="A97" s="37" t="s">
        <v>390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1:13" ht="11.25">
      <c r="A98" s="36" t="s">
        <v>391</v>
      </c>
      <c r="B98" s="74">
        <f>C98+D98</f>
        <v>1974</v>
      </c>
      <c r="C98" s="74">
        <v>1129</v>
      </c>
      <c r="D98" s="74">
        <v>845</v>
      </c>
      <c r="E98" s="74">
        <v>405</v>
      </c>
      <c r="F98" s="74">
        <v>222</v>
      </c>
      <c r="G98" s="74">
        <v>183</v>
      </c>
      <c r="H98" s="74">
        <v>635</v>
      </c>
      <c r="I98" s="74">
        <v>425</v>
      </c>
      <c r="J98" s="74">
        <v>210</v>
      </c>
      <c r="K98" s="74">
        <v>933</v>
      </c>
      <c r="L98" s="74">
        <v>481</v>
      </c>
      <c r="M98" s="74">
        <v>452</v>
      </c>
    </row>
    <row r="99" spans="1:13" ht="11.25">
      <c r="A99" s="36" t="s">
        <v>392</v>
      </c>
      <c r="B99" s="74">
        <f>C99+D99</f>
        <v>1310</v>
      </c>
      <c r="C99" s="74">
        <v>729</v>
      </c>
      <c r="D99" s="74">
        <v>581</v>
      </c>
      <c r="E99" s="74">
        <v>378</v>
      </c>
      <c r="F99" s="74">
        <v>218</v>
      </c>
      <c r="G99" s="74">
        <v>160</v>
      </c>
      <c r="H99" s="74">
        <v>428</v>
      </c>
      <c r="I99" s="74">
        <v>263</v>
      </c>
      <c r="J99" s="74">
        <v>165</v>
      </c>
      <c r="K99" s="74">
        <v>504</v>
      </c>
      <c r="L99" s="74">
        <v>248</v>
      </c>
      <c r="M99" s="74">
        <v>256</v>
      </c>
    </row>
    <row r="100" spans="1:13" ht="11.25">
      <c r="A100" s="36" t="s">
        <v>393</v>
      </c>
      <c r="B100" s="74">
        <f>C100+D100</f>
        <v>2061</v>
      </c>
      <c r="C100" s="74">
        <v>1201</v>
      </c>
      <c r="D100" s="74">
        <v>860</v>
      </c>
      <c r="E100" s="74">
        <v>505</v>
      </c>
      <c r="F100" s="74">
        <v>277</v>
      </c>
      <c r="G100" s="74">
        <v>228</v>
      </c>
      <c r="H100" s="74">
        <v>645</v>
      </c>
      <c r="I100" s="74">
        <v>448</v>
      </c>
      <c r="J100" s="74">
        <v>197</v>
      </c>
      <c r="K100" s="74">
        <v>910</v>
      </c>
      <c r="L100" s="74">
        <v>476</v>
      </c>
      <c r="M100" s="74">
        <v>434</v>
      </c>
    </row>
    <row r="101" spans="1:13" ht="11.25">
      <c r="A101" s="36" t="s">
        <v>394</v>
      </c>
      <c r="B101" s="74">
        <f>C101+D101</f>
        <v>1542</v>
      </c>
      <c r="C101" s="74">
        <v>887</v>
      </c>
      <c r="D101" s="74">
        <v>655</v>
      </c>
      <c r="E101" s="74">
        <v>278</v>
      </c>
      <c r="F101" s="74">
        <v>147</v>
      </c>
      <c r="G101" s="74">
        <v>131</v>
      </c>
      <c r="H101" s="74">
        <v>559</v>
      </c>
      <c r="I101" s="74">
        <v>370</v>
      </c>
      <c r="J101" s="74">
        <v>189</v>
      </c>
      <c r="K101" s="74">
        <v>702</v>
      </c>
      <c r="L101" s="74">
        <v>369</v>
      </c>
      <c r="M101" s="74">
        <v>333</v>
      </c>
    </row>
    <row r="102" spans="1:13" ht="15" customHeight="1">
      <c r="A102" s="36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1:13" ht="11.25">
      <c r="A103" s="37" t="s">
        <v>395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1:13" ht="11.25">
      <c r="A104" s="36" t="s">
        <v>396</v>
      </c>
      <c r="B104" s="74">
        <f>C104+D104</f>
        <v>4637</v>
      </c>
      <c r="C104" s="74">
        <v>2633</v>
      </c>
      <c r="D104" s="74">
        <v>2004</v>
      </c>
      <c r="E104" s="74">
        <v>516</v>
      </c>
      <c r="F104" s="74">
        <v>305</v>
      </c>
      <c r="G104" s="74">
        <v>211</v>
      </c>
      <c r="H104" s="74">
        <v>1717</v>
      </c>
      <c r="I104" s="74">
        <v>1083</v>
      </c>
      <c r="J104" s="74">
        <v>634</v>
      </c>
      <c r="K104" s="74">
        <v>2403</v>
      </c>
      <c r="L104" s="74">
        <v>1245</v>
      </c>
      <c r="M104" s="74">
        <v>1158</v>
      </c>
    </row>
    <row r="105" spans="1:13" ht="11.25">
      <c r="A105" s="36" t="s">
        <v>397</v>
      </c>
      <c r="B105" s="74">
        <f>C105+D105</f>
        <v>8303</v>
      </c>
      <c r="C105" s="74">
        <v>4648</v>
      </c>
      <c r="D105" s="74">
        <v>3655</v>
      </c>
      <c r="E105" s="74">
        <v>1593</v>
      </c>
      <c r="F105" s="74">
        <v>872</v>
      </c>
      <c r="G105" s="74">
        <v>721</v>
      </c>
      <c r="H105" s="74">
        <v>2835</v>
      </c>
      <c r="I105" s="74">
        <v>1865</v>
      </c>
      <c r="J105" s="74">
        <v>970</v>
      </c>
      <c r="K105" s="74">
        <v>3866</v>
      </c>
      <c r="L105" s="74">
        <v>1905</v>
      </c>
      <c r="M105" s="74">
        <v>1961</v>
      </c>
    </row>
    <row r="106" spans="1:13" ht="11.25">
      <c r="A106" s="36" t="s">
        <v>398</v>
      </c>
      <c r="B106" s="74">
        <f>C106+D106</f>
        <v>1816</v>
      </c>
      <c r="C106" s="74">
        <v>976</v>
      </c>
      <c r="D106" s="74">
        <v>840</v>
      </c>
      <c r="E106" s="74">
        <v>312</v>
      </c>
      <c r="F106" s="74">
        <v>187</v>
      </c>
      <c r="G106" s="74">
        <v>125</v>
      </c>
      <c r="H106" s="74">
        <v>383</v>
      </c>
      <c r="I106" s="74">
        <v>266</v>
      </c>
      <c r="J106" s="74">
        <v>117</v>
      </c>
      <c r="K106" s="74">
        <v>1120</v>
      </c>
      <c r="L106" s="74">
        <v>523</v>
      </c>
      <c r="M106" s="74">
        <v>597</v>
      </c>
    </row>
    <row r="107" spans="1:13" ht="11.25">
      <c r="A107" s="36" t="s">
        <v>399</v>
      </c>
      <c r="B107" s="74">
        <f>C107+D107</f>
        <v>6071</v>
      </c>
      <c r="C107" s="74">
        <v>3425</v>
      </c>
      <c r="D107" s="74">
        <v>2646</v>
      </c>
      <c r="E107" s="74">
        <v>480</v>
      </c>
      <c r="F107" s="74">
        <v>282</v>
      </c>
      <c r="G107" s="74">
        <v>198</v>
      </c>
      <c r="H107" s="74">
        <v>2405</v>
      </c>
      <c r="I107" s="74">
        <v>1580</v>
      </c>
      <c r="J107" s="74">
        <v>825</v>
      </c>
      <c r="K107" s="74">
        <v>3184</v>
      </c>
      <c r="L107" s="74">
        <v>1562</v>
      </c>
      <c r="M107" s="74">
        <v>1622</v>
      </c>
    </row>
    <row r="108" spans="1:13" ht="11.25">
      <c r="A108" s="36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1:13" ht="11.25">
      <c r="A109" s="36" t="s">
        <v>400</v>
      </c>
      <c r="B109" s="74">
        <f>C109+D109</f>
        <v>924</v>
      </c>
      <c r="C109" s="74">
        <v>532</v>
      </c>
      <c r="D109" s="74">
        <v>392</v>
      </c>
      <c r="E109" s="74">
        <v>254</v>
      </c>
      <c r="F109" s="74">
        <v>133</v>
      </c>
      <c r="G109" s="74">
        <v>121</v>
      </c>
      <c r="H109" s="74">
        <v>276</v>
      </c>
      <c r="I109" s="74">
        <v>188</v>
      </c>
      <c r="J109" s="74">
        <v>88</v>
      </c>
      <c r="K109" s="74">
        <v>394</v>
      </c>
      <c r="L109" s="74">
        <v>211</v>
      </c>
      <c r="M109" s="74">
        <v>183</v>
      </c>
    </row>
    <row r="110" spans="1:13" ht="11.25">
      <c r="A110" s="36" t="s">
        <v>401</v>
      </c>
      <c r="B110" s="74">
        <f>C110+D110</f>
        <v>524</v>
      </c>
      <c r="C110" s="74">
        <v>300</v>
      </c>
      <c r="D110" s="74">
        <v>224</v>
      </c>
      <c r="E110" s="74">
        <v>160</v>
      </c>
      <c r="F110" s="74">
        <v>94</v>
      </c>
      <c r="G110" s="74">
        <v>66</v>
      </c>
      <c r="H110" s="74">
        <v>157</v>
      </c>
      <c r="I110" s="74">
        <v>100</v>
      </c>
      <c r="J110" s="74">
        <v>57</v>
      </c>
      <c r="K110" s="74">
        <v>207</v>
      </c>
      <c r="L110" s="74">
        <v>106</v>
      </c>
      <c r="M110" s="74">
        <v>101</v>
      </c>
    </row>
    <row r="111" spans="1:13" ht="11.25">
      <c r="A111" s="36" t="s">
        <v>402</v>
      </c>
      <c r="B111" s="74">
        <f>C111+D111</f>
        <v>1361</v>
      </c>
      <c r="C111" s="74">
        <v>736</v>
      </c>
      <c r="D111" s="74">
        <v>625</v>
      </c>
      <c r="E111" s="74">
        <v>356</v>
      </c>
      <c r="F111" s="74">
        <v>186</v>
      </c>
      <c r="G111" s="74">
        <v>170</v>
      </c>
      <c r="H111" s="74">
        <v>257</v>
      </c>
      <c r="I111" s="74">
        <v>170</v>
      </c>
      <c r="J111" s="74">
        <v>87</v>
      </c>
      <c r="K111" s="74">
        <v>748</v>
      </c>
      <c r="L111" s="74">
        <v>380</v>
      </c>
      <c r="M111" s="74">
        <v>368</v>
      </c>
    </row>
    <row r="112" spans="1:13" ht="11.25">
      <c r="A112" s="36" t="s">
        <v>403</v>
      </c>
      <c r="B112" s="74">
        <f>C112+D112</f>
        <v>1675</v>
      </c>
      <c r="C112" s="74">
        <v>895</v>
      </c>
      <c r="D112" s="74">
        <v>780</v>
      </c>
      <c r="E112" s="74">
        <v>430</v>
      </c>
      <c r="F112" s="74">
        <v>222</v>
      </c>
      <c r="G112" s="74">
        <v>208</v>
      </c>
      <c r="H112" s="74">
        <v>417</v>
      </c>
      <c r="I112" s="74">
        <v>258</v>
      </c>
      <c r="J112" s="74">
        <v>159</v>
      </c>
      <c r="K112" s="74">
        <v>828</v>
      </c>
      <c r="L112" s="74">
        <v>415</v>
      </c>
      <c r="M112" s="74">
        <v>413</v>
      </c>
    </row>
    <row r="113" spans="1:13" ht="11.25">
      <c r="A113" s="36" t="s">
        <v>404</v>
      </c>
      <c r="B113" s="74">
        <f>C113+D113</f>
        <v>457</v>
      </c>
      <c r="C113" s="74">
        <v>264</v>
      </c>
      <c r="D113" s="74">
        <v>193</v>
      </c>
      <c r="E113" s="74">
        <v>97</v>
      </c>
      <c r="F113" s="74">
        <v>58</v>
      </c>
      <c r="G113" s="74">
        <v>39</v>
      </c>
      <c r="H113" s="74">
        <v>167</v>
      </c>
      <c r="I113" s="74">
        <v>95</v>
      </c>
      <c r="J113" s="74">
        <v>72</v>
      </c>
      <c r="K113" s="74">
        <v>192</v>
      </c>
      <c r="L113" s="74">
        <v>111</v>
      </c>
      <c r="M113" s="74">
        <v>81</v>
      </c>
    </row>
    <row r="114" spans="1:13" ht="15" customHeight="1">
      <c r="A114" s="36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</row>
    <row r="115" spans="1:13" ht="11.25">
      <c r="A115" s="37" t="s">
        <v>405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</row>
    <row r="116" spans="1:13" ht="11.25">
      <c r="A116" s="36" t="s">
        <v>406</v>
      </c>
      <c r="B116" s="74">
        <f aca="true" t="shared" si="3" ref="B116:B121">C116+D116</f>
        <v>2718</v>
      </c>
      <c r="C116" s="74">
        <v>1506</v>
      </c>
      <c r="D116" s="74">
        <v>1212</v>
      </c>
      <c r="E116" s="74">
        <v>432</v>
      </c>
      <c r="F116" s="74">
        <v>235</v>
      </c>
      <c r="G116" s="74">
        <v>197</v>
      </c>
      <c r="H116" s="74">
        <v>1020</v>
      </c>
      <c r="I116" s="74">
        <v>653</v>
      </c>
      <c r="J116" s="74">
        <v>367</v>
      </c>
      <c r="K116" s="74">
        <v>1266</v>
      </c>
      <c r="L116" s="74">
        <v>618</v>
      </c>
      <c r="M116" s="74">
        <v>648</v>
      </c>
    </row>
    <row r="117" spans="1:13" ht="11.25">
      <c r="A117" s="36" t="s">
        <v>407</v>
      </c>
      <c r="B117" s="74">
        <f t="shared" si="3"/>
        <v>429</v>
      </c>
      <c r="C117" s="74">
        <v>260</v>
      </c>
      <c r="D117" s="74">
        <v>169</v>
      </c>
      <c r="E117" s="74">
        <v>137</v>
      </c>
      <c r="F117" s="74">
        <v>74</v>
      </c>
      <c r="G117" s="74">
        <v>63</v>
      </c>
      <c r="H117" s="74">
        <v>96</v>
      </c>
      <c r="I117" s="74">
        <v>70</v>
      </c>
      <c r="J117" s="74">
        <v>26</v>
      </c>
      <c r="K117" s="74">
        <v>191</v>
      </c>
      <c r="L117" s="74">
        <v>114</v>
      </c>
      <c r="M117" s="74">
        <v>77</v>
      </c>
    </row>
    <row r="118" spans="1:13" ht="11.25">
      <c r="A118" s="36" t="s">
        <v>408</v>
      </c>
      <c r="B118" s="74">
        <f t="shared" si="3"/>
        <v>965</v>
      </c>
      <c r="C118" s="74">
        <v>578</v>
      </c>
      <c r="D118" s="74">
        <v>387</v>
      </c>
      <c r="E118" s="74">
        <v>209</v>
      </c>
      <c r="F118" s="74">
        <v>120</v>
      </c>
      <c r="G118" s="74">
        <v>89</v>
      </c>
      <c r="H118" s="74">
        <v>247</v>
      </c>
      <c r="I118" s="74">
        <v>198</v>
      </c>
      <c r="J118" s="74">
        <v>49</v>
      </c>
      <c r="K118" s="74">
        <v>509</v>
      </c>
      <c r="L118" s="74">
        <v>260</v>
      </c>
      <c r="M118" s="74">
        <v>249</v>
      </c>
    </row>
    <row r="119" spans="1:13" ht="11.25">
      <c r="A119" s="36" t="s">
        <v>131</v>
      </c>
      <c r="B119" s="74">
        <f t="shared" si="3"/>
        <v>509</v>
      </c>
      <c r="C119" s="74">
        <v>320</v>
      </c>
      <c r="D119" s="74">
        <v>189</v>
      </c>
      <c r="E119" s="74">
        <v>73</v>
      </c>
      <c r="F119" s="74">
        <v>49</v>
      </c>
      <c r="G119" s="74">
        <v>24</v>
      </c>
      <c r="H119" s="74">
        <v>49</v>
      </c>
      <c r="I119" s="74">
        <v>39</v>
      </c>
      <c r="J119" s="74">
        <v>10</v>
      </c>
      <c r="K119" s="74">
        <v>386</v>
      </c>
      <c r="L119" s="74">
        <v>232</v>
      </c>
      <c r="M119" s="74">
        <v>154</v>
      </c>
    </row>
    <row r="120" spans="1:13" ht="11.25">
      <c r="A120" s="36" t="s">
        <v>409</v>
      </c>
      <c r="B120" s="74">
        <f t="shared" si="3"/>
        <v>365</v>
      </c>
      <c r="C120" s="74">
        <v>205</v>
      </c>
      <c r="D120" s="74">
        <v>160</v>
      </c>
      <c r="E120" s="74">
        <v>121</v>
      </c>
      <c r="F120" s="74">
        <v>64</v>
      </c>
      <c r="G120" s="74">
        <v>57</v>
      </c>
      <c r="H120" s="74">
        <v>104</v>
      </c>
      <c r="I120" s="74">
        <v>69</v>
      </c>
      <c r="J120" s="74">
        <v>35</v>
      </c>
      <c r="K120" s="74">
        <v>140</v>
      </c>
      <c r="L120" s="74">
        <v>72</v>
      </c>
      <c r="M120" s="74">
        <v>68</v>
      </c>
    </row>
    <row r="121" spans="1:13" ht="11.25">
      <c r="A121" s="36" t="s">
        <v>410</v>
      </c>
      <c r="B121" s="74">
        <f t="shared" si="3"/>
        <v>5697</v>
      </c>
      <c r="C121" s="74">
        <v>3285</v>
      </c>
      <c r="D121" s="74">
        <v>2412</v>
      </c>
      <c r="E121" s="74">
        <v>987</v>
      </c>
      <c r="F121" s="74">
        <v>567</v>
      </c>
      <c r="G121" s="74">
        <v>420</v>
      </c>
      <c r="H121" s="74">
        <v>2054</v>
      </c>
      <c r="I121" s="74">
        <v>1387</v>
      </c>
      <c r="J121" s="74">
        <v>667</v>
      </c>
      <c r="K121" s="74">
        <v>2655</v>
      </c>
      <c r="L121" s="74">
        <v>1331</v>
      </c>
      <c r="M121" s="74">
        <v>1324</v>
      </c>
    </row>
    <row r="122" spans="1:13" ht="15" customHeight="1">
      <c r="A122" s="36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</row>
    <row r="123" spans="1:13" ht="11.25">
      <c r="A123" s="37" t="s">
        <v>411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</row>
    <row r="124" spans="1:13" ht="11.25">
      <c r="A124" s="36" t="s">
        <v>412</v>
      </c>
      <c r="B124" s="74">
        <f>C124+D124</f>
        <v>1980</v>
      </c>
      <c r="C124" s="74">
        <v>1120</v>
      </c>
      <c r="D124" s="74">
        <v>860</v>
      </c>
      <c r="E124" s="74">
        <v>443</v>
      </c>
      <c r="F124" s="74">
        <v>230</v>
      </c>
      <c r="G124" s="74">
        <v>213</v>
      </c>
      <c r="H124" s="74">
        <v>776</v>
      </c>
      <c r="I124" s="74">
        <v>500</v>
      </c>
      <c r="J124" s="74">
        <v>276</v>
      </c>
      <c r="K124" s="74">
        <v>761</v>
      </c>
      <c r="L124" s="74">
        <v>390</v>
      </c>
      <c r="M124" s="74">
        <v>371</v>
      </c>
    </row>
    <row r="125" spans="1:13" ht="11.25">
      <c r="A125" s="36" t="s">
        <v>413</v>
      </c>
      <c r="B125" s="74">
        <f>C125+D125</f>
        <v>5979</v>
      </c>
      <c r="C125" s="74">
        <v>3364</v>
      </c>
      <c r="D125" s="74">
        <v>2615</v>
      </c>
      <c r="E125" s="74">
        <v>942</v>
      </c>
      <c r="F125" s="74">
        <v>525</v>
      </c>
      <c r="G125" s="74">
        <v>417</v>
      </c>
      <c r="H125" s="74">
        <v>2142</v>
      </c>
      <c r="I125" s="74">
        <v>1412</v>
      </c>
      <c r="J125" s="74">
        <v>730</v>
      </c>
      <c r="K125" s="74">
        <v>2889</v>
      </c>
      <c r="L125" s="74">
        <v>1424</v>
      </c>
      <c r="M125" s="74">
        <v>1465</v>
      </c>
    </row>
    <row r="126" spans="1:13" ht="11.25">
      <c r="A126" s="36" t="s">
        <v>414</v>
      </c>
      <c r="B126" s="74">
        <f>C126+D126</f>
        <v>3768</v>
      </c>
      <c r="C126" s="74">
        <v>2259</v>
      </c>
      <c r="D126" s="74">
        <v>1509</v>
      </c>
      <c r="E126" s="74">
        <v>789</v>
      </c>
      <c r="F126" s="74">
        <v>434</v>
      </c>
      <c r="G126" s="74">
        <v>355</v>
      </c>
      <c r="H126" s="74">
        <v>1066</v>
      </c>
      <c r="I126" s="74">
        <v>683</v>
      </c>
      <c r="J126" s="74">
        <v>383</v>
      </c>
      <c r="K126" s="74">
        <v>1913</v>
      </c>
      <c r="L126" s="74">
        <v>1142</v>
      </c>
      <c r="M126" s="74">
        <v>771</v>
      </c>
    </row>
    <row r="127" spans="1:13" ht="11.25">
      <c r="A127" s="36" t="s">
        <v>415</v>
      </c>
      <c r="B127" s="74">
        <f>C127+D127</f>
        <v>3682</v>
      </c>
      <c r="C127" s="74">
        <v>2132</v>
      </c>
      <c r="D127" s="74">
        <v>1550</v>
      </c>
      <c r="E127" s="74">
        <v>590</v>
      </c>
      <c r="F127" s="74">
        <v>336</v>
      </c>
      <c r="G127" s="74">
        <v>254</v>
      </c>
      <c r="H127" s="74">
        <v>1357</v>
      </c>
      <c r="I127" s="74">
        <v>915</v>
      </c>
      <c r="J127" s="74">
        <v>442</v>
      </c>
      <c r="K127" s="74">
        <v>1732</v>
      </c>
      <c r="L127" s="74">
        <v>879</v>
      </c>
      <c r="M127" s="74">
        <v>853</v>
      </c>
    </row>
    <row r="128" spans="1:13" ht="15" customHeight="1">
      <c r="A128" s="36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</row>
    <row r="129" spans="1:13" ht="11.25">
      <c r="A129" s="37" t="s">
        <v>416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</row>
    <row r="130" spans="1:13" ht="11.25">
      <c r="A130" s="36" t="s">
        <v>417</v>
      </c>
      <c r="B130" s="74">
        <f aca="true" t="shared" si="4" ref="B130:B135">C130+D130</f>
        <v>2316</v>
      </c>
      <c r="C130" s="74">
        <v>1336</v>
      </c>
      <c r="D130" s="74">
        <v>980</v>
      </c>
      <c r="E130" s="74">
        <v>290</v>
      </c>
      <c r="F130" s="74">
        <v>177</v>
      </c>
      <c r="G130" s="74">
        <v>113</v>
      </c>
      <c r="H130" s="74">
        <v>946</v>
      </c>
      <c r="I130" s="74">
        <v>631</v>
      </c>
      <c r="J130" s="74">
        <v>315</v>
      </c>
      <c r="K130" s="74">
        <v>1078</v>
      </c>
      <c r="L130" s="74">
        <v>528</v>
      </c>
      <c r="M130" s="74">
        <v>550</v>
      </c>
    </row>
    <row r="131" spans="1:13" ht="11.25">
      <c r="A131" s="36" t="s">
        <v>139</v>
      </c>
      <c r="B131" s="74">
        <f t="shared" si="4"/>
        <v>666</v>
      </c>
      <c r="C131" s="74">
        <v>379</v>
      </c>
      <c r="D131" s="74">
        <v>287</v>
      </c>
      <c r="E131" s="74">
        <v>118</v>
      </c>
      <c r="F131" s="74">
        <v>75</v>
      </c>
      <c r="G131" s="74">
        <v>43</v>
      </c>
      <c r="H131" s="74">
        <v>258</v>
      </c>
      <c r="I131" s="74">
        <v>173</v>
      </c>
      <c r="J131" s="74">
        <v>85</v>
      </c>
      <c r="K131" s="74">
        <v>290</v>
      </c>
      <c r="L131" s="74">
        <v>131</v>
      </c>
      <c r="M131" s="74">
        <v>159</v>
      </c>
    </row>
    <row r="132" spans="1:13" ht="11.25">
      <c r="A132" s="36" t="s">
        <v>140</v>
      </c>
      <c r="B132" s="74">
        <f t="shared" si="4"/>
        <v>887</v>
      </c>
      <c r="C132" s="74">
        <v>514</v>
      </c>
      <c r="D132" s="74">
        <v>373</v>
      </c>
      <c r="E132" s="74">
        <v>137</v>
      </c>
      <c r="F132" s="74">
        <v>94</v>
      </c>
      <c r="G132" s="74">
        <v>43</v>
      </c>
      <c r="H132" s="74">
        <v>336</v>
      </c>
      <c r="I132" s="74">
        <v>219</v>
      </c>
      <c r="J132" s="74">
        <v>117</v>
      </c>
      <c r="K132" s="74">
        <v>414</v>
      </c>
      <c r="L132" s="74">
        <v>201</v>
      </c>
      <c r="M132" s="74">
        <v>213</v>
      </c>
    </row>
    <row r="133" spans="1:13" ht="11.25">
      <c r="A133" s="36" t="s">
        <v>418</v>
      </c>
      <c r="B133" s="74">
        <f t="shared" si="4"/>
        <v>6607</v>
      </c>
      <c r="C133" s="74">
        <v>3722</v>
      </c>
      <c r="D133" s="74">
        <v>2885</v>
      </c>
      <c r="E133" s="74">
        <v>752</v>
      </c>
      <c r="F133" s="74">
        <v>459</v>
      </c>
      <c r="G133" s="74">
        <v>293</v>
      </c>
      <c r="H133" s="74">
        <v>2081</v>
      </c>
      <c r="I133" s="74">
        <v>1453</v>
      </c>
      <c r="J133" s="74">
        <v>628</v>
      </c>
      <c r="K133" s="74">
        <v>3773</v>
      </c>
      <c r="L133" s="74">
        <v>1810</v>
      </c>
      <c r="M133" s="74">
        <v>1963</v>
      </c>
    </row>
    <row r="134" spans="1:13" ht="11.25">
      <c r="A134" s="36" t="s">
        <v>419</v>
      </c>
      <c r="B134" s="74">
        <f t="shared" si="4"/>
        <v>3595</v>
      </c>
      <c r="C134" s="74">
        <v>2075</v>
      </c>
      <c r="D134" s="74">
        <v>1520</v>
      </c>
      <c r="E134" s="74">
        <v>568</v>
      </c>
      <c r="F134" s="74">
        <v>334</v>
      </c>
      <c r="G134" s="74">
        <v>234</v>
      </c>
      <c r="H134" s="74">
        <v>1388</v>
      </c>
      <c r="I134" s="74">
        <v>930</v>
      </c>
      <c r="J134" s="74">
        <v>458</v>
      </c>
      <c r="K134" s="74">
        <v>1639</v>
      </c>
      <c r="L134" s="74">
        <v>811</v>
      </c>
      <c r="M134" s="74">
        <v>828</v>
      </c>
    </row>
    <row r="135" spans="1:13" ht="11.25">
      <c r="A135" s="36" t="s">
        <v>420</v>
      </c>
      <c r="B135" s="74">
        <f t="shared" si="4"/>
        <v>1792</v>
      </c>
      <c r="C135" s="74">
        <v>1055</v>
      </c>
      <c r="D135" s="74">
        <v>737</v>
      </c>
      <c r="E135" s="74">
        <v>272</v>
      </c>
      <c r="F135" s="74">
        <v>155</v>
      </c>
      <c r="G135" s="74">
        <v>117</v>
      </c>
      <c r="H135" s="74">
        <v>748</v>
      </c>
      <c r="I135" s="74">
        <v>514</v>
      </c>
      <c r="J135" s="74">
        <v>234</v>
      </c>
      <c r="K135" s="74">
        <v>772</v>
      </c>
      <c r="L135" s="74">
        <v>386</v>
      </c>
      <c r="M135" s="74">
        <v>386</v>
      </c>
    </row>
    <row r="136" spans="1:13" ht="15" customHeight="1">
      <c r="A136" s="36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</row>
    <row r="137" spans="1:13" ht="11.25">
      <c r="A137" s="37" t="s">
        <v>421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</row>
    <row r="138" spans="1:13" ht="11.25">
      <c r="A138" s="36" t="s">
        <v>422</v>
      </c>
      <c r="B138" s="74">
        <f>C138+D138</f>
        <v>3731</v>
      </c>
      <c r="C138" s="74">
        <v>2100</v>
      </c>
      <c r="D138" s="74">
        <v>1631</v>
      </c>
      <c r="E138" s="74">
        <v>777</v>
      </c>
      <c r="F138" s="74">
        <v>420</v>
      </c>
      <c r="G138" s="74">
        <v>357</v>
      </c>
      <c r="H138" s="74">
        <v>1148</v>
      </c>
      <c r="I138" s="74">
        <v>780</v>
      </c>
      <c r="J138" s="74">
        <v>368</v>
      </c>
      <c r="K138" s="74">
        <v>1797</v>
      </c>
      <c r="L138" s="74">
        <v>895</v>
      </c>
      <c r="M138" s="74">
        <v>902</v>
      </c>
    </row>
    <row r="139" spans="1:13" ht="11.25">
      <c r="A139" s="36" t="s">
        <v>423</v>
      </c>
      <c r="B139" s="74">
        <f>C139+D139</f>
        <v>1717</v>
      </c>
      <c r="C139" s="74">
        <v>1009</v>
      </c>
      <c r="D139" s="74">
        <v>708</v>
      </c>
      <c r="E139" s="74">
        <v>411</v>
      </c>
      <c r="F139" s="74">
        <v>244</v>
      </c>
      <c r="G139" s="74">
        <v>167</v>
      </c>
      <c r="H139" s="74">
        <v>539</v>
      </c>
      <c r="I139" s="74">
        <v>383</v>
      </c>
      <c r="J139" s="74">
        <v>156</v>
      </c>
      <c r="K139" s="74">
        <v>765</v>
      </c>
      <c r="L139" s="74">
        <v>380</v>
      </c>
      <c r="M139" s="74">
        <v>385</v>
      </c>
    </row>
    <row r="140" spans="1:13" ht="11.25">
      <c r="A140" s="36" t="s">
        <v>146</v>
      </c>
      <c r="B140" s="74">
        <f>C140+D140</f>
        <v>3211</v>
      </c>
      <c r="C140" s="74">
        <v>1767</v>
      </c>
      <c r="D140" s="74">
        <v>1444</v>
      </c>
      <c r="E140" s="74">
        <v>898</v>
      </c>
      <c r="F140" s="74">
        <v>462</v>
      </c>
      <c r="G140" s="74">
        <v>436</v>
      </c>
      <c r="H140" s="74">
        <v>827</v>
      </c>
      <c r="I140" s="74">
        <v>539</v>
      </c>
      <c r="J140" s="74">
        <v>288</v>
      </c>
      <c r="K140" s="74">
        <v>1482</v>
      </c>
      <c r="L140" s="74">
        <v>763</v>
      </c>
      <c r="M140" s="74">
        <v>719</v>
      </c>
    </row>
    <row r="141" spans="1:13" ht="11.25">
      <c r="A141" s="36" t="s">
        <v>424</v>
      </c>
      <c r="B141" s="74">
        <f>C141+D141</f>
        <v>3938</v>
      </c>
      <c r="C141" s="74">
        <v>2199</v>
      </c>
      <c r="D141" s="74">
        <v>1739</v>
      </c>
      <c r="E141" s="74">
        <v>776</v>
      </c>
      <c r="F141" s="74">
        <v>421</v>
      </c>
      <c r="G141" s="74">
        <v>355</v>
      </c>
      <c r="H141" s="74">
        <v>1278</v>
      </c>
      <c r="I141" s="74">
        <v>883</v>
      </c>
      <c r="J141" s="74">
        <v>395</v>
      </c>
      <c r="K141" s="74">
        <v>1881</v>
      </c>
      <c r="L141" s="74">
        <v>894</v>
      </c>
      <c r="M141" s="74">
        <v>987</v>
      </c>
    </row>
    <row r="142" spans="1:13" ht="11.25">
      <c r="A142" s="36" t="s">
        <v>425</v>
      </c>
      <c r="B142" s="74">
        <f>C142+D142</f>
        <v>3189</v>
      </c>
      <c r="C142" s="74">
        <v>1816</v>
      </c>
      <c r="D142" s="74">
        <v>1373</v>
      </c>
      <c r="E142" s="74">
        <v>484</v>
      </c>
      <c r="F142" s="74">
        <v>275</v>
      </c>
      <c r="G142" s="74">
        <v>209</v>
      </c>
      <c r="H142" s="74">
        <v>1159</v>
      </c>
      <c r="I142" s="74">
        <v>789</v>
      </c>
      <c r="J142" s="74">
        <v>370</v>
      </c>
      <c r="K142" s="74">
        <v>1541</v>
      </c>
      <c r="L142" s="74">
        <v>750</v>
      </c>
      <c r="M142" s="74">
        <v>791</v>
      </c>
    </row>
    <row r="143" spans="1:13" ht="6" customHeight="1" thickBot="1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</sheetData>
  <sheetProtection/>
  <mergeCells count="15">
    <mergeCell ref="A75:M75"/>
    <mergeCell ref="A76:M76"/>
    <mergeCell ref="A77:M77"/>
    <mergeCell ref="A78:A79"/>
    <mergeCell ref="B78:D78"/>
    <mergeCell ref="E78:G78"/>
    <mergeCell ref="H78:J78"/>
    <mergeCell ref="K78:M78"/>
    <mergeCell ref="A1:M1"/>
    <mergeCell ref="A2:M2"/>
    <mergeCell ref="A4:A5"/>
    <mergeCell ref="B4:D4"/>
    <mergeCell ref="E4:G4"/>
    <mergeCell ref="H4:J4"/>
    <mergeCell ref="K4:M4"/>
  </mergeCells>
  <printOptions/>
  <pageMargins left="0.62" right="0.46" top="0.6692913385826772" bottom="0.1968503937007874" header="0" footer="0"/>
  <pageSetup horizontalDpi="300" verticalDpi="300" orientation="portrait" paperSize="9" scale="87" r:id="rId1"/>
  <rowBreaks count="1" manualBreakCount="1">
    <brk id="7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L143"/>
  <sheetViews>
    <sheetView zoomScaleSheetLayoutView="100" zoomScalePageLayoutView="0" workbookViewId="0" topLeftCell="J1">
      <selection activeCell="Q75" sqref="Q75:AG75"/>
    </sheetView>
  </sheetViews>
  <sheetFormatPr defaultColWidth="9.00390625" defaultRowHeight="12"/>
  <cols>
    <col min="1" max="1" width="2.50390625" style="0" customWidth="1"/>
    <col min="2" max="2" width="6.875" style="0" customWidth="1"/>
    <col min="3" max="3" width="7.875" style="0" customWidth="1"/>
    <col min="4" max="4" width="7.625" style="0" customWidth="1"/>
    <col min="5" max="14" width="6.625" style="0" customWidth="1"/>
    <col min="15" max="15" width="7.50390625" style="0" customWidth="1"/>
    <col min="16" max="16" width="7.125" style="0" customWidth="1"/>
    <col min="17" max="18" width="5.875" style="0" customWidth="1"/>
    <col min="19" max="19" width="6.625" style="0" customWidth="1"/>
    <col min="20" max="20" width="6.125" style="0" customWidth="1"/>
    <col min="21" max="21" width="7.625" style="0" customWidth="1"/>
    <col min="22" max="22" width="7.375" style="0" customWidth="1"/>
    <col min="23" max="24" width="6.625" style="0" customWidth="1"/>
    <col min="25" max="25" width="6.50390625" style="0" customWidth="1"/>
    <col min="26" max="26" width="6.375" style="0" customWidth="1"/>
    <col min="27" max="27" width="7.50390625" style="0" customWidth="1"/>
    <col min="28" max="28" width="7.375" style="0" customWidth="1"/>
    <col min="29" max="30" width="6.625" style="0" customWidth="1"/>
    <col min="31" max="31" width="6.00390625" style="0" customWidth="1"/>
    <col min="32" max="32" width="5.375" style="0" customWidth="1"/>
    <col min="33" max="33" width="5.875" style="8" customWidth="1"/>
  </cols>
  <sheetData>
    <row r="1" spans="1:33" ht="24" customHeight="1">
      <c r="A1" s="405" t="s">
        <v>458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10" t="s">
        <v>459</v>
      </c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</row>
    <row r="2" spans="1:33" ht="30" customHeight="1">
      <c r="A2" s="433" t="s">
        <v>428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8" t="s">
        <v>638</v>
      </c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</row>
    <row r="3" spans="1:33" ht="12" thickBot="1">
      <c r="A3" s="226" t="s">
        <v>649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</row>
    <row r="4" spans="1:33" ht="9.75" customHeight="1">
      <c r="A4" s="445" t="s">
        <v>327</v>
      </c>
      <c r="B4" s="445"/>
      <c r="C4" s="448" t="s">
        <v>429</v>
      </c>
      <c r="D4" s="448"/>
      <c r="E4" s="448" t="s">
        <v>430</v>
      </c>
      <c r="F4" s="448"/>
      <c r="G4" s="448" t="s">
        <v>431</v>
      </c>
      <c r="H4" s="448"/>
      <c r="I4" s="448" t="s">
        <v>432</v>
      </c>
      <c r="J4" s="448"/>
      <c r="K4" s="448" t="s">
        <v>433</v>
      </c>
      <c r="L4" s="448"/>
      <c r="M4" s="448" t="s">
        <v>434</v>
      </c>
      <c r="N4" s="448"/>
      <c r="O4" s="448" t="s">
        <v>435</v>
      </c>
      <c r="P4" s="448"/>
      <c r="Q4" s="455" t="s">
        <v>436</v>
      </c>
      <c r="R4" s="456"/>
      <c r="S4" s="457" t="s">
        <v>437</v>
      </c>
      <c r="T4" s="457"/>
      <c r="U4" s="455" t="s">
        <v>438</v>
      </c>
      <c r="V4" s="456"/>
      <c r="W4" s="448" t="s">
        <v>439</v>
      </c>
      <c r="X4" s="448"/>
      <c r="Y4" s="448" t="s">
        <v>440</v>
      </c>
      <c r="Z4" s="448"/>
      <c r="AA4" s="448" t="s">
        <v>441</v>
      </c>
      <c r="AB4" s="448"/>
      <c r="AC4" s="448" t="s">
        <v>442</v>
      </c>
      <c r="AD4" s="448"/>
      <c r="AE4" s="448" t="s">
        <v>443</v>
      </c>
      <c r="AF4" s="448"/>
      <c r="AG4" s="459" t="s">
        <v>658</v>
      </c>
    </row>
    <row r="5" spans="1:33" ht="9" customHeight="1">
      <c r="A5" s="446"/>
      <c r="B5" s="446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54" t="s">
        <v>444</v>
      </c>
      <c r="R5" s="449"/>
      <c r="S5" s="458"/>
      <c r="T5" s="458"/>
      <c r="U5" s="454" t="s">
        <v>445</v>
      </c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60"/>
    </row>
    <row r="6" spans="1:33" ht="15" customHeight="1">
      <c r="A6" s="447"/>
      <c r="B6" s="447"/>
      <c r="C6" s="44" t="s">
        <v>333</v>
      </c>
      <c r="D6" s="44" t="s">
        <v>334</v>
      </c>
      <c r="E6" s="44" t="s">
        <v>333</v>
      </c>
      <c r="F6" s="44" t="s">
        <v>334</v>
      </c>
      <c r="G6" s="44" t="s">
        <v>333</v>
      </c>
      <c r="H6" s="44" t="s">
        <v>334</v>
      </c>
      <c r="I6" s="44" t="s">
        <v>333</v>
      </c>
      <c r="J6" s="44" t="s">
        <v>334</v>
      </c>
      <c r="K6" s="44" t="s">
        <v>333</v>
      </c>
      <c r="L6" s="44" t="s">
        <v>334</v>
      </c>
      <c r="M6" s="44" t="s">
        <v>333</v>
      </c>
      <c r="N6" s="44" t="s">
        <v>334</v>
      </c>
      <c r="O6" s="44" t="s">
        <v>333</v>
      </c>
      <c r="P6" s="44" t="s">
        <v>334</v>
      </c>
      <c r="Q6" s="44" t="s">
        <v>333</v>
      </c>
      <c r="R6" s="44" t="s">
        <v>334</v>
      </c>
      <c r="S6" s="44" t="s">
        <v>333</v>
      </c>
      <c r="T6" s="44" t="s">
        <v>334</v>
      </c>
      <c r="U6" s="44" t="s">
        <v>333</v>
      </c>
      <c r="V6" s="44" t="s">
        <v>334</v>
      </c>
      <c r="W6" s="44" t="s">
        <v>333</v>
      </c>
      <c r="X6" s="44" t="s">
        <v>334</v>
      </c>
      <c r="Y6" s="44" t="s">
        <v>333</v>
      </c>
      <c r="Z6" s="44" t="s">
        <v>334</v>
      </c>
      <c r="AA6" s="44" t="s">
        <v>333</v>
      </c>
      <c r="AB6" s="44" t="s">
        <v>334</v>
      </c>
      <c r="AC6" s="44" t="s">
        <v>333</v>
      </c>
      <c r="AD6" s="44" t="s">
        <v>334</v>
      </c>
      <c r="AE6" s="44" t="s">
        <v>333</v>
      </c>
      <c r="AF6" s="44" t="s">
        <v>334</v>
      </c>
      <c r="AG6" s="461"/>
    </row>
    <row r="7" spans="1:33" ht="6" customHeight="1">
      <c r="A7" s="55"/>
      <c r="B7" s="56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7"/>
    </row>
    <row r="8" spans="1:33" s="43" customFormat="1" ht="11.25" customHeight="1">
      <c r="A8" s="452" t="s">
        <v>618</v>
      </c>
      <c r="B8" s="453"/>
      <c r="C8" s="79">
        <v>557767</v>
      </c>
      <c r="D8" s="79">
        <v>395678</v>
      </c>
      <c r="E8" s="79">
        <v>42225</v>
      </c>
      <c r="F8" s="79">
        <v>39070</v>
      </c>
      <c r="G8" s="79">
        <v>1675</v>
      </c>
      <c r="H8" s="79">
        <v>355</v>
      </c>
      <c r="I8" s="79">
        <v>1902</v>
      </c>
      <c r="J8" s="79">
        <v>790</v>
      </c>
      <c r="K8" s="79">
        <v>1144</v>
      </c>
      <c r="L8" s="79">
        <v>226</v>
      </c>
      <c r="M8" s="79">
        <v>80236</v>
      </c>
      <c r="N8" s="79">
        <v>13319</v>
      </c>
      <c r="O8" s="79">
        <v>148714</v>
      </c>
      <c r="P8" s="79">
        <v>104104</v>
      </c>
      <c r="Q8" s="79">
        <v>4539</v>
      </c>
      <c r="R8" s="79">
        <v>702</v>
      </c>
      <c r="S8" s="79">
        <v>49247</v>
      </c>
      <c r="T8" s="79">
        <v>8486</v>
      </c>
      <c r="U8" s="79">
        <v>96313</v>
      </c>
      <c r="V8" s="79">
        <v>96516</v>
      </c>
      <c r="W8" s="79">
        <v>11303</v>
      </c>
      <c r="X8" s="79">
        <v>13065</v>
      </c>
      <c r="Y8" s="79">
        <v>3442</v>
      </c>
      <c r="Z8" s="79">
        <v>2143</v>
      </c>
      <c r="AA8" s="79">
        <v>93936</v>
      </c>
      <c r="AB8" s="79">
        <v>110172</v>
      </c>
      <c r="AC8" s="79">
        <v>22632</v>
      </c>
      <c r="AD8" s="79">
        <v>6329</v>
      </c>
      <c r="AE8" s="79">
        <v>459</v>
      </c>
      <c r="AF8" s="79">
        <v>401</v>
      </c>
      <c r="AG8" s="251" t="s">
        <v>677</v>
      </c>
    </row>
    <row r="9" spans="1:33" s="43" customFormat="1" ht="11.25" customHeight="1">
      <c r="A9" s="47"/>
      <c r="B9" s="4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251"/>
    </row>
    <row r="10" spans="1:33" s="43" customFormat="1" ht="11.25" customHeight="1">
      <c r="A10" s="452" t="s">
        <v>654</v>
      </c>
      <c r="B10" s="453"/>
      <c r="C10" s="79">
        <v>578124</v>
      </c>
      <c r="D10" s="79">
        <v>411435</v>
      </c>
      <c r="E10" s="79">
        <v>40568</v>
      </c>
      <c r="F10" s="79">
        <v>33447</v>
      </c>
      <c r="G10" s="79">
        <v>1292</v>
      </c>
      <c r="H10" s="79">
        <v>259</v>
      </c>
      <c r="I10" s="79">
        <v>1594</v>
      </c>
      <c r="J10" s="79">
        <v>715</v>
      </c>
      <c r="K10" s="79">
        <v>864</v>
      </c>
      <c r="L10" s="79">
        <v>202</v>
      </c>
      <c r="M10" s="79">
        <v>88655</v>
      </c>
      <c r="N10" s="79">
        <v>16499</v>
      </c>
      <c r="O10" s="79">
        <v>147046</v>
      </c>
      <c r="P10" s="79">
        <v>90803</v>
      </c>
      <c r="Q10" s="79">
        <v>4593</v>
      </c>
      <c r="R10" s="79">
        <v>745</v>
      </c>
      <c r="S10" s="79">
        <v>50437</v>
      </c>
      <c r="T10" s="79">
        <v>9985</v>
      </c>
      <c r="U10" s="79">
        <v>100635</v>
      </c>
      <c r="V10" s="79">
        <v>105889</v>
      </c>
      <c r="W10" s="79">
        <v>11476</v>
      </c>
      <c r="X10" s="79">
        <v>13259</v>
      </c>
      <c r="Y10" s="79">
        <v>3410</v>
      </c>
      <c r="Z10" s="79">
        <v>2288</v>
      </c>
      <c r="AA10" s="79">
        <v>103026</v>
      </c>
      <c r="AB10" s="79">
        <v>128756</v>
      </c>
      <c r="AC10" s="79">
        <v>23124</v>
      </c>
      <c r="AD10" s="79">
        <v>7605</v>
      </c>
      <c r="AE10" s="79">
        <v>1404</v>
      </c>
      <c r="AF10" s="79">
        <v>983</v>
      </c>
      <c r="AG10" s="251" t="s">
        <v>673</v>
      </c>
    </row>
    <row r="11" spans="1:33" s="43" customFormat="1" ht="11.25" customHeight="1">
      <c r="A11" s="47"/>
      <c r="B11" s="48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1"/>
      <c r="AG11" s="240"/>
    </row>
    <row r="12" spans="1:33" s="70" customFormat="1" ht="11.25" customHeight="1">
      <c r="A12" s="441" t="s">
        <v>655</v>
      </c>
      <c r="B12" s="442"/>
      <c r="C12" s="82">
        <f aca="true" t="shared" si="0" ref="C12:AF12">C14+C16</f>
        <v>550761</v>
      </c>
      <c r="D12" s="82">
        <f t="shared" si="0"/>
        <v>404746</v>
      </c>
      <c r="E12" s="82">
        <f t="shared" si="0"/>
        <v>32630</v>
      </c>
      <c r="F12" s="82">
        <f t="shared" si="0"/>
        <v>26443</v>
      </c>
      <c r="G12" s="82">
        <f t="shared" si="0"/>
        <v>1092</v>
      </c>
      <c r="H12" s="82">
        <f t="shared" si="0"/>
        <v>230</v>
      </c>
      <c r="I12" s="82">
        <f t="shared" si="0"/>
        <v>1361</v>
      </c>
      <c r="J12" s="82">
        <f t="shared" si="0"/>
        <v>602</v>
      </c>
      <c r="K12" s="82">
        <f t="shared" si="0"/>
        <v>867</v>
      </c>
      <c r="L12" s="82">
        <f t="shared" si="0"/>
        <v>184</v>
      </c>
      <c r="M12" s="82">
        <f t="shared" si="0"/>
        <v>84204</v>
      </c>
      <c r="N12" s="82">
        <f t="shared" si="0"/>
        <v>14889</v>
      </c>
      <c r="O12" s="82">
        <f t="shared" si="0"/>
        <v>134010</v>
      </c>
      <c r="P12" s="82">
        <f t="shared" si="0"/>
        <v>75199</v>
      </c>
      <c r="Q12" s="82">
        <f t="shared" si="0"/>
        <v>4592</v>
      </c>
      <c r="R12" s="82">
        <f t="shared" si="0"/>
        <v>710</v>
      </c>
      <c r="S12" s="82">
        <f t="shared" si="0"/>
        <v>48830</v>
      </c>
      <c r="T12" s="82">
        <f t="shared" si="0"/>
        <v>11095</v>
      </c>
      <c r="U12" s="82">
        <f t="shared" si="0"/>
        <v>95762</v>
      </c>
      <c r="V12" s="82">
        <f t="shared" si="0"/>
        <v>108309</v>
      </c>
      <c r="W12" s="82">
        <f t="shared" si="0"/>
        <v>10884</v>
      </c>
      <c r="X12" s="82">
        <f t="shared" si="0"/>
        <v>12123</v>
      </c>
      <c r="Y12" s="82">
        <f t="shared" si="0"/>
        <v>3746</v>
      </c>
      <c r="Z12" s="82">
        <f t="shared" si="0"/>
        <v>2683</v>
      </c>
      <c r="AA12" s="82">
        <f t="shared" si="0"/>
        <v>106381</v>
      </c>
      <c r="AB12" s="82">
        <f t="shared" si="0"/>
        <v>141445</v>
      </c>
      <c r="AC12" s="82">
        <f t="shared" si="0"/>
        <v>22633</v>
      </c>
      <c r="AD12" s="82">
        <f t="shared" si="0"/>
        <v>7754</v>
      </c>
      <c r="AE12" s="82">
        <f t="shared" si="0"/>
        <v>3769</v>
      </c>
      <c r="AF12" s="83">
        <f t="shared" si="0"/>
        <v>3080</v>
      </c>
      <c r="AG12" s="239" t="s">
        <v>446</v>
      </c>
    </row>
    <row r="13" spans="1:33" s="43" customFormat="1" ht="11.25" customHeight="1">
      <c r="A13" s="66"/>
      <c r="B13" s="67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241"/>
    </row>
    <row r="14" spans="1:33" s="43" customFormat="1" ht="11.25" customHeight="1">
      <c r="A14" s="450" t="s">
        <v>447</v>
      </c>
      <c r="B14" s="451"/>
      <c r="C14" s="82">
        <f aca="true" t="shared" si="1" ref="C14:AF14">SUM(C18:C28)</f>
        <v>406303</v>
      </c>
      <c r="D14" s="82">
        <f t="shared" si="1"/>
        <v>295678</v>
      </c>
      <c r="E14" s="82">
        <f t="shared" si="1"/>
        <v>14060</v>
      </c>
      <c r="F14" s="82">
        <f t="shared" si="1"/>
        <v>10922</v>
      </c>
      <c r="G14" s="82">
        <f t="shared" si="1"/>
        <v>258</v>
      </c>
      <c r="H14" s="82">
        <f t="shared" si="1"/>
        <v>32</v>
      </c>
      <c r="I14" s="82">
        <f t="shared" si="1"/>
        <v>858</v>
      </c>
      <c r="J14" s="82">
        <f t="shared" si="1"/>
        <v>331</v>
      </c>
      <c r="K14" s="82">
        <f t="shared" si="1"/>
        <v>457</v>
      </c>
      <c r="L14" s="82">
        <f t="shared" si="1"/>
        <v>102</v>
      </c>
      <c r="M14" s="82">
        <f t="shared" si="1"/>
        <v>62009</v>
      </c>
      <c r="N14" s="82">
        <f t="shared" si="1"/>
        <v>11153</v>
      </c>
      <c r="O14" s="82">
        <f t="shared" si="1"/>
        <v>97320</v>
      </c>
      <c r="P14" s="82">
        <f t="shared" si="1"/>
        <v>49799</v>
      </c>
      <c r="Q14" s="82">
        <f t="shared" si="1"/>
        <v>3631</v>
      </c>
      <c r="R14" s="82">
        <f t="shared" si="1"/>
        <v>563</v>
      </c>
      <c r="S14" s="82">
        <f t="shared" si="1"/>
        <v>36895</v>
      </c>
      <c r="T14" s="82">
        <f t="shared" si="1"/>
        <v>8455</v>
      </c>
      <c r="U14" s="82">
        <f t="shared" si="1"/>
        <v>77537</v>
      </c>
      <c r="V14" s="82">
        <f t="shared" si="1"/>
        <v>86525</v>
      </c>
      <c r="W14" s="82">
        <f t="shared" si="1"/>
        <v>9107</v>
      </c>
      <c r="X14" s="82">
        <f t="shared" si="1"/>
        <v>9864</v>
      </c>
      <c r="Y14" s="82">
        <f t="shared" si="1"/>
        <v>3336</v>
      </c>
      <c r="Z14" s="82">
        <f t="shared" si="1"/>
        <v>2475</v>
      </c>
      <c r="AA14" s="82">
        <f t="shared" si="1"/>
        <v>81755</v>
      </c>
      <c r="AB14" s="82">
        <f t="shared" si="1"/>
        <v>107333</v>
      </c>
      <c r="AC14" s="82">
        <f t="shared" si="1"/>
        <v>15461</v>
      </c>
      <c r="AD14" s="82">
        <f t="shared" si="1"/>
        <v>5171</v>
      </c>
      <c r="AE14" s="82">
        <f t="shared" si="1"/>
        <v>3619</v>
      </c>
      <c r="AF14" s="82">
        <f t="shared" si="1"/>
        <v>2953</v>
      </c>
      <c r="AG14" s="252" t="s">
        <v>656</v>
      </c>
    </row>
    <row r="15" spans="1:33" s="43" customFormat="1" ht="11.25" customHeight="1">
      <c r="A15" s="66"/>
      <c r="B15" s="67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252"/>
    </row>
    <row r="16" spans="1:33" s="43" customFormat="1" ht="11.25" customHeight="1">
      <c r="A16" s="450" t="s">
        <v>448</v>
      </c>
      <c r="B16" s="451"/>
      <c r="C16" s="82">
        <f aca="true" t="shared" si="2" ref="C16:AF16">SUM(C31:C70,C82:C142)</f>
        <v>144458</v>
      </c>
      <c r="D16" s="82">
        <f t="shared" si="2"/>
        <v>109068</v>
      </c>
      <c r="E16" s="82">
        <f t="shared" si="2"/>
        <v>18570</v>
      </c>
      <c r="F16" s="82">
        <f t="shared" si="2"/>
        <v>15521</v>
      </c>
      <c r="G16" s="82">
        <f t="shared" si="2"/>
        <v>834</v>
      </c>
      <c r="H16" s="82">
        <f t="shared" si="2"/>
        <v>198</v>
      </c>
      <c r="I16" s="82">
        <f t="shared" si="2"/>
        <v>503</v>
      </c>
      <c r="J16" s="82">
        <f t="shared" si="2"/>
        <v>271</v>
      </c>
      <c r="K16" s="82">
        <f t="shared" si="2"/>
        <v>410</v>
      </c>
      <c r="L16" s="82">
        <f t="shared" si="2"/>
        <v>82</v>
      </c>
      <c r="M16" s="82">
        <f t="shared" si="2"/>
        <v>22195</v>
      </c>
      <c r="N16" s="82">
        <f t="shared" si="2"/>
        <v>3736</v>
      </c>
      <c r="O16" s="82">
        <f t="shared" si="2"/>
        <v>36690</v>
      </c>
      <c r="P16" s="82">
        <f t="shared" si="2"/>
        <v>25400</v>
      </c>
      <c r="Q16" s="82">
        <f t="shared" si="2"/>
        <v>961</v>
      </c>
      <c r="R16" s="82">
        <f t="shared" si="2"/>
        <v>147</v>
      </c>
      <c r="S16" s="82">
        <f t="shared" si="2"/>
        <v>11935</v>
      </c>
      <c r="T16" s="82">
        <f t="shared" si="2"/>
        <v>2640</v>
      </c>
      <c r="U16" s="82">
        <f t="shared" si="2"/>
        <v>18225</v>
      </c>
      <c r="V16" s="82">
        <f t="shared" si="2"/>
        <v>21784</v>
      </c>
      <c r="W16" s="82">
        <f t="shared" si="2"/>
        <v>1777</v>
      </c>
      <c r="X16" s="82">
        <f t="shared" si="2"/>
        <v>2259</v>
      </c>
      <c r="Y16" s="82">
        <f t="shared" si="2"/>
        <v>410</v>
      </c>
      <c r="Z16" s="82">
        <f t="shared" si="2"/>
        <v>208</v>
      </c>
      <c r="AA16" s="82">
        <f t="shared" si="2"/>
        <v>24626</v>
      </c>
      <c r="AB16" s="82">
        <f t="shared" si="2"/>
        <v>34112</v>
      </c>
      <c r="AC16" s="82">
        <f t="shared" si="2"/>
        <v>7172</v>
      </c>
      <c r="AD16" s="82">
        <f t="shared" si="2"/>
        <v>2583</v>
      </c>
      <c r="AE16" s="82">
        <f t="shared" si="2"/>
        <v>150</v>
      </c>
      <c r="AF16" s="82">
        <f t="shared" si="2"/>
        <v>127</v>
      </c>
      <c r="AG16" s="252" t="s">
        <v>657</v>
      </c>
    </row>
    <row r="17" spans="1:33" s="43" customFormat="1" ht="11.25" customHeight="1">
      <c r="A17" s="49"/>
      <c r="B17" s="50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238"/>
    </row>
    <row r="18" spans="1:33" s="43" customFormat="1" ht="11.25" customHeight="1">
      <c r="A18" s="49">
        <v>1</v>
      </c>
      <c r="B18" s="51" t="s">
        <v>71</v>
      </c>
      <c r="C18" s="79">
        <v>176733</v>
      </c>
      <c r="D18" s="79">
        <v>127957</v>
      </c>
      <c r="E18" s="79">
        <v>5197</v>
      </c>
      <c r="F18" s="79">
        <v>4167</v>
      </c>
      <c r="G18" s="79">
        <v>33</v>
      </c>
      <c r="H18" s="79">
        <v>5</v>
      </c>
      <c r="I18" s="79">
        <v>137</v>
      </c>
      <c r="J18" s="79">
        <v>85</v>
      </c>
      <c r="K18" s="79">
        <v>89</v>
      </c>
      <c r="L18" s="79">
        <v>20</v>
      </c>
      <c r="M18" s="79">
        <v>26694</v>
      </c>
      <c r="N18" s="79">
        <v>5072</v>
      </c>
      <c r="O18" s="79">
        <v>28070</v>
      </c>
      <c r="P18" s="79">
        <v>14750</v>
      </c>
      <c r="Q18" s="79">
        <v>1458</v>
      </c>
      <c r="R18" s="79">
        <v>234</v>
      </c>
      <c r="S18" s="79">
        <v>15468</v>
      </c>
      <c r="T18" s="79">
        <v>3905</v>
      </c>
      <c r="U18" s="79">
        <v>41075</v>
      </c>
      <c r="V18" s="79">
        <v>39985</v>
      </c>
      <c r="W18" s="79">
        <v>5155</v>
      </c>
      <c r="X18" s="79">
        <v>4747</v>
      </c>
      <c r="Y18" s="79">
        <v>1993</v>
      </c>
      <c r="Z18" s="79">
        <v>1474</v>
      </c>
      <c r="AA18" s="79">
        <v>41136</v>
      </c>
      <c r="AB18" s="79">
        <v>49349</v>
      </c>
      <c r="AC18" s="79">
        <v>7696</v>
      </c>
      <c r="AD18" s="79">
        <v>2097</v>
      </c>
      <c r="AE18" s="79">
        <v>2532</v>
      </c>
      <c r="AF18" s="79">
        <v>2067</v>
      </c>
      <c r="AG18" s="238">
        <v>1</v>
      </c>
    </row>
    <row r="19" spans="1:33" s="43" customFormat="1" ht="11.25" customHeight="1">
      <c r="A19" s="49">
        <v>2</v>
      </c>
      <c r="B19" s="51" t="s">
        <v>72</v>
      </c>
      <c r="C19" s="79">
        <v>122650</v>
      </c>
      <c r="D19" s="79">
        <v>88387</v>
      </c>
      <c r="E19" s="79">
        <v>2796</v>
      </c>
      <c r="F19" s="79">
        <v>1934</v>
      </c>
      <c r="G19" s="79">
        <v>10</v>
      </c>
      <c r="H19" s="79">
        <v>1</v>
      </c>
      <c r="I19" s="79">
        <v>378</v>
      </c>
      <c r="J19" s="79">
        <v>106</v>
      </c>
      <c r="K19" s="79">
        <v>65</v>
      </c>
      <c r="L19" s="79">
        <v>10</v>
      </c>
      <c r="M19" s="79">
        <v>19630</v>
      </c>
      <c r="N19" s="79">
        <v>3393</v>
      </c>
      <c r="O19" s="79">
        <v>37209</v>
      </c>
      <c r="P19" s="79">
        <v>16840</v>
      </c>
      <c r="Q19" s="79">
        <v>1164</v>
      </c>
      <c r="R19" s="79">
        <v>169</v>
      </c>
      <c r="S19" s="79">
        <v>12151</v>
      </c>
      <c r="T19" s="79">
        <v>2643</v>
      </c>
      <c r="U19" s="79">
        <v>19984</v>
      </c>
      <c r="V19" s="79">
        <v>26119</v>
      </c>
      <c r="W19" s="79">
        <v>2222</v>
      </c>
      <c r="X19" s="79">
        <v>2877</v>
      </c>
      <c r="Y19" s="79">
        <v>855</v>
      </c>
      <c r="Z19" s="79">
        <v>612</v>
      </c>
      <c r="AA19" s="79">
        <v>22148</v>
      </c>
      <c r="AB19" s="79">
        <v>31519</v>
      </c>
      <c r="AC19" s="79">
        <v>3063</v>
      </c>
      <c r="AD19" s="79">
        <v>1369</v>
      </c>
      <c r="AE19" s="79">
        <v>975</v>
      </c>
      <c r="AF19" s="79">
        <v>795</v>
      </c>
      <c r="AG19" s="238">
        <v>2</v>
      </c>
    </row>
    <row r="20" spans="1:33" s="43" customFormat="1" ht="11.25" customHeight="1">
      <c r="A20" s="49">
        <v>3</v>
      </c>
      <c r="B20" s="51" t="s">
        <v>73</v>
      </c>
      <c r="C20" s="79">
        <v>25344</v>
      </c>
      <c r="D20" s="79">
        <v>18758</v>
      </c>
      <c r="E20" s="79">
        <v>1259</v>
      </c>
      <c r="F20" s="79">
        <v>998</v>
      </c>
      <c r="G20" s="79">
        <v>79</v>
      </c>
      <c r="H20" s="79">
        <v>9</v>
      </c>
      <c r="I20" s="79">
        <v>2</v>
      </c>
      <c r="J20" s="79">
        <v>0</v>
      </c>
      <c r="K20" s="79">
        <v>30</v>
      </c>
      <c r="L20" s="79">
        <v>6</v>
      </c>
      <c r="M20" s="79">
        <v>4469</v>
      </c>
      <c r="N20" s="79">
        <v>828</v>
      </c>
      <c r="O20" s="79">
        <v>5696</v>
      </c>
      <c r="P20" s="79">
        <v>3207</v>
      </c>
      <c r="Q20" s="79">
        <v>296</v>
      </c>
      <c r="R20" s="79">
        <v>53</v>
      </c>
      <c r="S20" s="79">
        <v>1741</v>
      </c>
      <c r="T20" s="79">
        <v>390</v>
      </c>
      <c r="U20" s="79">
        <v>4750</v>
      </c>
      <c r="V20" s="79">
        <v>5554</v>
      </c>
      <c r="W20" s="79">
        <v>479</v>
      </c>
      <c r="X20" s="79">
        <v>610</v>
      </c>
      <c r="Y20" s="79">
        <v>151</v>
      </c>
      <c r="Z20" s="79">
        <v>127</v>
      </c>
      <c r="AA20" s="79">
        <v>5028</v>
      </c>
      <c r="AB20" s="79">
        <v>6579</v>
      </c>
      <c r="AC20" s="79">
        <v>1324</v>
      </c>
      <c r="AD20" s="79">
        <v>360</v>
      </c>
      <c r="AE20" s="79">
        <v>40</v>
      </c>
      <c r="AF20" s="79">
        <v>37</v>
      </c>
      <c r="AG20" s="238">
        <v>3</v>
      </c>
    </row>
    <row r="21" spans="1:33" s="43" customFormat="1" ht="11.25" customHeight="1">
      <c r="A21" s="49">
        <v>4</v>
      </c>
      <c r="B21" s="51" t="s">
        <v>74</v>
      </c>
      <c r="C21" s="79">
        <v>18963</v>
      </c>
      <c r="D21" s="79">
        <v>13807</v>
      </c>
      <c r="E21" s="79">
        <v>507</v>
      </c>
      <c r="F21" s="79">
        <v>395</v>
      </c>
      <c r="G21" s="79">
        <v>3</v>
      </c>
      <c r="H21" s="79">
        <v>0</v>
      </c>
      <c r="I21" s="79">
        <v>121</v>
      </c>
      <c r="J21" s="79">
        <v>48</v>
      </c>
      <c r="K21" s="79">
        <v>40</v>
      </c>
      <c r="L21" s="79">
        <v>9</v>
      </c>
      <c r="M21" s="79">
        <v>2703</v>
      </c>
      <c r="N21" s="79">
        <v>461</v>
      </c>
      <c r="O21" s="79">
        <v>6298</v>
      </c>
      <c r="P21" s="79">
        <v>2562</v>
      </c>
      <c r="Q21" s="79">
        <v>139</v>
      </c>
      <c r="R21" s="79">
        <v>26</v>
      </c>
      <c r="S21" s="79">
        <v>1723</v>
      </c>
      <c r="T21" s="79">
        <v>404</v>
      </c>
      <c r="U21" s="79">
        <v>2748</v>
      </c>
      <c r="V21" s="79">
        <v>3708</v>
      </c>
      <c r="W21" s="79">
        <v>314</v>
      </c>
      <c r="X21" s="79">
        <v>430</v>
      </c>
      <c r="Y21" s="79">
        <v>110</v>
      </c>
      <c r="Z21" s="79">
        <v>118</v>
      </c>
      <c r="AA21" s="79">
        <v>3565</v>
      </c>
      <c r="AB21" s="79">
        <v>5325</v>
      </c>
      <c r="AC21" s="79">
        <v>691</v>
      </c>
      <c r="AD21" s="79">
        <v>312</v>
      </c>
      <c r="AE21" s="79">
        <v>1</v>
      </c>
      <c r="AF21" s="79">
        <v>9</v>
      </c>
      <c r="AG21" s="238">
        <v>4</v>
      </c>
    </row>
    <row r="22" spans="1:33" s="43" customFormat="1" ht="11.25" customHeight="1">
      <c r="A22" s="49">
        <v>5</v>
      </c>
      <c r="B22" s="51" t="s">
        <v>75</v>
      </c>
      <c r="C22" s="79">
        <v>15307</v>
      </c>
      <c r="D22" s="79">
        <v>11578</v>
      </c>
      <c r="E22" s="79">
        <v>912</v>
      </c>
      <c r="F22" s="79">
        <v>705</v>
      </c>
      <c r="G22" s="79">
        <v>1</v>
      </c>
      <c r="H22" s="79">
        <v>0</v>
      </c>
      <c r="I22" s="79">
        <v>193</v>
      </c>
      <c r="J22" s="79">
        <v>72</v>
      </c>
      <c r="K22" s="79">
        <v>40</v>
      </c>
      <c r="L22" s="79">
        <v>7</v>
      </c>
      <c r="M22" s="79">
        <v>1967</v>
      </c>
      <c r="N22" s="79">
        <v>347</v>
      </c>
      <c r="O22" s="79">
        <v>4829</v>
      </c>
      <c r="P22" s="79">
        <v>2947</v>
      </c>
      <c r="Q22" s="79">
        <v>181</v>
      </c>
      <c r="R22" s="79">
        <v>23</v>
      </c>
      <c r="S22" s="79">
        <v>1598</v>
      </c>
      <c r="T22" s="79">
        <v>318</v>
      </c>
      <c r="U22" s="79">
        <v>2289</v>
      </c>
      <c r="V22" s="79">
        <v>2914</v>
      </c>
      <c r="W22" s="79">
        <v>235</v>
      </c>
      <c r="X22" s="79">
        <v>302</v>
      </c>
      <c r="Y22" s="79">
        <v>69</v>
      </c>
      <c r="Z22" s="79">
        <v>28</v>
      </c>
      <c r="AA22" s="79">
        <v>2405</v>
      </c>
      <c r="AB22" s="79">
        <v>3702</v>
      </c>
      <c r="AC22" s="79">
        <v>565</v>
      </c>
      <c r="AD22" s="79">
        <v>204</v>
      </c>
      <c r="AE22" s="79">
        <v>23</v>
      </c>
      <c r="AF22" s="79">
        <v>9</v>
      </c>
      <c r="AG22" s="238">
        <v>5</v>
      </c>
    </row>
    <row r="23" spans="1:33" s="43" customFormat="1" ht="11.25" customHeight="1">
      <c r="A23" s="49"/>
      <c r="B23" s="52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238"/>
    </row>
    <row r="24" spans="1:33" s="43" customFormat="1" ht="11.25" customHeight="1">
      <c r="A24" s="49">
        <v>6</v>
      </c>
      <c r="B24" s="51" t="s">
        <v>76</v>
      </c>
      <c r="C24" s="79">
        <v>9644</v>
      </c>
      <c r="D24" s="79">
        <v>7469</v>
      </c>
      <c r="E24" s="79">
        <v>590</v>
      </c>
      <c r="F24" s="79">
        <v>400</v>
      </c>
      <c r="G24" s="79">
        <v>16</v>
      </c>
      <c r="H24" s="79">
        <v>1</v>
      </c>
      <c r="I24" s="79">
        <v>0</v>
      </c>
      <c r="J24" s="79">
        <v>1</v>
      </c>
      <c r="K24" s="79">
        <v>16</v>
      </c>
      <c r="L24" s="79">
        <v>1</v>
      </c>
      <c r="M24" s="79">
        <v>1191</v>
      </c>
      <c r="N24" s="79">
        <v>195</v>
      </c>
      <c r="O24" s="79">
        <v>3857</v>
      </c>
      <c r="P24" s="79">
        <v>2948</v>
      </c>
      <c r="Q24" s="79">
        <v>68</v>
      </c>
      <c r="R24" s="79">
        <v>11</v>
      </c>
      <c r="S24" s="79">
        <v>790</v>
      </c>
      <c r="T24" s="79">
        <v>128</v>
      </c>
      <c r="U24" s="79">
        <v>1361</v>
      </c>
      <c r="V24" s="79">
        <v>1586</v>
      </c>
      <c r="W24" s="79">
        <v>124</v>
      </c>
      <c r="X24" s="79">
        <v>155</v>
      </c>
      <c r="Y24" s="79">
        <v>23</v>
      </c>
      <c r="Z24" s="79">
        <v>22</v>
      </c>
      <c r="AA24" s="79">
        <v>1270</v>
      </c>
      <c r="AB24" s="79">
        <v>1908</v>
      </c>
      <c r="AC24" s="79">
        <v>307</v>
      </c>
      <c r="AD24" s="79">
        <v>91</v>
      </c>
      <c r="AE24" s="79">
        <v>31</v>
      </c>
      <c r="AF24" s="79">
        <v>22</v>
      </c>
      <c r="AG24" s="238">
        <v>6</v>
      </c>
    </row>
    <row r="25" spans="1:33" s="43" customFormat="1" ht="11.25" customHeight="1">
      <c r="A25" s="49">
        <v>7</v>
      </c>
      <c r="B25" s="51" t="s">
        <v>77</v>
      </c>
      <c r="C25" s="79">
        <v>16397</v>
      </c>
      <c r="D25" s="79">
        <v>11917</v>
      </c>
      <c r="E25" s="79">
        <v>1059</v>
      </c>
      <c r="F25" s="79">
        <v>782</v>
      </c>
      <c r="G25" s="79">
        <v>3</v>
      </c>
      <c r="H25" s="79">
        <v>2</v>
      </c>
      <c r="I25" s="79">
        <v>4</v>
      </c>
      <c r="J25" s="79">
        <v>2</v>
      </c>
      <c r="K25" s="79">
        <v>42</v>
      </c>
      <c r="L25" s="79">
        <v>6</v>
      </c>
      <c r="M25" s="79">
        <v>2277</v>
      </c>
      <c r="N25" s="79">
        <v>322</v>
      </c>
      <c r="O25" s="79">
        <v>5073</v>
      </c>
      <c r="P25" s="79">
        <v>3030</v>
      </c>
      <c r="Q25" s="79">
        <v>162</v>
      </c>
      <c r="R25" s="79">
        <v>17</v>
      </c>
      <c r="S25" s="79">
        <v>1383</v>
      </c>
      <c r="T25" s="79">
        <v>231</v>
      </c>
      <c r="U25" s="79">
        <v>2266</v>
      </c>
      <c r="V25" s="79">
        <v>2742</v>
      </c>
      <c r="W25" s="79">
        <v>306</v>
      </c>
      <c r="X25" s="79">
        <v>379</v>
      </c>
      <c r="Y25" s="79">
        <v>68</v>
      </c>
      <c r="Z25" s="79">
        <v>57</v>
      </c>
      <c r="AA25" s="79">
        <v>2909</v>
      </c>
      <c r="AB25" s="79">
        <v>3980</v>
      </c>
      <c r="AC25" s="79">
        <v>832</v>
      </c>
      <c r="AD25" s="79">
        <v>362</v>
      </c>
      <c r="AE25" s="79">
        <v>13</v>
      </c>
      <c r="AF25" s="79">
        <v>5</v>
      </c>
      <c r="AG25" s="238">
        <v>7</v>
      </c>
    </row>
    <row r="26" spans="1:33" s="43" customFormat="1" ht="11.25" customHeight="1">
      <c r="A26" s="49">
        <v>8</v>
      </c>
      <c r="B26" s="51" t="s">
        <v>78</v>
      </c>
      <c r="C26" s="79">
        <v>6599</v>
      </c>
      <c r="D26" s="79">
        <v>5149</v>
      </c>
      <c r="E26" s="79">
        <v>713</v>
      </c>
      <c r="F26" s="79">
        <v>674</v>
      </c>
      <c r="G26" s="79">
        <v>17</v>
      </c>
      <c r="H26" s="79">
        <v>2</v>
      </c>
      <c r="I26" s="79">
        <v>5</v>
      </c>
      <c r="J26" s="79">
        <v>3</v>
      </c>
      <c r="K26" s="79">
        <v>35</v>
      </c>
      <c r="L26" s="79">
        <v>5</v>
      </c>
      <c r="M26" s="79">
        <v>1028</v>
      </c>
      <c r="N26" s="79">
        <v>182</v>
      </c>
      <c r="O26" s="79">
        <v>1524</v>
      </c>
      <c r="P26" s="79">
        <v>907</v>
      </c>
      <c r="Q26" s="79">
        <v>75</v>
      </c>
      <c r="R26" s="79">
        <v>14</v>
      </c>
      <c r="S26" s="79">
        <v>537</v>
      </c>
      <c r="T26" s="79">
        <v>105</v>
      </c>
      <c r="U26" s="79">
        <v>1043</v>
      </c>
      <c r="V26" s="79">
        <v>1243</v>
      </c>
      <c r="W26" s="79">
        <v>87</v>
      </c>
      <c r="X26" s="79">
        <v>95</v>
      </c>
      <c r="Y26" s="79">
        <v>33</v>
      </c>
      <c r="Z26" s="79">
        <v>19</v>
      </c>
      <c r="AA26" s="79">
        <v>1141</v>
      </c>
      <c r="AB26" s="79">
        <v>1734</v>
      </c>
      <c r="AC26" s="79">
        <v>360</v>
      </c>
      <c r="AD26" s="79">
        <v>159</v>
      </c>
      <c r="AE26" s="79">
        <v>1</v>
      </c>
      <c r="AF26" s="79">
        <v>7</v>
      </c>
      <c r="AG26" s="238">
        <v>8</v>
      </c>
    </row>
    <row r="27" spans="1:33" s="43" customFormat="1" ht="11.25" customHeight="1">
      <c r="A27" s="49">
        <v>9</v>
      </c>
      <c r="B27" s="51" t="s">
        <v>79</v>
      </c>
      <c r="C27" s="79">
        <v>6899</v>
      </c>
      <c r="D27" s="79">
        <v>5098</v>
      </c>
      <c r="E27" s="79">
        <v>781</v>
      </c>
      <c r="F27" s="79">
        <v>710</v>
      </c>
      <c r="G27" s="79">
        <v>96</v>
      </c>
      <c r="H27" s="79">
        <v>12</v>
      </c>
      <c r="I27" s="79">
        <v>4</v>
      </c>
      <c r="J27" s="79">
        <v>3</v>
      </c>
      <c r="K27" s="79">
        <v>55</v>
      </c>
      <c r="L27" s="79">
        <v>11</v>
      </c>
      <c r="M27" s="79">
        <v>1314</v>
      </c>
      <c r="N27" s="79">
        <v>179</v>
      </c>
      <c r="O27" s="79">
        <v>1303</v>
      </c>
      <c r="P27" s="79">
        <v>1024</v>
      </c>
      <c r="Q27" s="79">
        <v>49</v>
      </c>
      <c r="R27" s="79">
        <v>6</v>
      </c>
      <c r="S27" s="79">
        <v>697</v>
      </c>
      <c r="T27" s="79">
        <v>93</v>
      </c>
      <c r="U27" s="79">
        <v>980</v>
      </c>
      <c r="V27" s="79">
        <v>1265</v>
      </c>
      <c r="W27" s="79">
        <v>64</v>
      </c>
      <c r="X27" s="79">
        <v>89</v>
      </c>
      <c r="Y27" s="79">
        <v>14</v>
      </c>
      <c r="Z27" s="79">
        <v>10</v>
      </c>
      <c r="AA27" s="79">
        <v>1137</v>
      </c>
      <c r="AB27" s="79">
        <v>1568</v>
      </c>
      <c r="AC27" s="79">
        <v>402</v>
      </c>
      <c r="AD27" s="79">
        <v>127</v>
      </c>
      <c r="AE27" s="79">
        <v>3</v>
      </c>
      <c r="AF27" s="79">
        <v>1</v>
      </c>
      <c r="AG27" s="238">
        <v>9</v>
      </c>
    </row>
    <row r="28" spans="1:33" s="43" customFormat="1" ht="11.25" customHeight="1">
      <c r="A28" s="49">
        <v>10</v>
      </c>
      <c r="B28" s="51" t="s">
        <v>80</v>
      </c>
      <c r="C28" s="79">
        <v>7767</v>
      </c>
      <c r="D28" s="79">
        <v>5558</v>
      </c>
      <c r="E28" s="79">
        <v>246</v>
      </c>
      <c r="F28" s="79">
        <v>157</v>
      </c>
      <c r="G28" s="79">
        <v>0</v>
      </c>
      <c r="H28" s="79">
        <v>0</v>
      </c>
      <c r="I28" s="79">
        <v>14</v>
      </c>
      <c r="J28" s="79">
        <v>11</v>
      </c>
      <c r="K28" s="79">
        <v>45</v>
      </c>
      <c r="L28" s="79">
        <v>27</v>
      </c>
      <c r="M28" s="79">
        <v>736</v>
      </c>
      <c r="N28" s="79">
        <v>174</v>
      </c>
      <c r="O28" s="79">
        <v>3461</v>
      </c>
      <c r="P28" s="79">
        <v>1584</v>
      </c>
      <c r="Q28" s="79">
        <v>39</v>
      </c>
      <c r="R28" s="79">
        <v>10</v>
      </c>
      <c r="S28" s="79">
        <v>807</v>
      </c>
      <c r="T28" s="79">
        <v>238</v>
      </c>
      <c r="U28" s="79">
        <v>1041</v>
      </c>
      <c r="V28" s="79">
        <v>1409</v>
      </c>
      <c r="W28" s="79">
        <v>121</v>
      </c>
      <c r="X28" s="79">
        <v>180</v>
      </c>
      <c r="Y28" s="79">
        <v>20</v>
      </c>
      <c r="Z28" s="79">
        <v>8</v>
      </c>
      <c r="AA28" s="79">
        <v>1016</v>
      </c>
      <c r="AB28" s="79">
        <v>1669</v>
      </c>
      <c r="AC28" s="79">
        <v>221</v>
      </c>
      <c r="AD28" s="79">
        <v>90</v>
      </c>
      <c r="AE28" s="79">
        <v>0</v>
      </c>
      <c r="AF28" s="79">
        <v>1</v>
      </c>
      <c r="AG28" s="238">
        <v>10</v>
      </c>
    </row>
    <row r="29" spans="1:33" s="43" customFormat="1" ht="11.25" customHeight="1">
      <c r="A29" s="49"/>
      <c r="B29" s="50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238"/>
    </row>
    <row r="30" spans="1:33" s="43" customFormat="1" ht="11.25" customHeight="1">
      <c r="A30" s="439" t="s">
        <v>449</v>
      </c>
      <c r="B30" s="440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238"/>
    </row>
    <row r="31" spans="1:33" s="43" customFormat="1" ht="11.25" customHeight="1">
      <c r="A31" s="49">
        <v>11</v>
      </c>
      <c r="B31" s="51" t="s">
        <v>81</v>
      </c>
      <c r="C31" s="79">
        <v>2877</v>
      </c>
      <c r="D31" s="79">
        <v>2173</v>
      </c>
      <c r="E31" s="79">
        <v>356</v>
      </c>
      <c r="F31" s="79">
        <v>298</v>
      </c>
      <c r="G31" s="79">
        <v>8</v>
      </c>
      <c r="H31" s="79">
        <v>0</v>
      </c>
      <c r="I31" s="79">
        <v>1</v>
      </c>
      <c r="J31" s="79">
        <v>0</v>
      </c>
      <c r="K31" s="79">
        <v>25</v>
      </c>
      <c r="L31" s="79">
        <v>12</v>
      </c>
      <c r="M31" s="79">
        <v>466</v>
      </c>
      <c r="N31" s="79">
        <v>90</v>
      </c>
      <c r="O31" s="79">
        <v>589</v>
      </c>
      <c r="P31" s="79">
        <v>476</v>
      </c>
      <c r="Q31" s="79">
        <v>24</v>
      </c>
      <c r="R31" s="79">
        <v>2</v>
      </c>
      <c r="S31" s="79">
        <v>267</v>
      </c>
      <c r="T31" s="79">
        <v>68</v>
      </c>
      <c r="U31" s="79">
        <v>384</v>
      </c>
      <c r="V31" s="79">
        <v>422</v>
      </c>
      <c r="W31" s="79">
        <v>34</v>
      </c>
      <c r="X31" s="79">
        <v>43</v>
      </c>
      <c r="Y31" s="79">
        <v>12</v>
      </c>
      <c r="Z31" s="79">
        <v>2</v>
      </c>
      <c r="AA31" s="79">
        <v>534</v>
      </c>
      <c r="AB31" s="79">
        <v>712</v>
      </c>
      <c r="AC31" s="79">
        <v>177</v>
      </c>
      <c r="AD31" s="79">
        <v>46</v>
      </c>
      <c r="AE31" s="79">
        <v>0</v>
      </c>
      <c r="AF31" s="79">
        <v>2</v>
      </c>
      <c r="AG31" s="238">
        <v>11</v>
      </c>
    </row>
    <row r="32" spans="1:33" s="43" customFormat="1" ht="11.25" customHeight="1">
      <c r="A32" s="49">
        <v>12</v>
      </c>
      <c r="B32" s="51" t="s">
        <v>82</v>
      </c>
      <c r="C32" s="79">
        <v>2007</v>
      </c>
      <c r="D32" s="79">
        <v>1578</v>
      </c>
      <c r="E32" s="79">
        <v>326</v>
      </c>
      <c r="F32" s="79">
        <v>277</v>
      </c>
      <c r="G32" s="79">
        <v>2</v>
      </c>
      <c r="H32" s="79">
        <v>0</v>
      </c>
      <c r="I32" s="79">
        <v>0</v>
      </c>
      <c r="J32" s="79">
        <v>0</v>
      </c>
      <c r="K32" s="79">
        <v>5</v>
      </c>
      <c r="L32" s="79">
        <v>1</v>
      </c>
      <c r="M32" s="79">
        <v>315</v>
      </c>
      <c r="N32" s="79">
        <v>56</v>
      </c>
      <c r="O32" s="79">
        <v>407</v>
      </c>
      <c r="P32" s="79">
        <v>312</v>
      </c>
      <c r="Q32" s="79">
        <v>16</v>
      </c>
      <c r="R32" s="79">
        <v>5</v>
      </c>
      <c r="S32" s="79">
        <v>139</v>
      </c>
      <c r="T32" s="79">
        <v>28</v>
      </c>
      <c r="U32" s="79">
        <v>273</v>
      </c>
      <c r="V32" s="79">
        <v>293</v>
      </c>
      <c r="W32" s="79">
        <v>23</v>
      </c>
      <c r="X32" s="79">
        <v>26</v>
      </c>
      <c r="Y32" s="79">
        <v>6</v>
      </c>
      <c r="Z32" s="79">
        <v>1</v>
      </c>
      <c r="AA32" s="79">
        <v>387</v>
      </c>
      <c r="AB32" s="79">
        <v>520</v>
      </c>
      <c r="AC32" s="79">
        <v>106</v>
      </c>
      <c r="AD32" s="79">
        <v>53</v>
      </c>
      <c r="AE32" s="79">
        <v>2</v>
      </c>
      <c r="AF32" s="79">
        <v>6</v>
      </c>
      <c r="AG32" s="238">
        <v>12</v>
      </c>
    </row>
    <row r="33" spans="1:33" s="43" customFormat="1" ht="11.25" customHeight="1">
      <c r="A33" s="49">
        <v>13</v>
      </c>
      <c r="B33" s="51" t="s">
        <v>450</v>
      </c>
      <c r="C33" s="79">
        <v>1762</v>
      </c>
      <c r="D33" s="79">
        <v>1343</v>
      </c>
      <c r="E33" s="79">
        <v>455</v>
      </c>
      <c r="F33" s="79">
        <v>363</v>
      </c>
      <c r="G33" s="79">
        <v>10</v>
      </c>
      <c r="H33" s="79">
        <v>3</v>
      </c>
      <c r="I33" s="79">
        <v>0</v>
      </c>
      <c r="J33" s="79">
        <v>0</v>
      </c>
      <c r="K33" s="79">
        <v>1</v>
      </c>
      <c r="L33" s="79">
        <v>0</v>
      </c>
      <c r="M33" s="79">
        <v>338</v>
      </c>
      <c r="N33" s="79">
        <v>64</v>
      </c>
      <c r="O33" s="79">
        <v>358</v>
      </c>
      <c r="P33" s="79">
        <v>333</v>
      </c>
      <c r="Q33" s="79">
        <v>10</v>
      </c>
      <c r="R33" s="79">
        <v>3</v>
      </c>
      <c r="S33" s="79">
        <v>102</v>
      </c>
      <c r="T33" s="79">
        <v>10</v>
      </c>
      <c r="U33" s="79">
        <v>124</v>
      </c>
      <c r="V33" s="79">
        <v>169</v>
      </c>
      <c r="W33" s="79">
        <v>5</v>
      </c>
      <c r="X33" s="79">
        <v>4</v>
      </c>
      <c r="Y33" s="79">
        <v>3</v>
      </c>
      <c r="Z33" s="79">
        <v>1</v>
      </c>
      <c r="AA33" s="79">
        <v>277</v>
      </c>
      <c r="AB33" s="79">
        <v>362</v>
      </c>
      <c r="AC33" s="79">
        <v>79</v>
      </c>
      <c r="AD33" s="79">
        <v>31</v>
      </c>
      <c r="AE33" s="79">
        <v>0</v>
      </c>
      <c r="AF33" s="79">
        <v>0</v>
      </c>
      <c r="AG33" s="238">
        <v>13</v>
      </c>
    </row>
    <row r="34" spans="1:33" s="43" customFormat="1" ht="11.25" customHeight="1">
      <c r="A34" s="49"/>
      <c r="B34" s="50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238"/>
    </row>
    <row r="35" spans="1:33" s="43" customFormat="1" ht="11.25" customHeight="1">
      <c r="A35" s="439" t="s">
        <v>451</v>
      </c>
      <c r="B35" s="44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238"/>
    </row>
    <row r="36" spans="1:33" s="43" customFormat="1" ht="11.25" customHeight="1">
      <c r="A36" s="49">
        <v>14</v>
      </c>
      <c r="B36" s="51" t="s">
        <v>84</v>
      </c>
      <c r="C36" s="79">
        <v>4206</v>
      </c>
      <c r="D36" s="79">
        <v>3240</v>
      </c>
      <c r="E36" s="79">
        <v>369</v>
      </c>
      <c r="F36" s="79">
        <v>318</v>
      </c>
      <c r="G36" s="79">
        <v>2</v>
      </c>
      <c r="H36" s="79">
        <v>0</v>
      </c>
      <c r="I36" s="79">
        <v>0</v>
      </c>
      <c r="J36" s="79">
        <v>0</v>
      </c>
      <c r="K36" s="79">
        <v>1</v>
      </c>
      <c r="L36" s="79">
        <v>0</v>
      </c>
      <c r="M36" s="79">
        <v>423</v>
      </c>
      <c r="N36" s="79">
        <v>91</v>
      </c>
      <c r="O36" s="79">
        <v>1213</v>
      </c>
      <c r="P36" s="79">
        <v>629</v>
      </c>
      <c r="Q36" s="79">
        <v>26</v>
      </c>
      <c r="R36" s="79">
        <v>4</v>
      </c>
      <c r="S36" s="79">
        <v>418</v>
      </c>
      <c r="T36" s="79">
        <v>139</v>
      </c>
      <c r="U36" s="79">
        <v>579</v>
      </c>
      <c r="V36" s="79">
        <v>763</v>
      </c>
      <c r="W36" s="79">
        <v>91</v>
      </c>
      <c r="X36" s="79">
        <v>96</v>
      </c>
      <c r="Y36" s="79">
        <v>23</v>
      </c>
      <c r="Z36" s="79">
        <v>12</v>
      </c>
      <c r="AA36" s="79">
        <v>832</v>
      </c>
      <c r="AB36" s="79">
        <v>1113</v>
      </c>
      <c r="AC36" s="79">
        <v>226</v>
      </c>
      <c r="AD36" s="79">
        <v>72</v>
      </c>
      <c r="AE36" s="79">
        <v>3</v>
      </c>
      <c r="AF36" s="79">
        <v>3</v>
      </c>
      <c r="AG36" s="238">
        <v>14</v>
      </c>
    </row>
    <row r="37" spans="1:33" s="43" customFormat="1" ht="11.25" customHeight="1">
      <c r="A37" s="49">
        <v>15</v>
      </c>
      <c r="B37" s="51" t="s">
        <v>85</v>
      </c>
      <c r="C37" s="79">
        <v>7039</v>
      </c>
      <c r="D37" s="79">
        <v>5317</v>
      </c>
      <c r="E37" s="79">
        <v>512</v>
      </c>
      <c r="F37" s="79">
        <v>549</v>
      </c>
      <c r="G37" s="79">
        <v>3</v>
      </c>
      <c r="H37" s="79">
        <v>1</v>
      </c>
      <c r="I37" s="79">
        <v>0</v>
      </c>
      <c r="J37" s="79">
        <v>1</v>
      </c>
      <c r="K37" s="79">
        <v>0</v>
      </c>
      <c r="L37" s="79">
        <v>1</v>
      </c>
      <c r="M37" s="79">
        <v>993</v>
      </c>
      <c r="N37" s="79">
        <v>173</v>
      </c>
      <c r="O37" s="79">
        <v>1506</v>
      </c>
      <c r="P37" s="79">
        <v>990</v>
      </c>
      <c r="Q37" s="79">
        <v>50</v>
      </c>
      <c r="R37" s="79">
        <v>9</v>
      </c>
      <c r="S37" s="79">
        <v>662</v>
      </c>
      <c r="T37" s="79">
        <v>121</v>
      </c>
      <c r="U37" s="79">
        <v>1233</v>
      </c>
      <c r="V37" s="79">
        <v>1305</v>
      </c>
      <c r="W37" s="79">
        <v>144</v>
      </c>
      <c r="X37" s="79">
        <v>179</v>
      </c>
      <c r="Y37" s="79">
        <v>51</v>
      </c>
      <c r="Z37" s="79">
        <v>22</v>
      </c>
      <c r="AA37" s="79">
        <v>1448</v>
      </c>
      <c r="AB37" s="79">
        <v>1818</v>
      </c>
      <c r="AC37" s="79">
        <v>384</v>
      </c>
      <c r="AD37" s="79">
        <v>118</v>
      </c>
      <c r="AE37" s="79">
        <v>53</v>
      </c>
      <c r="AF37" s="79">
        <v>30</v>
      </c>
      <c r="AG37" s="238">
        <v>15</v>
      </c>
    </row>
    <row r="38" spans="1:33" s="43" customFormat="1" ht="11.25" customHeight="1">
      <c r="A38" s="49">
        <v>16</v>
      </c>
      <c r="B38" s="51" t="s">
        <v>86</v>
      </c>
      <c r="C38" s="79">
        <v>1583</v>
      </c>
      <c r="D38" s="79">
        <v>1264</v>
      </c>
      <c r="E38" s="79">
        <v>345</v>
      </c>
      <c r="F38" s="79">
        <v>286</v>
      </c>
      <c r="G38" s="79">
        <v>2</v>
      </c>
      <c r="H38" s="79">
        <v>1</v>
      </c>
      <c r="I38" s="79">
        <v>0</v>
      </c>
      <c r="J38" s="79">
        <v>0</v>
      </c>
      <c r="K38" s="79">
        <v>4</v>
      </c>
      <c r="L38" s="79">
        <v>2</v>
      </c>
      <c r="M38" s="79">
        <v>191</v>
      </c>
      <c r="N38" s="79">
        <v>37</v>
      </c>
      <c r="O38" s="79">
        <v>345</v>
      </c>
      <c r="P38" s="79">
        <v>243</v>
      </c>
      <c r="Q38" s="79">
        <v>12</v>
      </c>
      <c r="R38" s="79">
        <v>1</v>
      </c>
      <c r="S38" s="79">
        <v>152</v>
      </c>
      <c r="T38" s="79">
        <v>29</v>
      </c>
      <c r="U38" s="79">
        <v>207</v>
      </c>
      <c r="V38" s="79">
        <v>227</v>
      </c>
      <c r="W38" s="79">
        <v>13</v>
      </c>
      <c r="X38" s="79">
        <v>28</v>
      </c>
      <c r="Y38" s="79">
        <v>5</v>
      </c>
      <c r="Z38" s="79">
        <v>0</v>
      </c>
      <c r="AA38" s="79">
        <v>233</v>
      </c>
      <c r="AB38" s="79">
        <v>384</v>
      </c>
      <c r="AC38" s="79">
        <v>74</v>
      </c>
      <c r="AD38" s="79">
        <v>25</v>
      </c>
      <c r="AE38" s="79">
        <v>0</v>
      </c>
      <c r="AF38" s="79">
        <v>1</v>
      </c>
      <c r="AG38" s="238">
        <v>16</v>
      </c>
    </row>
    <row r="39" spans="1:33" s="43" customFormat="1" ht="11.25" customHeight="1">
      <c r="A39" s="49">
        <v>17</v>
      </c>
      <c r="B39" s="51" t="s">
        <v>87</v>
      </c>
      <c r="C39" s="79">
        <v>2207</v>
      </c>
      <c r="D39" s="79">
        <v>1599</v>
      </c>
      <c r="E39" s="79">
        <v>232</v>
      </c>
      <c r="F39" s="79">
        <v>174</v>
      </c>
      <c r="G39" s="79">
        <v>3</v>
      </c>
      <c r="H39" s="79">
        <v>1</v>
      </c>
      <c r="I39" s="79">
        <v>0</v>
      </c>
      <c r="J39" s="79">
        <v>0</v>
      </c>
      <c r="K39" s="79">
        <v>4</v>
      </c>
      <c r="L39" s="79">
        <v>1</v>
      </c>
      <c r="M39" s="79">
        <v>286</v>
      </c>
      <c r="N39" s="79">
        <v>45</v>
      </c>
      <c r="O39" s="79">
        <v>595</v>
      </c>
      <c r="P39" s="79">
        <v>441</v>
      </c>
      <c r="Q39" s="79">
        <v>17</v>
      </c>
      <c r="R39" s="79">
        <v>4</v>
      </c>
      <c r="S39" s="79">
        <v>223</v>
      </c>
      <c r="T39" s="79">
        <v>39</v>
      </c>
      <c r="U39" s="79">
        <v>291</v>
      </c>
      <c r="V39" s="79">
        <v>310</v>
      </c>
      <c r="W39" s="79">
        <v>33</v>
      </c>
      <c r="X39" s="79">
        <v>44</v>
      </c>
      <c r="Y39" s="79">
        <v>6</v>
      </c>
      <c r="Z39" s="79">
        <v>1</v>
      </c>
      <c r="AA39" s="79">
        <v>411</v>
      </c>
      <c r="AB39" s="79">
        <v>500</v>
      </c>
      <c r="AC39" s="79">
        <v>104</v>
      </c>
      <c r="AD39" s="79">
        <v>38</v>
      </c>
      <c r="AE39" s="79">
        <v>2</v>
      </c>
      <c r="AF39" s="79">
        <v>1</v>
      </c>
      <c r="AG39" s="238">
        <v>17</v>
      </c>
    </row>
    <row r="40" spans="1:33" s="43" customFormat="1" ht="11.25" customHeight="1">
      <c r="A40" s="49">
        <v>18</v>
      </c>
      <c r="B40" s="51" t="s">
        <v>88</v>
      </c>
      <c r="C40" s="79">
        <v>1600</v>
      </c>
      <c r="D40" s="79">
        <v>1272</v>
      </c>
      <c r="E40" s="79">
        <v>360</v>
      </c>
      <c r="F40" s="79">
        <v>307</v>
      </c>
      <c r="G40" s="79">
        <v>6</v>
      </c>
      <c r="H40" s="79">
        <v>3</v>
      </c>
      <c r="I40" s="79">
        <v>0</v>
      </c>
      <c r="J40" s="79">
        <v>0</v>
      </c>
      <c r="K40" s="79">
        <v>3</v>
      </c>
      <c r="L40" s="79">
        <v>1</v>
      </c>
      <c r="M40" s="79">
        <v>249</v>
      </c>
      <c r="N40" s="79">
        <v>40</v>
      </c>
      <c r="O40" s="79">
        <v>407</v>
      </c>
      <c r="P40" s="79">
        <v>308</v>
      </c>
      <c r="Q40" s="79">
        <v>6</v>
      </c>
      <c r="R40" s="79">
        <v>1</v>
      </c>
      <c r="S40" s="79">
        <v>107</v>
      </c>
      <c r="T40" s="79">
        <v>15</v>
      </c>
      <c r="U40" s="79">
        <v>179</v>
      </c>
      <c r="V40" s="79">
        <v>221</v>
      </c>
      <c r="W40" s="79">
        <v>12</v>
      </c>
      <c r="X40" s="79">
        <v>32</v>
      </c>
      <c r="Y40" s="79">
        <v>0</v>
      </c>
      <c r="Z40" s="79">
        <v>0</v>
      </c>
      <c r="AA40" s="79">
        <v>194</v>
      </c>
      <c r="AB40" s="79">
        <v>313</v>
      </c>
      <c r="AC40" s="79">
        <v>76</v>
      </c>
      <c r="AD40" s="79">
        <v>28</v>
      </c>
      <c r="AE40" s="79">
        <v>1</v>
      </c>
      <c r="AF40" s="79">
        <v>3</v>
      </c>
      <c r="AG40" s="238">
        <v>18</v>
      </c>
    </row>
    <row r="41" spans="1:33" s="43" customFormat="1" ht="11.25" customHeight="1">
      <c r="A41" s="49"/>
      <c r="B41" s="50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238"/>
    </row>
    <row r="42" spans="1:33" s="43" customFormat="1" ht="11.25" customHeight="1">
      <c r="A42" s="439" t="s">
        <v>452</v>
      </c>
      <c r="B42" s="440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238"/>
    </row>
    <row r="43" spans="1:33" s="43" customFormat="1" ht="11.25" customHeight="1">
      <c r="A43" s="49">
        <v>19</v>
      </c>
      <c r="B43" s="51" t="s">
        <v>89</v>
      </c>
      <c r="C43" s="79">
        <v>2346</v>
      </c>
      <c r="D43" s="79">
        <v>1645</v>
      </c>
      <c r="E43" s="79">
        <v>16</v>
      </c>
      <c r="F43" s="79">
        <v>21</v>
      </c>
      <c r="G43" s="79">
        <v>0</v>
      </c>
      <c r="H43" s="79">
        <v>0</v>
      </c>
      <c r="I43" s="79">
        <v>153</v>
      </c>
      <c r="J43" s="79">
        <v>78</v>
      </c>
      <c r="K43" s="79">
        <v>2</v>
      </c>
      <c r="L43" s="79">
        <v>1</v>
      </c>
      <c r="M43" s="79">
        <v>230</v>
      </c>
      <c r="N43" s="79">
        <v>58</v>
      </c>
      <c r="O43" s="79">
        <v>787</v>
      </c>
      <c r="P43" s="79">
        <v>350</v>
      </c>
      <c r="Q43" s="79">
        <v>6</v>
      </c>
      <c r="R43" s="79">
        <v>2</v>
      </c>
      <c r="S43" s="79">
        <v>308</v>
      </c>
      <c r="T43" s="79">
        <v>110</v>
      </c>
      <c r="U43" s="79">
        <v>338</v>
      </c>
      <c r="V43" s="79">
        <v>522</v>
      </c>
      <c r="W43" s="79">
        <v>94</v>
      </c>
      <c r="X43" s="79">
        <v>54</v>
      </c>
      <c r="Y43" s="79">
        <v>10</v>
      </c>
      <c r="Z43" s="79">
        <v>9</v>
      </c>
      <c r="AA43" s="79">
        <v>318</v>
      </c>
      <c r="AB43" s="79">
        <v>406</v>
      </c>
      <c r="AC43" s="79">
        <v>80</v>
      </c>
      <c r="AD43" s="79">
        <v>33</v>
      </c>
      <c r="AE43" s="79">
        <v>4</v>
      </c>
      <c r="AF43" s="79">
        <v>1</v>
      </c>
      <c r="AG43" s="238">
        <v>19</v>
      </c>
    </row>
    <row r="44" spans="1:33" s="43" customFormat="1" ht="11.25" customHeight="1">
      <c r="A44" s="49">
        <v>20</v>
      </c>
      <c r="B44" s="51" t="s">
        <v>90</v>
      </c>
      <c r="C44" s="79">
        <v>1373</v>
      </c>
      <c r="D44" s="79">
        <v>990</v>
      </c>
      <c r="E44" s="79">
        <v>82</v>
      </c>
      <c r="F44" s="79">
        <v>64</v>
      </c>
      <c r="G44" s="79">
        <v>5</v>
      </c>
      <c r="H44" s="79">
        <v>0</v>
      </c>
      <c r="I44" s="79">
        <v>0</v>
      </c>
      <c r="J44" s="79">
        <v>0</v>
      </c>
      <c r="K44" s="79">
        <v>13</v>
      </c>
      <c r="L44" s="79">
        <v>1</v>
      </c>
      <c r="M44" s="79">
        <v>109</v>
      </c>
      <c r="N44" s="79">
        <v>28</v>
      </c>
      <c r="O44" s="79">
        <v>575</v>
      </c>
      <c r="P44" s="79">
        <v>303</v>
      </c>
      <c r="Q44" s="79">
        <v>6</v>
      </c>
      <c r="R44" s="79">
        <v>1</v>
      </c>
      <c r="S44" s="79">
        <v>131</v>
      </c>
      <c r="T44" s="79">
        <v>43</v>
      </c>
      <c r="U44" s="79">
        <v>144</v>
      </c>
      <c r="V44" s="79">
        <v>186</v>
      </c>
      <c r="W44" s="79">
        <v>23</v>
      </c>
      <c r="X44" s="79">
        <v>17</v>
      </c>
      <c r="Y44" s="79">
        <v>4</v>
      </c>
      <c r="Z44" s="79">
        <v>1</v>
      </c>
      <c r="AA44" s="79">
        <v>211</v>
      </c>
      <c r="AB44" s="79">
        <v>322</v>
      </c>
      <c r="AC44" s="79">
        <v>69</v>
      </c>
      <c r="AD44" s="79">
        <v>24</v>
      </c>
      <c r="AE44" s="79">
        <v>1</v>
      </c>
      <c r="AF44" s="79">
        <v>0</v>
      </c>
      <c r="AG44" s="238">
        <v>20</v>
      </c>
    </row>
    <row r="45" spans="1:33" s="43" customFormat="1" ht="11.25" customHeight="1">
      <c r="A45" s="49">
        <v>21</v>
      </c>
      <c r="B45" s="51" t="s">
        <v>91</v>
      </c>
      <c r="C45" s="79">
        <v>1130</v>
      </c>
      <c r="D45" s="79">
        <v>828</v>
      </c>
      <c r="E45" s="79">
        <v>178</v>
      </c>
      <c r="F45" s="79">
        <v>119</v>
      </c>
      <c r="G45" s="79">
        <v>5</v>
      </c>
      <c r="H45" s="79">
        <v>0</v>
      </c>
      <c r="I45" s="79">
        <v>1</v>
      </c>
      <c r="J45" s="79">
        <v>0</v>
      </c>
      <c r="K45" s="79">
        <v>1</v>
      </c>
      <c r="L45" s="79">
        <v>0</v>
      </c>
      <c r="M45" s="79">
        <v>140</v>
      </c>
      <c r="N45" s="79">
        <v>26</v>
      </c>
      <c r="O45" s="79">
        <v>363</v>
      </c>
      <c r="P45" s="79">
        <v>246</v>
      </c>
      <c r="Q45" s="79">
        <v>4</v>
      </c>
      <c r="R45" s="79">
        <v>1</v>
      </c>
      <c r="S45" s="79">
        <v>90</v>
      </c>
      <c r="T45" s="79">
        <v>20</v>
      </c>
      <c r="U45" s="79">
        <v>89</v>
      </c>
      <c r="V45" s="79">
        <v>127</v>
      </c>
      <c r="W45" s="79">
        <v>11</v>
      </c>
      <c r="X45" s="79">
        <v>17</v>
      </c>
      <c r="Y45" s="79">
        <v>2</v>
      </c>
      <c r="Z45" s="79">
        <v>2</v>
      </c>
      <c r="AA45" s="79">
        <v>191</v>
      </c>
      <c r="AB45" s="79">
        <v>242</v>
      </c>
      <c r="AC45" s="79">
        <v>55</v>
      </c>
      <c r="AD45" s="79">
        <v>27</v>
      </c>
      <c r="AE45" s="79">
        <v>0</v>
      </c>
      <c r="AF45" s="79">
        <v>1</v>
      </c>
      <c r="AG45" s="238">
        <v>21</v>
      </c>
    </row>
    <row r="46" spans="1:33" s="43" customFormat="1" ht="11.25" customHeight="1">
      <c r="A46" s="49">
        <v>22</v>
      </c>
      <c r="B46" s="51" t="s">
        <v>92</v>
      </c>
      <c r="C46" s="79">
        <v>3495</v>
      </c>
      <c r="D46" s="79">
        <v>2668</v>
      </c>
      <c r="E46" s="79">
        <v>269</v>
      </c>
      <c r="F46" s="79">
        <v>173</v>
      </c>
      <c r="G46" s="79">
        <v>6</v>
      </c>
      <c r="H46" s="79">
        <v>1</v>
      </c>
      <c r="I46" s="79">
        <v>0</v>
      </c>
      <c r="J46" s="79">
        <v>0</v>
      </c>
      <c r="K46" s="79">
        <v>5</v>
      </c>
      <c r="L46" s="79">
        <v>3</v>
      </c>
      <c r="M46" s="79">
        <v>406</v>
      </c>
      <c r="N46" s="79">
        <v>79</v>
      </c>
      <c r="O46" s="79">
        <v>1202</v>
      </c>
      <c r="P46" s="79">
        <v>727</v>
      </c>
      <c r="Q46" s="79">
        <v>15</v>
      </c>
      <c r="R46" s="79">
        <v>3</v>
      </c>
      <c r="S46" s="79">
        <v>326</v>
      </c>
      <c r="T46" s="79">
        <v>66</v>
      </c>
      <c r="U46" s="79">
        <v>435</v>
      </c>
      <c r="V46" s="79">
        <v>534</v>
      </c>
      <c r="W46" s="79">
        <v>62</v>
      </c>
      <c r="X46" s="79">
        <v>58</v>
      </c>
      <c r="Y46" s="79">
        <v>10</v>
      </c>
      <c r="Z46" s="79">
        <v>4</v>
      </c>
      <c r="AA46" s="79">
        <v>613</v>
      </c>
      <c r="AB46" s="79">
        <v>943</v>
      </c>
      <c r="AC46" s="79">
        <v>141</v>
      </c>
      <c r="AD46" s="79">
        <v>75</v>
      </c>
      <c r="AE46" s="79">
        <v>5</v>
      </c>
      <c r="AF46" s="79">
        <v>2</v>
      </c>
      <c r="AG46" s="238">
        <v>22</v>
      </c>
    </row>
    <row r="47" spans="1:33" s="43" customFormat="1" ht="11.25" customHeight="1">
      <c r="A47" s="49"/>
      <c r="B47" s="50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238"/>
    </row>
    <row r="48" spans="1:33" s="43" customFormat="1" ht="11.25" customHeight="1">
      <c r="A48" s="439" t="s">
        <v>453</v>
      </c>
      <c r="B48" s="440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238"/>
    </row>
    <row r="49" spans="1:33" s="43" customFormat="1" ht="11.25" customHeight="1">
      <c r="A49" s="49">
        <v>23</v>
      </c>
      <c r="B49" s="51" t="s">
        <v>93</v>
      </c>
      <c r="C49" s="79">
        <v>2129</v>
      </c>
      <c r="D49" s="79">
        <v>1719</v>
      </c>
      <c r="E49" s="79">
        <v>345</v>
      </c>
      <c r="F49" s="79">
        <v>360</v>
      </c>
      <c r="G49" s="79">
        <v>0</v>
      </c>
      <c r="H49" s="79">
        <v>0</v>
      </c>
      <c r="I49" s="79">
        <v>72</v>
      </c>
      <c r="J49" s="79">
        <v>49</v>
      </c>
      <c r="K49" s="79">
        <v>4</v>
      </c>
      <c r="L49" s="79">
        <v>0</v>
      </c>
      <c r="M49" s="79">
        <v>208</v>
      </c>
      <c r="N49" s="79">
        <v>57</v>
      </c>
      <c r="O49" s="79">
        <v>562</v>
      </c>
      <c r="P49" s="79">
        <v>270</v>
      </c>
      <c r="Q49" s="79">
        <v>8</v>
      </c>
      <c r="R49" s="79">
        <v>5</v>
      </c>
      <c r="S49" s="79">
        <v>173</v>
      </c>
      <c r="T49" s="79">
        <v>56</v>
      </c>
      <c r="U49" s="79">
        <v>288</v>
      </c>
      <c r="V49" s="79">
        <v>328</v>
      </c>
      <c r="W49" s="79">
        <v>27</v>
      </c>
      <c r="X49" s="79">
        <v>31</v>
      </c>
      <c r="Y49" s="79">
        <v>4</v>
      </c>
      <c r="Z49" s="79">
        <v>4</v>
      </c>
      <c r="AA49" s="79">
        <v>339</v>
      </c>
      <c r="AB49" s="79">
        <v>515</v>
      </c>
      <c r="AC49" s="79">
        <v>99</v>
      </c>
      <c r="AD49" s="79">
        <v>44</v>
      </c>
      <c r="AE49" s="79">
        <v>0</v>
      </c>
      <c r="AF49" s="79">
        <v>0</v>
      </c>
      <c r="AG49" s="238">
        <v>23</v>
      </c>
    </row>
    <row r="50" spans="1:33" s="43" customFormat="1" ht="11.25" customHeight="1">
      <c r="A50" s="49">
        <v>24</v>
      </c>
      <c r="B50" s="51" t="s">
        <v>94</v>
      </c>
      <c r="C50" s="79">
        <v>5383</v>
      </c>
      <c r="D50" s="79">
        <v>3938</v>
      </c>
      <c r="E50" s="79">
        <v>607</v>
      </c>
      <c r="F50" s="79">
        <v>506</v>
      </c>
      <c r="G50" s="79">
        <v>2</v>
      </c>
      <c r="H50" s="79">
        <v>0</v>
      </c>
      <c r="I50" s="79">
        <v>143</v>
      </c>
      <c r="J50" s="79">
        <v>98</v>
      </c>
      <c r="K50" s="79">
        <v>8</v>
      </c>
      <c r="L50" s="79">
        <v>1</v>
      </c>
      <c r="M50" s="79">
        <v>593</v>
      </c>
      <c r="N50" s="79">
        <v>95</v>
      </c>
      <c r="O50" s="79">
        <v>1511</v>
      </c>
      <c r="P50" s="79">
        <v>772</v>
      </c>
      <c r="Q50" s="79">
        <v>54</v>
      </c>
      <c r="R50" s="79">
        <v>6</v>
      </c>
      <c r="S50" s="79">
        <v>478</v>
      </c>
      <c r="T50" s="79">
        <v>148</v>
      </c>
      <c r="U50" s="79">
        <v>675</v>
      </c>
      <c r="V50" s="79">
        <v>796</v>
      </c>
      <c r="W50" s="79">
        <v>85</v>
      </c>
      <c r="X50" s="79">
        <v>100</v>
      </c>
      <c r="Y50" s="79">
        <v>24</v>
      </c>
      <c r="Z50" s="79">
        <v>7</v>
      </c>
      <c r="AA50" s="79">
        <v>989</v>
      </c>
      <c r="AB50" s="79">
        <v>1316</v>
      </c>
      <c r="AC50" s="79">
        <v>210</v>
      </c>
      <c r="AD50" s="79">
        <v>88</v>
      </c>
      <c r="AE50" s="79">
        <v>4</v>
      </c>
      <c r="AF50" s="79">
        <v>5</v>
      </c>
      <c r="AG50" s="238">
        <v>24</v>
      </c>
    </row>
    <row r="51" spans="1:33" s="43" customFormat="1" ht="11.25" customHeight="1">
      <c r="A51" s="49">
        <v>25</v>
      </c>
      <c r="B51" s="51" t="s">
        <v>95</v>
      </c>
      <c r="C51" s="79">
        <v>3429</v>
      </c>
      <c r="D51" s="79">
        <v>2525</v>
      </c>
      <c r="E51" s="79">
        <v>210</v>
      </c>
      <c r="F51" s="79">
        <v>164</v>
      </c>
      <c r="G51" s="79">
        <v>2</v>
      </c>
      <c r="H51" s="79">
        <v>0</v>
      </c>
      <c r="I51" s="79">
        <v>3</v>
      </c>
      <c r="J51" s="79">
        <v>0</v>
      </c>
      <c r="K51" s="79">
        <v>5</v>
      </c>
      <c r="L51" s="79">
        <v>0</v>
      </c>
      <c r="M51" s="79">
        <v>363</v>
      </c>
      <c r="N51" s="79">
        <v>86</v>
      </c>
      <c r="O51" s="79">
        <v>1248</v>
      </c>
      <c r="P51" s="79">
        <v>648</v>
      </c>
      <c r="Q51" s="79">
        <v>16</v>
      </c>
      <c r="R51" s="79">
        <v>5</v>
      </c>
      <c r="S51" s="79">
        <v>383</v>
      </c>
      <c r="T51" s="79">
        <v>159</v>
      </c>
      <c r="U51" s="79">
        <v>455</v>
      </c>
      <c r="V51" s="79">
        <v>522</v>
      </c>
      <c r="W51" s="79">
        <v>41</v>
      </c>
      <c r="X51" s="79">
        <v>67</v>
      </c>
      <c r="Y51" s="79">
        <v>9</v>
      </c>
      <c r="Z51" s="79">
        <v>10</v>
      </c>
      <c r="AA51" s="79">
        <v>559</v>
      </c>
      <c r="AB51" s="79">
        <v>805</v>
      </c>
      <c r="AC51" s="79">
        <v>132</v>
      </c>
      <c r="AD51" s="79">
        <v>53</v>
      </c>
      <c r="AE51" s="79">
        <v>3</v>
      </c>
      <c r="AF51" s="79">
        <v>6</v>
      </c>
      <c r="AG51" s="238">
        <v>25</v>
      </c>
    </row>
    <row r="52" spans="1:33" s="43" customFormat="1" ht="11.25" customHeight="1">
      <c r="A52" s="49"/>
      <c r="B52" s="50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238"/>
    </row>
    <row r="53" spans="1:33" s="43" customFormat="1" ht="11.25" customHeight="1">
      <c r="A53" s="439" t="s">
        <v>454</v>
      </c>
      <c r="B53" s="440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238"/>
    </row>
    <row r="54" spans="1:33" s="43" customFormat="1" ht="11.25" customHeight="1">
      <c r="A54" s="49">
        <v>26</v>
      </c>
      <c r="B54" s="51" t="s">
        <v>96</v>
      </c>
      <c r="C54" s="79">
        <v>4665</v>
      </c>
      <c r="D54" s="79">
        <v>3517</v>
      </c>
      <c r="E54" s="79">
        <v>460</v>
      </c>
      <c r="F54" s="79">
        <v>399</v>
      </c>
      <c r="G54" s="79">
        <v>0</v>
      </c>
      <c r="H54" s="79">
        <v>0</v>
      </c>
      <c r="I54" s="79">
        <v>0</v>
      </c>
      <c r="J54" s="79">
        <v>0</v>
      </c>
      <c r="K54" s="79">
        <v>9</v>
      </c>
      <c r="L54" s="79">
        <v>3</v>
      </c>
      <c r="M54" s="79">
        <v>668</v>
      </c>
      <c r="N54" s="79">
        <v>115</v>
      </c>
      <c r="O54" s="79">
        <v>1271</v>
      </c>
      <c r="P54" s="79">
        <v>635</v>
      </c>
      <c r="Q54" s="79">
        <v>24</v>
      </c>
      <c r="R54" s="79">
        <v>1</v>
      </c>
      <c r="S54" s="79">
        <v>483</v>
      </c>
      <c r="T54" s="79">
        <v>113</v>
      </c>
      <c r="U54" s="79">
        <v>685</v>
      </c>
      <c r="V54" s="79">
        <v>931</v>
      </c>
      <c r="W54" s="79">
        <v>74</v>
      </c>
      <c r="X54" s="79">
        <v>97</v>
      </c>
      <c r="Y54" s="79">
        <v>30</v>
      </c>
      <c r="Z54" s="79">
        <v>16</v>
      </c>
      <c r="AA54" s="79">
        <v>814</v>
      </c>
      <c r="AB54" s="79">
        <v>1114</v>
      </c>
      <c r="AC54" s="79">
        <v>146</v>
      </c>
      <c r="AD54" s="79">
        <v>93</v>
      </c>
      <c r="AE54" s="79">
        <v>1</v>
      </c>
      <c r="AF54" s="79">
        <v>0</v>
      </c>
      <c r="AG54" s="238">
        <v>26</v>
      </c>
    </row>
    <row r="55" spans="1:33" s="43" customFormat="1" ht="11.25" customHeight="1">
      <c r="A55" s="49"/>
      <c r="B55" s="50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238"/>
    </row>
    <row r="56" spans="1:33" s="43" customFormat="1" ht="11.25" customHeight="1">
      <c r="A56" s="439" t="s">
        <v>455</v>
      </c>
      <c r="B56" s="440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238"/>
    </row>
    <row r="57" spans="1:33" s="43" customFormat="1" ht="11.25" customHeight="1">
      <c r="A57" s="49">
        <v>27</v>
      </c>
      <c r="B57" s="51" t="s">
        <v>97</v>
      </c>
      <c r="C57" s="79">
        <v>3312</v>
      </c>
      <c r="D57" s="79">
        <v>2416</v>
      </c>
      <c r="E57" s="79">
        <v>79</v>
      </c>
      <c r="F57" s="79">
        <v>44</v>
      </c>
      <c r="G57" s="79">
        <v>0</v>
      </c>
      <c r="H57" s="79">
        <v>0</v>
      </c>
      <c r="I57" s="79">
        <v>0</v>
      </c>
      <c r="J57" s="79">
        <v>0</v>
      </c>
      <c r="K57" s="79">
        <v>2</v>
      </c>
      <c r="L57" s="79">
        <v>0</v>
      </c>
      <c r="M57" s="79">
        <v>500</v>
      </c>
      <c r="N57" s="79">
        <v>87</v>
      </c>
      <c r="O57" s="79">
        <v>730</v>
      </c>
      <c r="P57" s="79">
        <v>343</v>
      </c>
      <c r="Q57" s="79">
        <v>30</v>
      </c>
      <c r="R57" s="79">
        <v>6</v>
      </c>
      <c r="S57" s="79">
        <v>342</v>
      </c>
      <c r="T57" s="79">
        <v>115</v>
      </c>
      <c r="U57" s="79">
        <v>656</v>
      </c>
      <c r="V57" s="79">
        <v>695</v>
      </c>
      <c r="W57" s="79">
        <v>59</v>
      </c>
      <c r="X57" s="79">
        <v>76</v>
      </c>
      <c r="Y57" s="79">
        <v>28</v>
      </c>
      <c r="Z57" s="79">
        <v>11</v>
      </c>
      <c r="AA57" s="79">
        <v>745</v>
      </c>
      <c r="AB57" s="79">
        <v>989</v>
      </c>
      <c r="AC57" s="79">
        <v>139</v>
      </c>
      <c r="AD57" s="79">
        <v>50</v>
      </c>
      <c r="AE57" s="79">
        <v>2</v>
      </c>
      <c r="AF57" s="79">
        <v>0</v>
      </c>
      <c r="AG57" s="238">
        <v>27</v>
      </c>
    </row>
    <row r="58" spans="1:33" s="43" customFormat="1" ht="11.25" customHeight="1">
      <c r="A58" s="49">
        <v>28</v>
      </c>
      <c r="B58" s="51" t="s">
        <v>98</v>
      </c>
      <c r="C58" s="79">
        <v>1222</v>
      </c>
      <c r="D58" s="79">
        <v>922</v>
      </c>
      <c r="E58" s="79">
        <v>111</v>
      </c>
      <c r="F58" s="79">
        <v>109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161</v>
      </c>
      <c r="N58" s="79">
        <v>36</v>
      </c>
      <c r="O58" s="79">
        <v>329</v>
      </c>
      <c r="P58" s="79">
        <v>163</v>
      </c>
      <c r="Q58" s="79">
        <v>18</v>
      </c>
      <c r="R58" s="79">
        <v>2</v>
      </c>
      <c r="S58" s="79">
        <v>104</v>
      </c>
      <c r="T58" s="79">
        <v>26</v>
      </c>
      <c r="U58" s="79">
        <v>183</v>
      </c>
      <c r="V58" s="79">
        <v>220</v>
      </c>
      <c r="W58" s="79">
        <v>23</v>
      </c>
      <c r="X58" s="79">
        <v>29</v>
      </c>
      <c r="Y58" s="79">
        <v>3</v>
      </c>
      <c r="Z58" s="79">
        <v>3</v>
      </c>
      <c r="AA58" s="79">
        <v>228</v>
      </c>
      <c r="AB58" s="79">
        <v>306</v>
      </c>
      <c r="AC58" s="79">
        <v>60</v>
      </c>
      <c r="AD58" s="79">
        <v>27</v>
      </c>
      <c r="AE58" s="79">
        <v>2</v>
      </c>
      <c r="AF58" s="79">
        <v>1</v>
      </c>
      <c r="AG58" s="238">
        <v>28</v>
      </c>
    </row>
    <row r="59" spans="1:33" s="43" customFormat="1" ht="11.25" customHeight="1">
      <c r="A59" s="49">
        <v>29</v>
      </c>
      <c r="B59" s="51" t="s">
        <v>99</v>
      </c>
      <c r="C59" s="79">
        <v>1619</v>
      </c>
      <c r="D59" s="79">
        <v>1175</v>
      </c>
      <c r="E59" s="79">
        <v>105</v>
      </c>
      <c r="F59" s="79">
        <v>72</v>
      </c>
      <c r="G59" s="79">
        <v>2</v>
      </c>
      <c r="H59" s="79">
        <v>0</v>
      </c>
      <c r="I59" s="79">
        <v>0</v>
      </c>
      <c r="J59" s="79">
        <v>0</v>
      </c>
      <c r="K59" s="79">
        <v>1</v>
      </c>
      <c r="L59" s="79">
        <v>0</v>
      </c>
      <c r="M59" s="79">
        <v>235</v>
      </c>
      <c r="N59" s="79">
        <v>41</v>
      </c>
      <c r="O59" s="79">
        <v>440</v>
      </c>
      <c r="P59" s="79">
        <v>261</v>
      </c>
      <c r="Q59" s="79">
        <v>23</v>
      </c>
      <c r="R59" s="79">
        <v>1</v>
      </c>
      <c r="S59" s="79">
        <v>154</v>
      </c>
      <c r="T59" s="79">
        <v>27</v>
      </c>
      <c r="U59" s="79">
        <v>243</v>
      </c>
      <c r="V59" s="79">
        <v>252</v>
      </c>
      <c r="W59" s="79">
        <v>34</v>
      </c>
      <c r="X59" s="79">
        <v>36</v>
      </c>
      <c r="Y59" s="79">
        <v>7</v>
      </c>
      <c r="Z59" s="79">
        <v>3</v>
      </c>
      <c r="AA59" s="79">
        <v>302</v>
      </c>
      <c r="AB59" s="79">
        <v>438</v>
      </c>
      <c r="AC59" s="79">
        <v>71</v>
      </c>
      <c r="AD59" s="79">
        <v>44</v>
      </c>
      <c r="AE59" s="79">
        <v>2</v>
      </c>
      <c r="AF59" s="79">
        <v>0</v>
      </c>
      <c r="AG59" s="238">
        <v>29</v>
      </c>
    </row>
    <row r="60" spans="1:33" s="43" customFormat="1" ht="11.25" customHeight="1">
      <c r="A60" s="49"/>
      <c r="B60" s="50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238"/>
    </row>
    <row r="61" spans="1:33" s="43" customFormat="1" ht="11.25" customHeight="1">
      <c r="A61" s="439" t="s">
        <v>456</v>
      </c>
      <c r="B61" s="440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238"/>
    </row>
    <row r="62" spans="1:33" s="43" customFormat="1" ht="11.25" customHeight="1">
      <c r="A62" s="49">
        <v>30</v>
      </c>
      <c r="B62" s="51" t="s">
        <v>100</v>
      </c>
      <c r="C62" s="79">
        <v>2265</v>
      </c>
      <c r="D62" s="79">
        <v>1638</v>
      </c>
      <c r="E62" s="79">
        <v>265</v>
      </c>
      <c r="F62" s="79">
        <v>234</v>
      </c>
      <c r="G62" s="79">
        <v>0</v>
      </c>
      <c r="H62" s="79">
        <v>0</v>
      </c>
      <c r="I62" s="79">
        <v>0</v>
      </c>
      <c r="J62" s="79">
        <v>0</v>
      </c>
      <c r="K62" s="79">
        <v>1</v>
      </c>
      <c r="L62" s="79">
        <v>1</v>
      </c>
      <c r="M62" s="79">
        <v>320</v>
      </c>
      <c r="N62" s="79">
        <v>54</v>
      </c>
      <c r="O62" s="79">
        <v>671</v>
      </c>
      <c r="P62" s="79">
        <v>410</v>
      </c>
      <c r="Q62" s="79">
        <v>15</v>
      </c>
      <c r="R62" s="79">
        <v>3</v>
      </c>
      <c r="S62" s="79">
        <v>275</v>
      </c>
      <c r="T62" s="79">
        <v>43</v>
      </c>
      <c r="U62" s="79">
        <v>268</v>
      </c>
      <c r="V62" s="79">
        <v>340</v>
      </c>
      <c r="W62" s="79">
        <v>40</v>
      </c>
      <c r="X62" s="79">
        <v>60</v>
      </c>
      <c r="Y62" s="79">
        <v>4</v>
      </c>
      <c r="Z62" s="79">
        <v>5</v>
      </c>
      <c r="AA62" s="79">
        <v>326</v>
      </c>
      <c r="AB62" s="79">
        <v>458</v>
      </c>
      <c r="AC62" s="79">
        <v>78</v>
      </c>
      <c r="AD62" s="79">
        <v>29</v>
      </c>
      <c r="AE62" s="79">
        <v>2</v>
      </c>
      <c r="AF62" s="79">
        <v>1</v>
      </c>
      <c r="AG62" s="238">
        <v>30</v>
      </c>
    </row>
    <row r="63" spans="1:33" s="43" customFormat="1" ht="11.25" customHeight="1">
      <c r="A63" s="49">
        <v>31</v>
      </c>
      <c r="B63" s="51" t="s">
        <v>101</v>
      </c>
      <c r="C63" s="79">
        <v>3404</v>
      </c>
      <c r="D63" s="79">
        <v>2421</v>
      </c>
      <c r="E63" s="79">
        <v>292</v>
      </c>
      <c r="F63" s="79">
        <v>180</v>
      </c>
      <c r="G63" s="79">
        <v>1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452</v>
      </c>
      <c r="N63" s="79">
        <v>67</v>
      </c>
      <c r="O63" s="79">
        <v>962</v>
      </c>
      <c r="P63" s="79">
        <v>567</v>
      </c>
      <c r="Q63" s="79">
        <v>22</v>
      </c>
      <c r="R63" s="79">
        <v>4</v>
      </c>
      <c r="S63" s="79">
        <v>314</v>
      </c>
      <c r="T63" s="79">
        <v>80</v>
      </c>
      <c r="U63" s="79">
        <v>448</v>
      </c>
      <c r="V63" s="79">
        <v>560</v>
      </c>
      <c r="W63" s="79">
        <v>45</v>
      </c>
      <c r="X63" s="79">
        <v>65</v>
      </c>
      <c r="Y63" s="79">
        <v>13</v>
      </c>
      <c r="Z63" s="79">
        <v>5</v>
      </c>
      <c r="AA63" s="79">
        <v>725</v>
      </c>
      <c r="AB63" s="79">
        <v>838</v>
      </c>
      <c r="AC63" s="79">
        <v>124</v>
      </c>
      <c r="AD63" s="79">
        <v>49</v>
      </c>
      <c r="AE63" s="79">
        <v>6</v>
      </c>
      <c r="AF63" s="79">
        <v>6</v>
      </c>
      <c r="AG63" s="238">
        <v>31</v>
      </c>
    </row>
    <row r="64" spans="1:33" s="43" customFormat="1" ht="11.25" customHeight="1">
      <c r="A64" s="49">
        <v>32</v>
      </c>
      <c r="B64" s="51" t="s">
        <v>102</v>
      </c>
      <c r="C64" s="79">
        <v>5525</v>
      </c>
      <c r="D64" s="79">
        <v>3948</v>
      </c>
      <c r="E64" s="79">
        <v>379</v>
      </c>
      <c r="F64" s="79">
        <v>203</v>
      </c>
      <c r="G64" s="79">
        <v>2</v>
      </c>
      <c r="H64" s="79">
        <v>2</v>
      </c>
      <c r="I64" s="79">
        <v>0</v>
      </c>
      <c r="J64" s="79">
        <v>0</v>
      </c>
      <c r="K64" s="79">
        <v>6</v>
      </c>
      <c r="L64" s="79">
        <v>0</v>
      </c>
      <c r="M64" s="79">
        <v>636</v>
      </c>
      <c r="N64" s="79">
        <v>96</v>
      </c>
      <c r="O64" s="79">
        <v>1996</v>
      </c>
      <c r="P64" s="79">
        <v>1228</v>
      </c>
      <c r="Q64" s="79">
        <v>60</v>
      </c>
      <c r="R64" s="79">
        <v>7</v>
      </c>
      <c r="S64" s="79">
        <v>578</v>
      </c>
      <c r="T64" s="79">
        <v>121</v>
      </c>
      <c r="U64" s="79">
        <v>645</v>
      </c>
      <c r="V64" s="79">
        <v>925</v>
      </c>
      <c r="W64" s="79">
        <v>87</v>
      </c>
      <c r="X64" s="79">
        <v>103</v>
      </c>
      <c r="Y64" s="79">
        <v>14</v>
      </c>
      <c r="Z64" s="79">
        <v>9</v>
      </c>
      <c r="AA64" s="79">
        <v>908</v>
      </c>
      <c r="AB64" s="79">
        <v>1184</v>
      </c>
      <c r="AC64" s="79">
        <v>214</v>
      </c>
      <c r="AD64" s="79">
        <v>69</v>
      </c>
      <c r="AE64" s="79">
        <v>0</v>
      </c>
      <c r="AF64" s="79">
        <v>1</v>
      </c>
      <c r="AG64" s="238">
        <v>32</v>
      </c>
    </row>
    <row r="65" spans="1:33" s="43" customFormat="1" ht="11.25" customHeight="1">
      <c r="A65" s="49">
        <v>33</v>
      </c>
      <c r="B65" s="51" t="s">
        <v>103</v>
      </c>
      <c r="C65" s="79">
        <v>1726</v>
      </c>
      <c r="D65" s="79">
        <v>1356</v>
      </c>
      <c r="E65" s="79">
        <v>29</v>
      </c>
      <c r="F65" s="79">
        <v>26</v>
      </c>
      <c r="G65" s="79">
        <v>0</v>
      </c>
      <c r="H65" s="79">
        <v>0</v>
      </c>
      <c r="I65" s="79">
        <v>104</v>
      </c>
      <c r="J65" s="79">
        <v>31</v>
      </c>
      <c r="K65" s="79">
        <v>1</v>
      </c>
      <c r="L65" s="79">
        <v>0</v>
      </c>
      <c r="M65" s="79">
        <v>269</v>
      </c>
      <c r="N65" s="79">
        <v>48</v>
      </c>
      <c r="O65" s="79">
        <v>458</v>
      </c>
      <c r="P65" s="79">
        <v>415</v>
      </c>
      <c r="Q65" s="79">
        <v>16</v>
      </c>
      <c r="R65" s="79">
        <v>1</v>
      </c>
      <c r="S65" s="79">
        <v>207</v>
      </c>
      <c r="T65" s="79">
        <v>33</v>
      </c>
      <c r="U65" s="79">
        <v>287</v>
      </c>
      <c r="V65" s="79">
        <v>365</v>
      </c>
      <c r="W65" s="79">
        <v>29</v>
      </c>
      <c r="X65" s="79">
        <v>25</v>
      </c>
      <c r="Y65" s="79">
        <v>7</v>
      </c>
      <c r="Z65" s="79">
        <v>2</v>
      </c>
      <c r="AA65" s="79">
        <v>241</v>
      </c>
      <c r="AB65" s="79">
        <v>391</v>
      </c>
      <c r="AC65" s="79">
        <v>78</v>
      </c>
      <c r="AD65" s="79">
        <v>19</v>
      </c>
      <c r="AE65" s="79">
        <v>0</v>
      </c>
      <c r="AF65" s="79">
        <v>0</v>
      </c>
      <c r="AG65" s="238">
        <v>33</v>
      </c>
    </row>
    <row r="66" spans="1:33" s="43" customFormat="1" ht="11.25" customHeight="1">
      <c r="A66" s="49">
        <v>34</v>
      </c>
      <c r="B66" s="51" t="s">
        <v>104</v>
      </c>
      <c r="C66" s="79">
        <v>2948</v>
      </c>
      <c r="D66" s="79">
        <v>2213</v>
      </c>
      <c r="E66" s="79">
        <v>114</v>
      </c>
      <c r="F66" s="79">
        <v>71</v>
      </c>
      <c r="G66" s="79">
        <v>7</v>
      </c>
      <c r="H66" s="79">
        <v>0</v>
      </c>
      <c r="I66" s="79">
        <v>0</v>
      </c>
      <c r="J66" s="79">
        <v>0</v>
      </c>
      <c r="K66" s="79">
        <v>2</v>
      </c>
      <c r="L66" s="79">
        <v>1</v>
      </c>
      <c r="M66" s="79">
        <v>329</v>
      </c>
      <c r="N66" s="79">
        <v>54</v>
      </c>
      <c r="O66" s="79">
        <v>1010</v>
      </c>
      <c r="P66" s="79">
        <v>687</v>
      </c>
      <c r="Q66" s="79">
        <v>30</v>
      </c>
      <c r="R66" s="79">
        <v>4</v>
      </c>
      <c r="S66" s="79">
        <v>302</v>
      </c>
      <c r="T66" s="79">
        <v>50</v>
      </c>
      <c r="U66" s="79">
        <v>425</v>
      </c>
      <c r="V66" s="79">
        <v>476</v>
      </c>
      <c r="W66" s="79">
        <v>46</v>
      </c>
      <c r="X66" s="79">
        <v>64</v>
      </c>
      <c r="Y66" s="79">
        <v>9</v>
      </c>
      <c r="Z66" s="79">
        <v>6</v>
      </c>
      <c r="AA66" s="79">
        <v>532</v>
      </c>
      <c r="AB66" s="79">
        <v>741</v>
      </c>
      <c r="AC66" s="79">
        <v>139</v>
      </c>
      <c r="AD66" s="79">
        <v>55</v>
      </c>
      <c r="AE66" s="79">
        <v>3</v>
      </c>
      <c r="AF66" s="79">
        <v>4</v>
      </c>
      <c r="AG66" s="238">
        <v>34</v>
      </c>
    </row>
    <row r="67" spans="1:33" s="43" customFormat="1" ht="11.25" customHeight="1">
      <c r="A67" s="49"/>
      <c r="B67" s="50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238"/>
    </row>
    <row r="68" spans="1:33" s="43" customFormat="1" ht="11.25" customHeight="1">
      <c r="A68" s="439" t="s">
        <v>457</v>
      </c>
      <c r="B68" s="440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238"/>
    </row>
    <row r="69" spans="1:33" s="43" customFormat="1" ht="11.25" customHeight="1">
      <c r="A69" s="49">
        <v>35</v>
      </c>
      <c r="B69" s="51" t="s">
        <v>105</v>
      </c>
      <c r="C69" s="79">
        <v>4720</v>
      </c>
      <c r="D69" s="79">
        <v>3551</v>
      </c>
      <c r="E69" s="79">
        <v>548</v>
      </c>
      <c r="F69" s="79">
        <v>390</v>
      </c>
      <c r="G69" s="79">
        <v>2</v>
      </c>
      <c r="H69" s="79">
        <v>0</v>
      </c>
      <c r="I69" s="79">
        <v>0</v>
      </c>
      <c r="J69" s="79">
        <v>0</v>
      </c>
      <c r="K69" s="79">
        <v>14</v>
      </c>
      <c r="L69" s="79">
        <v>3</v>
      </c>
      <c r="M69" s="79">
        <v>668</v>
      </c>
      <c r="N69" s="79">
        <v>106</v>
      </c>
      <c r="O69" s="79">
        <v>1481</v>
      </c>
      <c r="P69" s="79">
        <v>1174</v>
      </c>
      <c r="Q69" s="79">
        <v>27</v>
      </c>
      <c r="R69" s="79">
        <v>6</v>
      </c>
      <c r="S69" s="79">
        <v>419</v>
      </c>
      <c r="T69" s="79">
        <v>61</v>
      </c>
      <c r="U69" s="79">
        <v>577</v>
      </c>
      <c r="V69" s="79">
        <v>642</v>
      </c>
      <c r="W69" s="79">
        <v>71</v>
      </c>
      <c r="X69" s="79">
        <v>82</v>
      </c>
      <c r="Y69" s="79">
        <v>9</v>
      </c>
      <c r="Z69" s="79">
        <v>3</v>
      </c>
      <c r="AA69" s="79">
        <v>715</v>
      </c>
      <c r="AB69" s="79">
        <v>996</v>
      </c>
      <c r="AC69" s="79">
        <v>189</v>
      </c>
      <c r="AD69" s="79">
        <v>88</v>
      </c>
      <c r="AE69" s="79">
        <v>0</v>
      </c>
      <c r="AF69" s="79">
        <v>0</v>
      </c>
      <c r="AG69" s="238">
        <v>35</v>
      </c>
    </row>
    <row r="70" spans="1:33" s="43" customFormat="1" ht="11.25" customHeight="1">
      <c r="A70" s="49">
        <v>36</v>
      </c>
      <c r="B70" s="51" t="s">
        <v>106</v>
      </c>
      <c r="C70" s="79">
        <v>1795</v>
      </c>
      <c r="D70" s="79">
        <v>1477</v>
      </c>
      <c r="E70" s="79">
        <v>554</v>
      </c>
      <c r="F70" s="79">
        <v>540</v>
      </c>
      <c r="G70" s="79">
        <v>5</v>
      </c>
      <c r="H70" s="79">
        <v>1</v>
      </c>
      <c r="I70" s="79">
        <v>0</v>
      </c>
      <c r="J70" s="79">
        <v>0</v>
      </c>
      <c r="K70" s="79">
        <v>2</v>
      </c>
      <c r="L70" s="79">
        <v>0</v>
      </c>
      <c r="M70" s="79">
        <v>266</v>
      </c>
      <c r="N70" s="79">
        <v>34</v>
      </c>
      <c r="O70" s="79">
        <v>460</v>
      </c>
      <c r="P70" s="79">
        <v>441</v>
      </c>
      <c r="Q70" s="79">
        <v>5</v>
      </c>
      <c r="R70" s="79">
        <v>1</v>
      </c>
      <c r="S70" s="79">
        <v>121</v>
      </c>
      <c r="T70" s="79">
        <v>14</v>
      </c>
      <c r="U70" s="79">
        <v>126</v>
      </c>
      <c r="V70" s="79">
        <v>150</v>
      </c>
      <c r="W70" s="79">
        <v>6</v>
      </c>
      <c r="X70" s="79">
        <v>11</v>
      </c>
      <c r="Y70" s="79">
        <v>1</v>
      </c>
      <c r="Z70" s="79">
        <v>0</v>
      </c>
      <c r="AA70" s="79">
        <v>175</v>
      </c>
      <c r="AB70" s="79">
        <v>259</v>
      </c>
      <c r="AC70" s="79">
        <v>74</v>
      </c>
      <c r="AD70" s="79">
        <v>26</v>
      </c>
      <c r="AE70" s="79">
        <v>0</v>
      </c>
      <c r="AF70" s="79">
        <v>0</v>
      </c>
      <c r="AG70" s="238">
        <v>36</v>
      </c>
    </row>
    <row r="71" spans="1:33" s="43" customFormat="1" ht="6" customHeight="1" thickBot="1">
      <c r="A71" s="45"/>
      <c r="B71" s="53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59"/>
    </row>
    <row r="72" spans="1:33" s="43" customFormat="1" ht="11.25" customHeight="1">
      <c r="A72" s="250" t="s">
        <v>648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443"/>
      <c r="R72" s="444"/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/>
      <c r="AG72" s="444"/>
    </row>
    <row r="73" spans="1:33" s="43" customFormat="1" ht="11.25">
      <c r="A73" s="213" t="s">
        <v>644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7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42"/>
    </row>
    <row r="74" spans="1:33" ht="24" customHeight="1">
      <c r="A74" s="405" t="s">
        <v>472</v>
      </c>
      <c r="B74" s="405"/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10" t="s">
        <v>487</v>
      </c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</row>
    <row r="75" spans="1:33" ht="30" customHeight="1">
      <c r="A75" s="433" t="s">
        <v>428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8" t="s">
        <v>460</v>
      </c>
      <c r="R75" s="438"/>
      <c r="S75" s="438"/>
      <c r="T75" s="438"/>
      <c r="U75" s="438"/>
      <c r="V75" s="438"/>
      <c r="W75" s="438"/>
      <c r="X75" s="438"/>
      <c r="Y75" s="438"/>
      <c r="Z75" s="438"/>
      <c r="AA75" s="438"/>
      <c r="AB75" s="438"/>
      <c r="AC75" s="438"/>
      <c r="AD75" s="438"/>
      <c r="AE75" s="438"/>
      <c r="AF75" s="438"/>
      <c r="AG75" s="438"/>
    </row>
    <row r="76" spans="1:33" ht="12" thickBot="1">
      <c r="A76" s="411"/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  <c r="AF76" s="392"/>
      <c r="AG76" s="392"/>
    </row>
    <row r="77" spans="1:33" ht="9.75" customHeight="1">
      <c r="A77" s="445" t="s">
        <v>271</v>
      </c>
      <c r="B77" s="445"/>
      <c r="C77" s="448" t="s">
        <v>461</v>
      </c>
      <c r="D77" s="448"/>
      <c r="E77" s="448" t="s">
        <v>430</v>
      </c>
      <c r="F77" s="448"/>
      <c r="G77" s="448" t="s">
        <v>431</v>
      </c>
      <c r="H77" s="448"/>
      <c r="I77" s="448" t="s">
        <v>432</v>
      </c>
      <c r="J77" s="448"/>
      <c r="K77" s="448" t="s">
        <v>433</v>
      </c>
      <c r="L77" s="448"/>
      <c r="M77" s="448" t="s">
        <v>434</v>
      </c>
      <c r="N77" s="448"/>
      <c r="O77" s="448" t="s">
        <v>435</v>
      </c>
      <c r="P77" s="448"/>
      <c r="Q77" s="455" t="s">
        <v>436</v>
      </c>
      <c r="R77" s="456"/>
      <c r="S77" s="457" t="s">
        <v>437</v>
      </c>
      <c r="T77" s="457"/>
      <c r="U77" s="455" t="s">
        <v>438</v>
      </c>
      <c r="V77" s="456"/>
      <c r="W77" s="448" t="s">
        <v>439</v>
      </c>
      <c r="X77" s="448"/>
      <c r="Y77" s="448" t="s">
        <v>440</v>
      </c>
      <c r="Z77" s="448"/>
      <c r="AA77" s="448" t="s">
        <v>441</v>
      </c>
      <c r="AB77" s="448"/>
      <c r="AC77" s="448" t="s">
        <v>442</v>
      </c>
      <c r="AD77" s="448"/>
      <c r="AE77" s="448" t="s">
        <v>443</v>
      </c>
      <c r="AF77" s="448"/>
      <c r="AG77" s="459" t="s">
        <v>661</v>
      </c>
    </row>
    <row r="78" spans="1:33" ht="9" customHeight="1">
      <c r="A78" s="446"/>
      <c r="B78" s="446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54" t="s">
        <v>444</v>
      </c>
      <c r="R78" s="449"/>
      <c r="S78" s="458"/>
      <c r="T78" s="458"/>
      <c r="U78" s="454" t="s">
        <v>445</v>
      </c>
      <c r="V78" s="449"/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60"/>
    </row>
    <row r="79" spans="1:33" ht="15" customHeight="1">
      <c r="A79" s="447"/>
      <c r="B79" s="447"/>
      <c r="C79" s="44" t="s">
        <v>333</v>
      </c>
      <c r="D79" s="44" t="s">
        <v>334</v>
      </c>
      <c r="E79" s="44" t="s">
        <v>333</v>
      </c>
      <c r="F79" s="44" t="s">
        <v>334</v>
      </c>
      <c r="G79" s="44" t="s">
        <v>333</v>
      </c>
      <c r="H79" s="44" t="s">
        <v>334</v>
      </c>
      <c r="I79" s="44" t="s">
        <v>333</v>
      </c>
      <c r="J79" s="44" t="s">
        <v>334</v>
      </c>
      <c r="K79" s="44" t="s">
        <v>333</v>
      </c>
      <c r="L79" s="44" t="s">
        <v>334</v>
      </c>
      <c r="M79" s="44" t="s">
        <v>333</v>
      </c>
      <c r="N79" s="44" t="s">
        <v>334</v>
      </c>
      <c r="O79" s="44" t="s">
        <v>333</v>
      </c>
      <c r="P79" s="44" t="s">
        <v>334</v>
      </c>
      <c r="Q79" s="44" t="s">
        <v>333</v>
      </c>
      <c r="R79" s="44" t="s">
        <v>334</v>
      </c>
      <c r="S79" s="44" t="s">
        <v>333</v>
      </c>
      <c r="T79" s="44" t="s">
        <v>334</v>
      </c>
      <c r="U79" s="44" t="s">
        <v>333</v>
      </c>
      <c r="V79" s="44" t="s">
        <v>334</v>
      </c>
      <c r="W79" s="44" t="s">
        <v>333</v>
      </c>
      <c r="X79" s="44" t="s">
        <v>334</v>
      </c>
      <c r="Y79" s="44" t="s">
        <v>333</v>
      </c>
      <c r="Z79" s="44" t="s">
        <v>334</v>
      </c>
      <c r="AA79" s="44" t="s">
        <v>333</v>
      </c>
      <c r="AB79" s="44" t="s">
        <v>334</v>
      </c>
      <c r="AC79" s="44" t="s">
        <v>333</v>
      </c>
      <c r="AD79" s="44" t="s">
        <v>334</v>
      </c>
      <c r="AE79" s="44" t="s">
        <v>333</v>
      </c>
      <c r="AF79" s="44" t="s">
        <v>334</v>
      </c>
      <c r="AG79" s="461"/>
    </row>
    <row r="80" spans="1:33" ht="6" customHeight="1">
      <c r="A80" s="55"/>
      <c r="B80" s="5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7"/>
    </row>
    <row r="81" spans="1:33" s="43" customFormat="1" ht="11.25" customHeight="1">
      <c r="A81" s="439" t="s">
        <v>462</v>
      </c>
      <c r="B81" s="44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58"/>
    </row>
    <row r="82" spans="1:38" s="43" customFormat="1" ht="11.25" customHeight="1">
      <c r="A82" s="49">
        <v>37</v>
      </c>
      <c r="B82" s="51" t="s">
        <v>107</v>
      </c>
      <c r="C82" s="79">
        <v>1567</v>
      </c>
      <c r="D82" s="79">
        <v>1246</v>
      </c>
      <c r="E82" s="79">
        <v>242</v>
      </c>
      <c r="F82" s="79">
        <v>214</v>
      </c>
      <c r="G82" s="79">
        <v>5</v>
      </c>
      <c r="H82" s="79">
        <v>1</v>
      </c>
      <c r="I82" s="79">
        <v>0</v>
      </c>
      <c r="J82" s="79">
        <v>0</v>
      </c>
      <c r="K82" s="79">
        <v>26</v>
      </c>
      <c r="L82" s="79">
        <v>2</v>
      </c>
      <c r="M82" s="79">
        <v>231</v>
      </c>
      <c r="N82" s="79">
        <v>29</v>
      </c>
      <c r="O82" s="79">
        <v>506</v>
      </c>
      <c r="P82" s="79">
        <v>418</v>
      </c>
      <c r="Q82" s="79">
        <v>2</v>
      </c>
      <c r="R82" s="79">
        <v>1</v>
      </c>
      <c r="S82" s="79">
        <v>132</v>
      </c>
      <c r="T82" s="79">
        <v>21</v>
      </c>
      <c r="U82" s="79">
        <v>168</v>
      </c>
      <c r="V82" s="79">
        <v>179</v>
      </c>
      <c r="W82" s="79">
        <v>6</v>
      </c>
      <c r="X82" s="79">
        <v>22</v>
      </c>
      <c r="Y82" s="79">
        <v>1</v>
      </c>
      <c r="Z82" s="79">
        <v>0</v>
      </c>
      <c r="AA82" s="79">
        <v>187</v>
      </c>
      <c r="AB82" s="79">
        <v>338</v>
      </c>
      <c r="AC82" s="79">
        <v>61</v>
      </c>
      <c r="AD82" s="79">
        <v>21</v>
      </c>
      <c r="AE82" s="79">
        <v>0</v>
      </c>
      <c r="AF82" s="79">
        <v>0</v>
      </c>
      <c r="AG82" s="238">
        <v>37</v>
      </c>
      <c r="AH82" s="80"/>
      <c r="AI82" s="80"/>
      <c r="AJ82" s="80"/>
      <c r="AK82" s="80"/>
      <c r="AL82" s="80"/>
    </row>
    <row r="83" spans="1:38" s="43" customFormat="1" ht="12" customHeight="1">
      <c r="A83" s="49"/>
      <c r="B83" s="50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238"/>
      <c r="AH83" s="80"/>
      <c r="AI83" s="80"/>
      <c r="AJ83" s="80"/>
      <c r="AK83" s="80"/>
      <c r="AL83" s="80"/>
    </row>
    <row r="84" spans="1:38" s="43" customFormat="1" ht="11.25" customHeight="1">
      <c r="A84" s="439" t="s">
        <v>463</v>
      </c>
      <c r="B84" s="440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238"/>
      <c r="AH84" s="80"/>
      <c r="AI84" s="80"/>
      <c r="AJ84" s="80"/>
      <c r="AK84" s="80"/>
      <c r="AL84" s="80"/>
    </row>
    <row r="85" spans="1:38" s="43" customFormat="1" ht="11.25" customHeight="1">
      <c r="A85" s="49">
        <v>38</v>
      </c>
      <c r="B85" s="51" t="s">
        <v>108</v>
      </c>
      <c r="C85" s="79">
        <v>6894</v>
      </c>
      <c r="D85" s="79">
        <v>5024</v>
      </c>
      <c r="E85" s="79">
        <v>435</v>
      </c>
      <c r="F85" s="79">
        <v>323</v>
      </c>
      <c r="G85" s="79">
        <v>3</v>
      </c>
      <c r="H85" s="79">
        <v>0</v>
      </c>
      <c r="I85" s="79">
        <v>0</v>
      </c>
      <c r="J85" s="79">
        <v>0</v>
      </c>
      <c r="K85" s="79">
        <v>3</v>
      </c>
      <c r="L85" s="79">
        <v>1</v>
      </c>
      <c r="M85" s="79">
        <v>1010</v>
      </c>
      <c r="N85" s="79">
        <v>180</v>
      </c>
      <c r="O85" s="79">
        <v>2498</v>
      </c>
      <c r="P85" s="79">
        <v>1483</v>
      </c>
      <c r="Q85" s="79">
        <v>49</v>
      </c>
      <c r="R85" s="79">
        <v>5</v>
      </c>
      <c r="S85" s="79">
        <v>666</v>
      </c>
      <c r="T85" s="79">
        <v>121</v>
      </c>
      <c r="U85" s="79">
        <v>859</v>
      </c>
      <c r="V85" s="79">
        <v>1144</v>
      </c>
      <c r="W85" s="79">
        <v>99</v>
      </c>
      <c r="X85" s="79">
        <v>142</v>
      </c>
      <c r="Y85" s="79">
        <v>13</v>
      </c>
      <c r="Z85" s="79">
        <v>13</v>
      </c>
      <c r="AA85" s="79">
        <v>1040</v>
      </c>
      <c r="AB85" s="79">
        <v>1520</v>
      </c>
      <c r="AC85" s="79">
        <v>200</v>
      </c>
      <c r="AD85" s="79">
        <v>76</v>
      </c>
      <c r="AE85" s="79">
        <v>19</v>
      </c>
      <c r="AF85" s="79">
        <v>16</v>
      </c>
      <c r="AG85" s="238">
        <v>38</v>
      </c>
      <c r="AH85" s="80"/>
      <c r="AI85" s="80"/>
      <c r="AJ85" s="80"/>
      <c r="AK85" s="80"/>
      <c r="AL85" s="80"/>
    </row>
    <row r="86" spans="1:38" s="43" customFormat="1" ht="12" customHeight="1">
      <c r="A86" s="49"/>
      <c r="B86" s="5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238"/>
      <c r="AH86" s="80"/>
      <c r="AI86" s="80"/>
      <c r="AJ86" s="80"/>
      <c r="AK86" s="80"/>
      <c r="AL86" s="80"/>
    </row>
    <row r="87" spans="1:38" s="43" customFormat="1" ht="11.25" customHeight="1">
      <c r="A87" s="439" t="s">
        <v>464</v>
      </c>
      <c r="B87" s="440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38"/>
      <c r="AH87" s="80"/>
      <c r="AI87" s="80"/>
      <c r="AJ87" s="80"/>
      <c r="AK87" s="80"/>
      <c r="AL87" s="80"/>
    </row>
    <row r="88" spans="1:38" s="43" customFormat="1" ht="11.25" customHeight="1">
      <c r="A88" s="49">
        <v>39</v>
      </c>
      <c r="B88" s="51" t="s">
        <v>109</v>
      </c>
      <c r="C88" s="79">
        <v>857</v>
      </c>
      <c r="D88" s="79">
        <v>669</v>
      </c>
      <c r="E88" s="79">
        <v>257</v>
      </c>
      <c r="F88" s="79">
        <v>235</v>
      </c>
      <c r="G88" s="79">
        <v>2</v>
      </c>
      <c r="H88" s="79">
        <v>0</v>
      </c>
      <c r="I88" s="79">
        <v>0</v>
      </c>
      <c r="J88" s="79">
        <v>0</v>
      </c>
      <c r="K88" s="79">
        <v>1</v>
      </c>
      <c r="L88" s="79" t="s">
        <v>210</v>
      </c>
      <c r="M88" s="79">
        <v>147</v>
      </c>
      <c r="N88" s="79">
        <v>23</v>
      </c>
      <c r="O88" s="79">
        <v>156</v>
      </c>
      <c r="P88" s="79">
        <v>144</v>
      </c>
      <c r="Q88" s="79">
        <v>4</v>
      </c>
      <c r="R88" s="79">
        <v>0</v>
      </c>
      <c r="S88" s="79">
        <v>59</v>
      </c>
      <c r="T88" s="79">
        <v>8</v>
      </c>
      <c r="U88" s="79">
        <v>88</v>
      </c>
      <c r="V88" s="79">
        <v>92</v>
      </c>
      <c r="W88" s="79">
        <v>6</v>
      </c>
      <c r="X88" s="79">
        <v>14</v>
      </c>
      <c r="Y88" s="79">
        <v>3</v>
      </c>
      <c r="Z88" s="79">
        <v>0</v>
      </c>
      <c r="AA88" s="79">
        <v>92</v>
      </c>
      <c r="AB88" s="79">
        <v>140</v>
      </c>
      <c r="AC88" s="79">
        <v>42</v>
      </c>
      <c r="AD88" s="79">
        <v>13</v>
      </c>
      <c r="AE88" s="79">
        <v>0</v>
      </c>
      <c r="AF88" s="79">
        <v>0</v>
      </c>
      <c r="AG88" s="238">
        <v>39</v>
      </c>
      <c r="AH88" s="80"/>
      <c r="AI88" s="80"/>
      <c r="AJ88" s="80"/>
      <c r="AK88" s="80"/>
      <c r="AL88" s="80"/>
    </row>
    <row r="89" spans="1:38" s="43" customFormat="1" ht="11.25" customHeight="1">
      <c r="A89" s="49">
        <v>40</v>
      </c>
      <c r="B89" s="51" t="s">
        <v>110</v>
      </c>
      <c r="C89" s="79">
        <v>1815</v>
      </c>
      <c r="D89" s="79">
        <v>1374</v>
      </c>
      <c r="E89" s="79">
        <v>329</v>
      </c>
      <c r="F89" s="79">
        <v>220</v>
      </c>
      <c r="G89" s="79">
        <v>13</v>
      </c>
      <c r="H89" s="79">
        <v>1</v>
      </c>
      <c r="I89" s="79">
        <v>0</v>
      </c>
      <c r="J89" s="79">
        <v>0</v>
      </c>
      <c r="K89" s="79">
        <v>27</v>
      </c>
      <c r="L89" s="79">
        <v>3</v>
      </c>
      <c r="M89" s="79">
        <v>368</v>
      </c>
      <c r="N89" s="79">
        <v>62</v>
      </c>
      <c r="O89" s="79">
        <v>331</v>
      </c>
      <c r="P89" s="79">
        <v>354</v>
      </c>
      <c r="Q89" s="79">
        <v>9</v>
      </c>
      <c r="R89" s="79">
        <v>0</v>
      </c>
      <c r="S89" s="79">
        <v>149</v>
      </c>
      <c r="T89" s="79">
        <v>39</v>
      </c>
      <c r="U89" s="79">
        <v>215</v>
      </c>
      <c r="V89" s="79">
        <v>223</v>
      </c>
      <c r="W89" s="79">
        <v>9</v>
      </c>
      <c r="X89" s="79">
        <v>22</v>
      </c>
      <c r="Y89" s="79">
        <v>1</v>
      </c>
      <c r="Z89" s="79">
        <v>0</v>
      </c>
      <c r="AA89" s="79">
        <v>277</v>
      </c>
      <c r="AB89" s="79">
        <v>417</v>
      </c>
      <c r="AC89" s="79">
        <v>85</v>
      </c>
      <c r="AD89" s="79">
        <v>31</v>
      </c>
      <c r="AE89" s="79">
        <v>2</v>
      </c>
      <c r="AF89" s="79">
        <v>2</v>
      </c>
      <c r="AG89" s="238">
        <v>40</v>
      </c>
      <c r="AH89" s="80"/>
      <c r="AI89" s="80"/>
      <c r="AJ89" s="80"/>
      <c r="AK89" s="80"/>
      <c r="AL89" s="80"/>
    </row>
    <row r="90" spans="1:38" s="43" customFormat="1" ht="11.25" customHeight="1">
      <c r="A90" s="49">
        <v>41</v>
      </c>
      <c r="B90" s="51" t="s">
        <v>111</v>
      </c>
      <c r="C90" s="79">
        <v>2439</v>
      </c>
      <c r="D90" s="79">
        <v>1946</v>
      </c>
      <c r="E90" s="79">
        <v>595</v>
      </c>
      <c r="F90" s="79">
        <v>564</v>
      </c>
      <c r="G90" s="79">
        <v>4</v>
      </c>
      <c r="H90" s="79">
        <v>0</v>
      </c>
      <c r="I90" s="79">
        <v>0</v>
      </c>
      <c r="J90" s="79">
        <v>0</v>
      </c>
      <c r="K90" s="79">
        <v>5</v>
      </c>
      <c r="L90" s="79">
        <v>3</v>
      </c>
      <c r="M90" s="79">
        <v>420</v>
      </c>
      <c r="N90" s="79">
        <v>62</v>
      </c>
      <c r="O90" s="79">
        <v>421</v>
      </c>
      <c r="P90" s="79">
        <v>335</v>
      </c>
      <c r="Q90" s="79">
        <v>16</v>
      </c>
      <c r="R90" s="79">
        <v>1</v>
      </c>
      <c r="S90" s="79">
        <v>157</v>
      </c>
      <c r="T90" s="79">
        <v>20</v>
      </c>
      <c r="U90" s="79">
        <v>241</v>
      </c>
      <c r="V90" s="79">
        <v>230</v>
      </c>
      <c r="W90" s="79">
        <v>10</v>
      </c>
      <c r="X90" s="79">
        <v>19</v>
      </c>
      <c r="Y90" s="79">
        <v>8</v>
      </c>
      <c r="Z90" s="79">
        <v>0</v>
      </c>
      <c r="AA90" s="79">
        <v>477</v>
      </c>
      <c r="AB90" s="79">
        <v>677</v>
      </c>
      <c r="AC90" s="79">
        <v>85</v>
      </c>
      <c r="AD90" s="79">
        <v>35</v>
      </c>
      <c r="AE90" s="79">
        <v>0</v>
      </c>
      <c r="AF90" s="79">
        <v>0</v>
      </c>
      <c r="AG90" s="238">
        <v>41</v>
      </c>
      <c r="AH90" s="80"/>
      <c r="AI90" s="80"/>
      <c r="AJ90" s="80"/>
      <c r="AK90" s="80"/>
      <c r="AL90" s="80"/>
    </row>
    <row r="91" spans="1:38" s="43" customFormat="1" ht="12" customHeight="1">
      <c r="A91" s="49"/>
      <c r="B91" s="50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238"/>
      <c r="AH91" s="80"/>
      <c r="AI91" s="80"/>
      <c r="AJ91" s="80"/>
      <c r="AK91" s="80"/>
      <c r="AL91" s="80"/>
    </row>
    <row r="92" spans="1:38" s="43" customFormat="1" ht="11.25" customHeight="1">
      <c r="A92" s="439" t="s">
        <v>465</v>
      </c>
      <c r="B92" s="440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238"/>
      <c r="AH92" s="80"/>
      <c r="AI92" s="80"/>
      <c r="AJ92" s="80"/>
      <c r="AK92" s="80"/>
      <c r="AL92" s="80"/>
    </row>
    <row r="93" spans="1:38" s="43" customFormat="1" ht="11.25" customHeight="1">
      <c r="A93" s="49">
        <v>42</v>
      </c>
      <c r="B93" s="51" t="s">
        <v>112</v>
      </c>
      <c r="C93" s="79">
        <v>1668</v>
      </c>
      <c r="D93" s="79">
        <v>1320</v>
      </c>
      <c r="E93" s="79">
        <v>266</v>
      </c>
      <c r="F93" s="79">
        <v>253</v>
      </c>
      <c r="G93" s="79">
        <v>9</v>
      </c>
      <c r="H93" s="79">
        <v>2</v>
      </c>
      <c r="I93" s="79">
        <v>0</v>
      </c>
      <c r="J93" s="79">
        <v>0</v>
      </c>
      <c r="K93" s="79">
        <v>9</v>
      </c>
      <c r="L93" s="79">
        <v>2</v>
      </c>
      <c r="M93" s="79">
        <v>237</v>
      </c>
      <c r="N93" s="79">
        <v>35</v>
      </c>
      <c r="O93" s="79">
        <v>417</v>
      </c>
      <c r="P93" s="79">
        <v>291</v>
      </c>
      <c r="Q93" s="79">
        <v>21</v>
      </c>
      <c r="R93" s="79">
        <v>0</v>
      </c>
      <c r="S93" s="79">
        <v>151</v>
      </c>
      <c r="T93" s="79">
        <v>22</v>
      </c>
      <c r="U93" s="79">
        <v>203</v>
      </c>
      <c r="V93" s="79">
        <v>282</v>
      </c>
      <c r="W93" s="79">
        <v>16</v>
      </c>
      <c r="X93" s="79">
        <v>11</v>
      </c>
      <c r="Y93" s="79">
        <v>2</v>
      </c>
      <c r="Z93" s="79">
        <v>5</v>
      </c>
      <c r="AA93" s="79">
        <v>247</v>
      </c>
      <c r="AB93" s="79">
        <v>380</v>
      </c>
      <c r="AC93" s="79">
        <v>88</v>
      </c>
      <c r="AD93" s="79">
        <v>34</v>
      </c>
      <c r="AE93" s="79">
        <v>2</v>
      </c>
      <c r="AF93" s="79">
        <v>3</v>
      </c>
      <c r="AG93" s="238">
        <v>42</v>
      </c>
      <c r="AH93" s="80"/>
      <c r="AI93" s="80"/>
      <c r="AJ93" s="80"/>
      <c r="AK93" s="80"/>
      <c r="AL93" s="80"/>
    </row>
    <row r="94" spans="1:38" s="43" customFormat="1" ht="11.25" customHeight="1">
      <c r="A94" s="49">
        <v>43</v>
      </c>
      <c r="B94" s="51" t="s">
        <v>113</v>
      </c>
      <c r="C94" s="79">
        <v>1195</v>
      </c>
      <c r="D94" s="79">
        <v>979</v>
      </c>
      <c r="E94" s="79">
        <v>297</v>
      </c>
      <c r="F94" s="79">
        <v>304</v>
      </c>
      <c r="G94" s="79">
        <v>5</v>
      </c>
      <c r="H94" s="79">
        <v>1</v>
      </c>
      <c r="I94" s="79">
        <v>0</v>
      </c>
      <c r="J94" s="79">
        <v>0</v>
      </c>
      <c r="K94" s="79">
        <v>7</v>
      </c>
      <c r="L94" s="79" t="s">
        <v>210</v>
      </c>
      <c r="M94" s="79">
        <v>162</v>
      </c>
      <c r="N94" s="79">
        <v>18</v>
      </c>
      <c r="O94" s="79">
        <v>303</v>
      </c>
      <c r="P94" s="79">
        <v>266</v>
      </c>
      <c r="Q94" s="79">
        <v>2</v>
      </c>
      <c r="R94" s="79">
        <v>1</v>
      </c>
      <c r="S94" s="79">
        <v>81</v>
      </c>
      <c r="T94" s="79">
        <v>10</v>
      </c>
      <c r="U94" s="79">
        <v>108</v>
      </c>
      <c r="V94" s="79">
        <v>126</v>
      </c>
      <c r="W94" s="79">
        <v>7</v>
      </c>
      <c r="X94" s="79">
        <v>11</v>
      </c>
      <c r="Y94" s="79">
        <v>1</v>
      </c>
      <c r="Z94" s="79">
        <v>0</v>
      </c>
      <c r="AA94" s="79">
        <v>172</v>
      </c>
      <c r="AB94" s="79">
        <v>223</v>
      </c>
      <c r="AC94" s="79">
        <v>49</v>
      </c>
      <c r="AD94" s="79">
        <v>19</v>
      </c>
      <c r="AE94" s="79">
        <v>1</v>
      </c>
      <c r="AF94" s="79">
        <v>0</v>
      </c>
      <c r="AG94" s="238">
        <v>43</v>
      </c>
      <c r="AH94" s="80"/>
      <c r="AI94" s="80"/>
      <c r="AJ94" s="80"/>
      <c r="AK94" s="80"/>
      <c r="AL94" s="80"/>
    </row>
    <row r="95" spans="1:38" s="43" customFormat="1" ht="11.25" customHeight="1">
      <c r="A95" s="49">
        <v>44</v>
      </c>
      <c r="B95" s="51" t="s">
        <v>114</v>
      </c>
      <c r="C95" s="79">
        <v>900</v>
      </c>
      <c r="D95" s="79">
        <v>737</v>
      </c>
      <c r="E95" s="79">
        <v>339</v>
      </c>
      <c r="F95" s="79">
        <v>336</v>
      </c>
      <c r="G95" s="79">
        <v>3</v>
      </c>
      <c r="H95" s="79">
        <v>2</v>
      </c>
      <c r="I95" s="79">
        <v>0</v>
      </c>
      <c r="J95" s="79">
        <v>0</v>
      </c>
      <c r="K95" s="79">
        <v>25</v>
      </c>
      <c r="L95" s="79">
        <v>8</v>
      </c>
      <c r="M95" s="79">
        <v>131</v>
      </c>
      <c r="N95" s="79">
        <v>29</v>
      </c>
      <c r="O95" s="79">
        <v>114</v>
      </c>
      <c r="P95" s="79">
        <v>134</v>
      </c>
      <c r="Q95" s="79">
        <v>3</v>
      </c>
      <c r="R95" s="79">
        <v>0</v>
      </c>
      <c r="S95" s="79">
        <v>65</v>
      </c>
      <c r="T95" s="79">
        <v>6</v>
      </c>
      <c r="U95" s="79">
        <v>56</v>
      </c>
      <c r="V95" s="79">
        <v>58</v>
      </c>
      <c r="W95" s="79">
        <v>6</v>
      </c>
      <c r="X95" s="79">
        <v>6</v>
      </c>
      <c r="Y95" s="79">
        <v>0</v>
      </c>
      <c r="Z95" s="79">
        <v>0</v>
      </c>
      <c r="AA95" s="79">
        <v>104</v>
      </c>
      <c r="AB95" s="79">
        <v>142</v>
      </c>
      <c r="AC95" s="79">
        <v>53</v>
      </c>
      <c r="AD95" s="79">
        <v>16</v>
      </c>
      <c r="AE95" s="79">
        <v>1</v>
      </c>
      <c r="AF95" s="79">
        <v>0</v>
      </c>
      <c r="AG95" s="238">
        <v>44</v>
      </c>
      <c r="AH95" s="80"/>
      <c r="AI95" s="80"/>
      <c r="AJ95" s="80"/>
      <c r="AK95" s="80"/>
      <c r="AL95" s="80"/>
    </row>
    <row r="96" spans="1:38" s="43" customFormat="1" ht="12" customHeight="1">
      <c r="A96" s="49"/>
      <c r="B96" s="50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238"/>
      <c r="AH96" s="80"/>
      <c r="AI96" s="80"/>
      <c r="AJ96" s="80"/>
      <c r="AK96" s="80"/>
      <c r="AL96" s="80"/>
    </row>
    <row r="97" spans="1:38" s="43" customFormat="1" ht="11.25" customHeight="1">
      <c r="A97" s="439" t="s">
        <v>466</v>
      </c>
      <c r="B97" s="440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238"/>
      <c r="AH97" s="80"/>
      <c r="AI97" s="80"/>
      <c r="AJ97" s="80"/>
      <c r="AK97" s="80"/>
      <c r="AL97" s="80"/>
    </row>
    <row r="98" spans="1:38" s="43" customFormat="1" ht="11.25" customHeight="1">
      <c r="A98" s="49">
        <v>45</v>
      </c>
      <c r="B98" s="51" t="s">
        <v>115</v>
      </c>
      <c r="C98" s="79">
        <v>1129</v>
      </c>
      <c r="D98" s="79">
        <v>845</v>
      </c>
      <c r="E98" s="79">
        <v>164</v>
      </c>
      <c r="F98" s="79">
        <v>174</v>
      </c>
      <c r="G98" s="79">
        <v>58</v>
      </c>
      <c r="H98" s="79">
        <v>9</v>
      </c>
      <c r="I98" s="79">
        <v>0</v>
      </c>
      <c r="J98" s="79">
        <v>0</v>
      </c>
      <c r="K98" s="79">
        <v>11</v>
      </c>
      <c r="L98" s="79">
        <v>1</v>
      </c>
      <c r="M98" s="79">
        <v>267</v>
      </c>
      <c r="N98" s="79">
        <v>39</v>
      </c>
      <c r="O98" s="79">
        <v>147</v>
      </c>
      <c r="P98" s="79">
        <v>170</v>
      </c>
      <c r="Q98" s="79">
        <v>4</v>
      </c>
      <c r="R98" s="79">
        <v>1</v>
      </c>
      <c r="S98" s="79">
        <v>95</v>
      </c>
      <c r="T98" s="79">
        <v>19</v>
      </c>
      <c r="U98" s="79">
        <v>128</v>
      </c>
      <c r="V98" s="79">
        <v>165</v>
      </c>
      <c r="W98" s="79">
        <v>3</v>
      </c>
      <c r="X98" s="79">
        <v>11</v>
      </c>
      <c r="Y98" s="79">
        <v>0</v>
      </c>
      <c r="Z98" s="79">
        <v>0</v>
      </c>
      <c r="AA98" s="79">
        <v>185</v>
      </c>
      <c r="AB98" s="79">
        <v>226</v>
      </c>
      <c r="AC98" s="79">
        <v>66</v>
      </c>
      <c r="AD98" s="79">
        <v>30</v>
      </c>
      <c r="AE98" s="79">
        <v>1</v>
      </c>
      <c r="AF98" s="79">
        <v>0</v>
      </c>
      <c r="AG98" s="238">
        <v>45</v>
      </c>
      <c r="AH98" s="80"/>
      <c r="AI98" s="80"/>
      <c r="AJ98" s="80"/>
      <c r="AK98" s="80"/>
      <c r="AL98" s="80"/>
    </row>
    <row r="99" spans="1:38" s="43" customFormat="1" ht="11.25" customHeight="1">
      <c r="A99" s="49">
        <v>46</v>
      </c>
      <c r="B99" s="51" t="s">
        <v>116</v>
      </c>
      <c r="C99" s="79">
        <v>729</v>
      </c>
      <c r="D99" s="79">
        <v>581</v>
      </c>
      <c r="E99" s="79">
        <v>170</v>
      </c>
      <c r="F99" s="79">
        <v>141</v>
      </c>
      <c r="G99" s="79">
        <v>45</v>
      </c>
      <c r="H99" s="79">
        <v>19</v>
      </c>
      <c r="I99" s="79">
        <v>3</v>
      </c>
      <c r="J99" s="79">
        <v>0</v>
      </c>
      <c r="K99" s="79">
        <v>2</v>
      </c>
      <c r="L99" s="79">
        <v>0</v>
      </c>
      <c r="M99" s="79">
        <v>142</v>
      </c>
      <c r="N99" s="79">
        <v>29</v>
      </c>
      <c r="O99" s="79">
        <v>119</v>
      </c>
      <c r="P99" s="79">
        <v>136</v>
      </c>
      <c r="Q99" s="79">
        <v>0</v>
      </c>
      <c r="R99" s="79">
        <v>0</v>
      </c>
      <c r="S99" s="79">
        <v>48</v>
      </c>
      <c r="T99" s="79">
        <v>5</v>
      </c>
      <c r="U99" s="79">
        <v>37</v>
      </c>
      <c r="V99" s="79">
        <v>70</v>
      </c>
      <c r="W99" s="79">
        <v>1</v>
      </c>
      <c r="X99" s="79">
        <v>4</v>
      </c>
      <c r="Y99" s="79">
        <v>0</v>
      </c>
      <c r="Z99" s="79">
        <v>0</v>
      </c>
      <c r="AA99" s="79">
        <v>113</v>
      </c>
      <c r="AB99" s="79">
        <v>160</v>
      </c>
      <c r="AC99" s="79">
        <v>49</v>
      </c>
      <c r="AD99" s="79">
        <v>17</v>
      </c>
      <c r="AE99" s="79">
        <v>0</v>
      </c>
      <c r="AF99" s="79">
        <v>0</v>
      </c>
      <c r="AG99" s="238">
        <v>46</v>
      </c>
      <c r="AH99" s="80"/>
      <c r="AI99" s="80"/>
      <c r="AJ99" s="80"/>
      <c r="AK99" s="80"/>
      <c r="AL99" s="80"/>
    </row>
    <row r="100" spans="1:38" s="43" customFormat="1" ht="11.25" customHeight="1">
      <c r="A100" s="49">
        <v>47</v>
      </c>
      <c r="B100" s="51" t="s">
        <v>117</v>
      </c>
      <c r="C100" s="79">
        <v>1201</v>
      </c>
      <c r="D100" s="79">
        <v>860</v>
      </c>
      <c r="E100" s="79">
        <v>267</v>
      </c>
      <c r="F100" s="79">
        <v>225</v>
      </c>
      <c r="G100" s="79">
        <v>10</v>
      </c>
      <c r="H100" s="79">
        <v>3</v>
      </c>
      <c r="I100" s="79">
        <v>0</v>
      </c>
      <c r="J100" s="79">
        <v>0</v>
      </c>
      <c r="K100" s="79">
        <v>39</v>
      </c>
      <c r="L100" s="79">
        <v>8</v>
      </c>
      <c r="M100" s="79">
        <v>225</v>
      </c>
      <c r="N100" s="79">
        <v>40</v>
      </c>
      <c r="O100" s="79">
        <v>184</v>
      </c>
      <c r="P100" s="79">
        <v>149</v>
      </c>
      <c r="Q100" s="79">
        <v>6</v>
      </c>
      <c r="R100" s="79">
        <v>2</v>
      </c>
      <c r="S100" s="79">
        <v>103</v>
      </c>
      <c r="T100" s="79">
        <v>12</v>
      </c>
      <c r="U100" s="79">
        <v>93</v>
      </c>
      <c r="V100" s="79">
        <v>118</v>
      </c>
      <c r="W100" s="79">
        <v>6</v>
      </c>
      <c r="X100" s="79">
        <v>12</v>
      </c>
      <c r="Y100" s="79">
        <v>2</v>
      </c>
      <c r="Z100" s="79">
        <v>1</v>
      </c>
      <c r="AA100" s="79">
        <v>170</v>
      </c>
      <c r="AB100" s="79">
        <v>261</v>
      </c>
      <c r="AC100" s="79">
        <v>96</v>
      </c>
      <c r="AD100" s="79">
        <v>28</v>
      </c>
      <c r="AE100" s="79">
        <v>0</v>
      </c>
      <c r="AF100" s="79">
        <v>1</v>
      </c>
      <c r="AG100" s="238">
        <v>47</v>
      </c>
      <c r="AH100" s="80"/>
      <c r="AI100" s="80"/>
      <c r="AJ100" s="80"/>
      <c r="AK100" s="80"/>
      <c r="AL100" s="80"/>
    </row>
    <row r="101" spans="1:38" s="43" customFormat="1" ht="11.25" customHeight="1">
      <c r="A101" s="49">
        <v>48</v>
      </c>
      <c r="B101" s="51" t="s">
        <v>118</v>
      </c>
      <c r="C101" s="79">
        <v>887</v>
      </c>
      <c r="D101" s="79">
        <v>655</v>
      </c>
      <c r="E101" s="79">
        <v>132</v>
      </c>
      <c r="F101" s="79">
        <v>128</v>
      </c>
      <c r="G101" s="79">
        <v>15</v>
      </c>
      <c r="H101" s="79">
        <v>3</v>
      </c>
      <c r="I101" s="79">
        <v>0</v>
      </c>
      <c r="J101" s="79">
        <v>0</v>
      </c>
      <c r="K101" s="79">
        <v>8</v>
      </c>
      <c r="L101" s="79">
        <v>1</v>
      </c>
      <c r="M101" s="79">
        <v>171</v>
      </c>
      <c r="N101" s="79">
        <v>29</v>
      </c>
      <c r="O101" s="79">
        <v>191</v>
      </c>
      <c r="P101" s="79">
        <v>159</v>
      </c>
      <c r="Q101" s="79">
        <v>4</v>
      </c>
      <c r="R101" s="79">
        <v>2</v>
      </c>
      <c r="S101" s="79">
        <v>60</v>
      </c>
      <c r="T101" s="79">
        <v>15</v>
      </c>
      <c r="U101" s="79">
        <v>104</v>
      </c>
      <c r="V101" s="79">
        <v>111</v>
      </c>
      <c r="W101" s="79">
        <v>12</v>
      </c>
      <c r="X101" s="79">
        <v>9</v>
      </c>
      <c r="Y101" s="79">
        <v>1</v>
      </c>
      <c r="Z101" s="79">
        <v>0</v>
      </c>
      <c r="AA101" s="79">
        <v>125</v>
      </c>
      <c r="AB101" s="79">
        <v>182</v>
      </c>
      <c r="AC101" s="79">
        <v>63</v>
      </c>
      <c r="AD101" s="79">
        <v>14</v>
      </c>
      <c r="AE101" s="79">
        <v>1</v>
      </c>
      <c r="AF101" s="79">
        <v>2</v>
      </c>
      <c r="AG101" s="238">
        <v>48</v>
      </c>
      <c r="AH101" s="80"/>
      <c r="AI101" s="80"/>
      <c r="AJ101" s="80"/>
      <c r="AK101" s="80"/>
      <c r="AL101" s="80"/>
    </row>
    <row r="102" spans="1:38" s="43" customFormat="1" ht="12" customHeight="1">
      <c r="A102" s="49"/>
      <c r="B102" s="50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238"/>
      <c r="AH102" s="80"/>
      <c r="AI102" s="80"/>
      <c r="AJ102" s="80"/>
      <c r="AK102" s="80"/>
      <c r="AL102" s="80"/>
    </row>
    <row r="103" spans="1:38" s="43" customFormat="1" ht="11.25" customHeight="1">
      <c r="A103" s="439" t="s">
        <v>467</v>
      </c>
      <c r="B103" s="440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238"/>
      <c r="AH103" s="80"/>
      <c r="AI103" s="80"/>
      <c r="AJ103" s="80"/>
      <c r="AK103" s="80"/>
      <c r="AL103" s="80"/>
    </row>
    <row r="104" spans="1:38" s="43" customFormat="1" ht="11.25" customHeight="1">
      <c r="A104" s="49">
        <v>49</v>
      </c>
      <c r="B104" s="51" t="s">
        <v>119</v>
      </c>
      <c r="C104" s="79">
        <v>2633</v>
      </c>
      <c r="D104" s="79">
        <v>2004</v>
      </c>
      <c r="E104" s="79">
        <v>243</v>
      </c>
      <c r="F104" s="79">
        <v>199</v>
      </c>
      <c r="G104" s="79">
        <v>61</v>
      </c>
      <c r="H104" s="79">
        <v>12</v>
      </c>
      <c r="I104" s="79">
        <v>1</v>
      </c>
      <c r="J104" s="79">
        <v>0</v>
      </c>
      <c r="K104" s="79">
        <v>12</v>
      </c>
      <c r="L104" s="79">
        <v>2</v>
      </c>
      <c r="M104" s="79">
        <v>473</v>
      </c>
      <c r="N104" s="79">
        <v>78</v>
      </c>
      <c r="O104" s="79">
        <v>598</v>
      </c>
      <c r="P104" s="79">
        <v>554</v>
      </c>
      <c r="Q104" s="79">
        <v>9</v>
      </c>
      <c r="R104" s="79">
        <v>2</v>
      </c>
      <c r="S104" s="79">
        <v>212</v>
      </c>
      <c r="T104" s="79">
        <v>37</v>
      </c>
      <c r="U104" s="79">
        <v>403</v>
      </c>
      <c r="V104" s="79">
        <v>437</v>
      </c>
      <c r="W104" s="79">
        <v>35</v>
      </c>
      <c r="X104" s="79">
        <v>26</v>
      </c>
      <c r="Y104" s="79">
        <v>2</v>
      </c>
      <c r="Z104" s="79">
        <v>5</v>
      </c>
      <c r="AA104" s="79">
        <v>415</v>
      </c>
      <c r="AB104" s="79">
        <v>561</v>
      </c>
      <c r="AC104" s="79">
        <v>169</v>
      </c>
      <c r="AD104" s="79">
        <v>90</v>
      </c>
      <c r="AE104" s="79">
        <v>0</v>
      </c>
      <c r="AF104" s="79">
        <v>1</v>
      </c>
      <c r="AG104" s="238">
        <v>49</v>
      </c>
      <c r="AH104" s="80"/>
      <c r="AI104" s="80"/>
      <c r="AJ104" s="80"/>
      <c r="AK104" s="80"/>
      <c r="AL104" s="80"/>
    </row>
    <row r="105" spans="1:38" s="43" customFormat="1" ht="11.25" customHeight="1">
      <c r="A105" s="49">
        <v>50</v>
      </c>
      <c r="B105" s="51" t="s">
        <v>120</v>
      </c>
      <c r="C105" s="79">
        <v>4648</v>
      </c>
      <c r="D105" s="79">
        <v>3655</v>
      </c>
      <c r="E105" s="79">
        <v>839</v>
      </c>
      <c r="F105" s="79">
        <v>717</v>
      </c>
      <c r="G105" s="79">
        <v>32</v>
      </c>
      <c r="H105" s="79">
        <v>3</v>
      </c>
      <c r="I105" s="79">
        <v>1</v>
      </c>
      <c r="J105" s="79">
        <v>1</v>
      </c>
      <c r="K105" s="79">
        <v>7</v>
      </c>
      <c r="L105" s="79">
        <v>3</v>
      </c>
      <c r="M105" s="79">
        <v>948</v>
      </c>
      <c r="N105" s="79">
        <v>141</v>
      </c>
      <c r="O105" s="79">
        <v>910</v>
      </c>
      <c r="P105" s="79">
        <v>826</v>
      </c>
      <c r="Q105" s="79">
        <v>15</v>
      </c>
      <c r="R105" s="79">
        <v>2</v>
      </c>
      <c r="S105" s="79">
        <v>293</v>
      </c>
      <c r="T105" s="79">
        <v>51</v>
      </c>
      <c r="U105" s="79">
        <v>560</v>
      </c>
      <c r="V105" s="79">
        <v>607</v>
      </c>
      <c r="W105" s="79">
        <v>41</v>
      </c>
      <c r="X105" s="79">
        <v>53</v>
      </c>
      <c r="Y105" s="79">
        <v>0</v>
      </c>
      <c r="Z105" s="79">
        <v>2</v>
      </c>
      <c r="AA105" s="79">
        <v>817</v>
      </c>
      <c r="AB105" s="79">
        <v>1187</v>
      </c>
      <c r="AC105" s="79">
        <v>179</v>
      </c>
      <c r="AD105" s="79">
        <v>59</v>
      </c>
      <c r="AE105" s="79">
        <v>6</v>
      </c>
      <c r="AF105" s="79">
        <v>3</v>
      </c>
      <c r="AG105" s="238">
        <v>50</v>
      </c>
      <c r="AH105" s="80"/>
      <c r="AI105" s="80"/>
      <c r="AJ105" s="80"/>
      <c r="AK105" s="80"/>
      <c r="AL105" s="80"/>
    </row>
    <row r="106" spans="1:38" s="43" customFormat="1" ht="11.25" customHeight="1">
      <c r="A106" s="49">
        <v>51</v>
      </c>
      <c r="B106" s="51" t="s">
        <v>121</v>
      </c>
      <c r="C106" s="79">
        <v>976</v>
      </c>
      <c r="D106" s="79">
        <v>840</v>
      </c>
      <c r="E106" s="79">
        <v>161</v>
      </c>
      <c r="F106" s="79">
        <v>122</v>
      </c>
      <c r="G106" s="79">
        <v>26</v>
      </c>
      <c r="H106" s="79">
        <v>3</v>
      </c>
      <c r="I106" s="79">
        <v>0</v>
      </c>
      <c r="J106" s="79">
        <v>0</v>
      </c>
      <c r="K106" s="79">
        <v>6</v>
      </c>
      <c r="L106" s="79">
        <v>1</v>
      </c>
      <c r="M106" s="79">
        <v>181</v>
      </c>
      <c r="N106" s="79">
        <v>26</v>
      </c>
      <c r="O106" s="79">
        <v>79</v>
      </c>
      <c r="P106" s="79">
        <v>90</v>
      </c>
      <c r="Q106" s="79">
        <v>7</v>
      </c>
      <c r="R106" s="79">
        <v>2</v>
      </c>
      <c r="S106" s="79">
        <v>57</v>
      </c>
      <c r="T106" s="79">
        <v>8</v>
      </c>
      <c r="U106" s="79">
        <v>132</v>
      </c>
      <c r="V106" s="79">
        <v>141</v>
      </c>
      <c r="W106" s="79">
        <v>5</v>
      </c>
      <c r="X106" s="79">
        <v>2</v>
      </c>
      <c r="Y106" s="79">
        <v>3</v>
      </c>
      <c r="Z106" s="79">
        <v>0</v>
      </c>
      <c r="AA106" s="79">
        <v>254</v>
      </c>
      <c r="AB106" s="79">
        <v>417</v>
      </c>
      <c r="AC106" s="79">
        <v>65</v>
      </c>
      <c r="AD106" s="79">
        <v>27</v>
      </c>
      <c r="AE106" s="79">
        <v>0</v>
      </c>
      <c r="AF106" s="79">
        <v>1</v>
      </c>
      <c r="AG106" s="238">
        <v>51</v>
      </c>
      <c r="AH106" s="80"/>
      <c r="AI106" s="80"/>
      <c r="AJ106" s="80"/>
      <c r="AK106" s="80"/>
      <c r="AL106" s="80"/>
    </row>
    <row r="107" spans="1:38" s="43" customFormat="1" ht="11.25" customHeight="1">
      <c r="A107" s="49">
        <v>52</v>
      </c>
      <c r="B107" s="51" t="s">
        <v>122</v>
      </c>
      <c r="C107" s="79">
        <v>3425</v>
      </c>
      <c r="D107" s="79">
        <v>2646</v>
      </c>
      <c r="E107" s="79">
        <v>256</v>
      </c>
      <c r="F107" s="79">
        <v>191</v>
      </c>
      <c r="G107" s="79">
        <v>26</v>
      </c>
      <c r="H107" s="79">
        <v>7</v>
      </c>
      <c r="I107" s="79">
        <v>0</v>
      </c>
      <c r="J107" s="79">
        <v>0</v>
      </c>
      <c r="K107" s="79">
        <v>5</v>
      </c>
      <c r="L107" s="79">
        <v>0</v>
      </c>
      <c r="M107" s="79">
        <v>653</v>
      </c>
      <c r="N107" s="79">
        <v>94</v>
      </c>
      <c r="O107" s="79">
        <v>922</v>
      </c>
      <c r="P107" s="79">
        <v>731</v>
      </c>
      <c r="Q107" s="79">
        <v>53</v>
      </c>
      <c r="R107" s="79">
        <v>4</v>
      </c>
      <c r="S107" s="79">
        <v>222</v>
      </c>
      <c r="T107" s="79">
        <v>38</v>
      </c>
      <c r="U107" s="79">
        <v>537</v>
      </c>
      <c r="V107" s="79">
        <v>608</v>
      </c>
      <c r="W107" s="79">
        <v>31</v>
      </c>
      <c r="X107" s="79">
        <v>68</v>
      </c>
      <c r="Y107" s="79">
        <v>12</v>
      </c>
      <c r="Z107" s="79">
        <v>8</v>
      </c>
      <c r="AA107" s="79">
        <v>567</v>
      </c>
      <c r="AB107" s="79">
        <v>842</v>
      </c>
      <c r="AC107" s="79">
        <v>140</v>
      </c>
      <c r="AD107" s="79">
        <v>54</v>
      </c>
      <c r="AE107" s="79">
        <v>1</v>
      </c>
      <c r="AF107" s="79">
        <v>1</v>
      </c>
      <c r="AG107" s="238">
        <v>52</v>
      </c>
      <c r="AH107" s="80"/>
      <c r="AI107" s="80"/>
      <c r="AJ107" s="80"/>
      <c r="AK107" s="80"/>
      <c r="AL107" s="80"/>
    </row>
    <row r="108" spans="1:38" s="43" customFormat="1" ht="12" customHeight="1">
      <c r="A108" s="49"/>
      <c r="B108" s="50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238"/>
      <c r="AH108" s="80"/>
      <c r="AI108" s="80"/>
      <c r="AJ108" s="80"/>
      <c r="AK108" s="80"/>
      <c r="AL108" s="80"/>
    </row>
    <row r="109" spans="1:38" s="43" customFormat="1" ht="11.25" customHeight="1">
      <c r="A109" s="49">
        <v>53</v>
      </c>
      <c r="B109" s="51" t="s">
        <v>123</v>
      </c>
      <c r="C109" s="79">
        <v>532</v>
      </c>
      <c r="D109" s="79">
        <v>392</v>
      </c>
      <c r="E109" s="79">
        <v>117</v>
      </c>
      <c r="F109" s="79">
        <v>114</v>
      </c>
      <c r="G109" s="79">
        <v>15</v>
      </c>
      <c r="H109" s="79">
        <v>6</v>
      </c>
      <c r="I109" s="79">
        <v>1</v>
      </c>
      <c r="J109" s="79">
        <v>1</v>
      </c>
      <c r="K109" s="79">
        <v>4</v>
      </c>
      <c r="L109" s="79">
        <v>0</v>
      </c>
      <c r="M109" s="79">
        <v>110</v>
      </c>
      <c r="N109" s="79">
        <v>16</v>
      </c>
      <c r="O109" s="79">
        <v>74</v>
      </c>
      <c r="P109" s="79">
        <v>72</v>
      </c>
      <c r="Q109" s="79">
        <v>1</v>
      </c>
      <c r="R109" s="79">
        <v>0</v>
      </c>
      <c r="S109" s="79">
        <v>41</v>
      </c>
      <c r="T109" s="79">
        <v>3</v>
      </c>
      <c r="U109" s="79">
        <v>44</v>
      </c>
      <c r="V109" s="79">
        <v>51</v>
      </c>
      <c r="W109" s="79">
        <v>2</v>
      </c>
      <c r="X109" s="79">
        <v>0</v>
      </c>
      <c r="Y109" s="79">
        <v>0</v>
      </c>
      <c r="Z109" s="79">
        <v>0</v>
      </c>
      <c r="AA109" s="79">
        <v>87</v>
      </c>
      <c r="AB109" s="79">
        <v>119</v>
      </c>
      <c r="AC109" s="79">
        <v>36</v>
      </c>
      <c r="AD109" s="79">
        <v>10</v>
      </c>
      <c r="AE109" s="79">
        <v>0</v>
      </c>
      <c r="AF109" s="79">
        <v>0</v>
      </c>
      <c r="AG109" s="238">
        <v>53</v>
      </c>
      <c r="AH109" s="80"/>
      <c r="AI109" s="80"/>
      <c r="AJ109" s="80"/>
      <c r="AK109" s="80"/>
      <c r="AL109" s="80"/>
    </row>
    <row r="110" spans="1:38" s="43" customFormat="1" ht="11.25" customHeight="1">
      <c r="A110" s="49">
        <v>54</v>
      </c>
      <c r="B110" s="51" t="s">
        <v>124</v>
      </c>
      <c r="C110" s="79">
        <v>300</v>
      </c>
      <c r="D110" s="79">
        <v>224</v>
      </c>
      <c r="E110" s="79">
        <v>76</v>
      </c>
      <c r="F110" s="79">
        <v>60</v>
      </c>
      <c r="G110" s="79">
        <v>15</v>
      </c>
      <c r="H110" s="79">
        <v>4</v>
      </c>
      <c r="I110" s="79">
        <v>3</v>
      </c>
      <c r="J110" s="79">
        <v>2</v>
      </c>
      <c r="K110" s="79">
        <v>1</v>
      </c>
      <c r="L110" s="79">
        <v>0</v>
      </c>
      <c r="M110" s="79">
        <v>67</v>
      </c>
      <c r="N110" s="79">
        <v>9</v>
      </c>
      <c r="O110" s="79">
        <v>32</v>
      </c>
      <c r="P110" s="79">
        <v>48</v>
      </c>
      <c r="Q110" s="79">
        <v>1</v>
      </c>
      <c r="R110" s="79">
        <v>0</v>
      </c>
      <c r="S110" s="79">
        <v>12</v>
      </c>
      <c r="T110" s="79">
        <v>3</v>
      </c>
      <c r="U110" s="79">
        <v>21</v>
      </c>
      <c r="V110" s="79">
        <v>29</v>
      </c>
      <c r="W110" s="79">
        <v>2</v>
      </c>
      <c r="X110" s="79">
        <v>2</v>
      </c>
      <c r="Y110" s="79">
        <v>0</v>
      </c>
      <c r="Z110" s="79">
        <v>0</v>
      </c>
      <c r="AA110" s="79">
        <v>44</v>
      </c>
      <c r="AB110" s="79">
        <v>56</v>
      </c>
      <c r="AC110" s="79">
        <v>26</v>
      </c>
      <c r="AD110" s="79">
        <v>11</v>
      </c>
      <c r="AE110" s="79">
        <v>0</v>
      </c>
      <c r="AF110" s="79">
        <v>0</v>
      </c>
      <c r="AG110" s="238">
        <v>54</v>
      </c>
      <c r="AH110" s="80"/>
      <c r="AI110" s="80"/>
      <c r="AJ110" s="80"/>
      <c r="AK110" s="80"/>
      <c r="AL110" s="80"/>
    </row>
    <row r="111" spans="1:38" s="43" customFormat="1" ht="11.25" customHeight="1">
      <c r="A111" s="49">
        <v>55</v>
      </c>
      <c r="B111" s="51" t="s">
        <v>125</v>
      </c>
      <c r="C111" s="79">
        <v>736</v>
      </c>
      <c r="D111" s="79">
        <v>625</v>
      </c>
      <c r="E111" s="79">
        <v>183</v>
      </c>
      <c r="F111" s="79">
        <v>169</v>
      </c>
      <c r="G111" s="79">
        <v>3</v>
      </c>
      <c r="H111" s="79">
        <v>1</v>
      </c>
      <c r="I111" s="79">
        <v>0</v>
      </c>
      <c r="J111" s="79">
        <v>0</v>
      </c>
      <c r="K111" s="79">
        <v>2</v>
      </c>
      <c r="L111" s="79">
        <v>0</v>
      </c>
      <c r="M111" s="79">
        <v>138</v>
      </c>
      <c r="N111" s="79">
        <v>27</v>
      </c>
      <c r="O111" s="79">
        <v>30</v>
      </c>
      <c r="P111" s="79">
        <v>60</v>
      </c>
      <c r="Q111" s="79">
        <v>2</v>
      </c>
      <c r="R111" s="79">
        <v>0</v>
      </c>
      <c r="S111" s="79">
        <v>34</v>
      </c>
      <c r="T111" s="79">
        <v>5</v>
      </c>
      <c r="U111" s="79">
        <v>121</v>
      </c>
      <c r="V111" s="79">
        <v>148</v>
      </c>
      <c r="W111" s="79">
        <v>2</v>
      </c>
      <c r="X111" s="79">
        <v>4</v>
      </c>
      <c r="Y111" s="79">
        <v>0</v>
      </c>
      <c r="Z111" s="79">
        <v>0</v>
      </c>
      <c r="AA111" s="79">
        <v>181</v>
      </c>
      <c r="AB111" s="79">
        <v>197</v>
      </c>
      <c r="AC111" s="79">
        <v>40</v>
      </c>
      <c r="AD111" s="79">
        <v>14</v>
      </c>
      <c r="AE111" s="79">
        <v>0</v>
      </c>
      <c r="AF111" s="79">
        <v>0</v>
      </c>
      <c r="AG111" s="238">
        <v>55</v>
      </c>
      <c r="AH111" s="80"/>
      <c r="AI111" s="80"/>
      <c r="AJ111" s="80"/>
      <c r="AK111" s="80"/>
      <c r="AL111" s="80"/>
    </row>
    <row r="112" spans="1:38" s="43" customFormat="1" ht="11.25" customHeight="1">
      <c r="A112" s="49">
        <v>56</v>
      </c>
      <c r="B112" s="51" t="s">
        <v>126</v>
      </c>
      <c r="C112" s="79">
        <v>895</v>
      </c>
      <c r="D112" s="79">
        <v>780</v>
      </c>
      <c r="E112" s="79">
        <v>218</v>
      </c>
      <c r="F112" s="79">
        <v>205</v>
      </c>
      <c r="G112" s="79">
        <v>1</v>
      </c>
      <c r="H112" s="79">
        <v>0</v>
      </c>
      <c r="I112" s="79">
        <v>3</v>
      </c>
      <c r="J112" s="79">
        <v>3</v>
      </c>
      <c r="K112" s="79">
        <v>14</v>
      </c>
      <c r="L112" s="79">
        <v>1</v>
      </c>
      <c r="M112" s="79">
        <v>186</v>
      </c>
      <c r="N112" s="79">
        <v>32</v>
      </c>
      <c r="O112" s="79">
        <v>58</v>
      </c>
      <c r="P112" s="79">
        <v>126</v>
      </c>
      <c r="Q112" s="79">
        <v>3</v>
      </c>
      <c r="R112" s="79">
        <v>1</v>
      </c>
      <c r="S112" s="79">
        <v>55</v>
      </c>
      <c r="T112" s="79">
        <v>10</v>
      </c>
      <c r="U112" s="79">
        <v>92</v>
      </c>
      <c r="V112" s="79">
        <v>141</v>
      </c>
      <c r="W112" s="79">
        <v>7</v>
      </c>
      <c r="X112" s="79">
        <v>2</v>
      </c>
      <c r="Y112" s="79">
        <v>1</v>
      </c>
      <c r="Z112" s="79">
        <v>1</v>
      </c>
      <c r="AA112" s="79">
        <v>208</v>
      </c>
      <c r="AB112" s="79">
        <v>243</v>
      </c>
      <c r="AC112" s="79">
        <v>49</v>
      </c>
      <c r="AD112" s="79">
        <v>15</v>
      </c>
      <c r="AE112" s="79">
        <v>0</v>
      </c>
      <c r="AF112" s="79">
        <v>0</v>
      </c>
      <c r="AG112" s="238">
        <v>56</v>
      </c>
      <c r="AH112" s="80"/>
      <c r="AI112" s="80"/>
      <c r="AJ112" s="80"/>
      <c r="AK112" s="80"/>
      <c r="AL112" s="80"/>
    </row>
    <row r="113" spans="1:38" s="43" customFormat="1" ht="11.25" customHeight="1">
      <c r="A113" s="49">
        <v>57</v>
      </c>
      <c r="B113" s="51" t="s">
        <v>127</v>
      </c>
      <c r="C113" s="79">
        <v>264</v>
      </c>
      <c r="D113" s="79">
        <v>193</v>
      </c>
      <c r="E113" s="79">
        <v>52</v>
      </c>
      <c r="F113" s="79">
        <v>38</v>
      </c>
      <c r="G113" s="79">
        <v>6</v>
      </c>
      <c r="H113" s="79">
        <v>1</v>
      </c>
      <c r="I113" s="79">
        <v>0</v>
      </c>
      <c r="J113" s="79">
        <v>0</v>
      </c>
      <c r="K113" s="79">
        <v>1</v>
      </c>
      <c r="L113" s="79">
        <v>0</v>
      </c>
      <c r="M113" s="79">
        <v>75</v>
      </c>
      <c r="N113" s="79">
        <v>11</v>
      </c>
      <c r="O113" s="79">
        <v>19</v>
      </c>
      <c r="P113" s="79">
        <v>61</v>
      </c>
      <c r="Q113" s="79">
        <v>0</v>
      </c>
      <c r="R113" s="79">
        <v>0</v>
      </c>
      <c r="S113" s="79">
        <v>13</v>
      </c>
      <c r="T113" s="79">
        <v>1</v>
      </c>
      <c r="U113" s="79">
        <v>22</v>
      </c>
      <c r="V113" s="79">
        <v>24</v>
      </c>
      <c r="W113" s="79">
        <v>0</v>
      </c>
      <c r="X113" s="79">
        <v>2</v>
      </c>
      <c r="Y113" s="79">
        <v>0</v>
      </c>
      <c r="Z113" s="79">
        <v>1</v>
      </c>
      <c r="AA113" s="79">
        <v>49</v>
      </c>
      <c r="AB113" s="79">
        <v>48</v>
      </c>
      <c r="AC113" s="79">
        <v>27</v>
      </c>
      <c r="AD113" s="79">
        <v>5</v>
      </c>
      <c r="AE113" s="79" t="s">
        <v>210</v>
      </c>
      <c r="AF113" s="79">
        <v>1</v>
      </c>
      <c r="AG113" s="238">
        <v>57</v>
      </c>
      <c r="AH113" s="80"/>
      <c r="AI113" s="80"/>
      <c r="AJ113" s="80"/>
      <c r="AK113" s="80"/>
      <c r="AL113" s="80"/>
    </row>
    <row r="114" spans="1:38" s="43" customFormat="1" ht="12" customHeight="1">
      <c r="A114" s="49"/>
      <c r="B114" s="50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238"/>
      <c r="AH114" s="80"/>
      <c r="AI114" s="80"/>
      <c r="AJ114" s="80"/>
      <c r="AK114" s="80"/>
      <c r="AL114" s="80"/>
    </row>
    <row r="115" spans="1:38" s="43" customFormat="1" ht="11.25" customHeight="1">
      <c r="A115" s="439" t="s">
        <v>468</v>
      </c>
      <c r="B115" s="440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238"/>
      <c r="AH115" s="80"/>
      <c r="AI115" s="80"/>
      <c r="AJ115" s="80"/>
      <c r="AK115" s="80"/>
      <c r="AL115" s="80"/>
    </row>
    <row r="116" spans="1:38" s="43" customFormat="1" ht="11.25" customHeight="1">
      <c r="A116" s="49">
        <v>58</v>
      </c>
      <c r="B116" s="51" t="s">
        <v>128</v>
      </c>
      <c r="C116" s="79">
        <v>1506</v>
      </c>
      <c r="D116" s="79">
        <v>1212</v>
      </c>
      <c r="E116" s="79">
        <v>194</v>
      </c>
      <c r="F116" s="79">
        <v>183</v>
      </c>
      <c r="G116" s="79">
        <v>41</v>
      </c>
      <c r="H116" s="79">
        <v>14</v>
      </c>
      <c r="I116" s="79">
        <v>0</v>
      </c>
      <c r="J116" s="79">
        <v>0</v>
      </c>
      <c r="K116" s="79">
        <v>7</v>
      </c>
      <c r="L116" s="79">
        <v>2</v>
      </c>
      <c r="M116" s="79">
        <v>312</v>
      </c>
      <c r="N116" s="79">
        <v>47</v>
      </c>
      <c r="O116" s="79">
        <v>334</v>
      </c>
      <c r="P116" s="79">
        <v>318</v>
      </c>
      <c r="Q116" s="79">
        <v>9</v>
      </c>
      <c r="R116" s="79">
        <v>2</v>
      </c>
      <c r="S116" s="79">
        <v>93</v>
      </c>
      <c r="T116" s="79">
        <v>24</v>
      </c>
      <c r="U116" s="79">
        <v>147</v>
      </c>
      <c r="V116" s="79">
        <v>214</v>
      </c>
      <c r="W116" s="79">
        <v>13</v>
      </c>
      <c r="X116" s="79">
        <v>16</v>
      </c>
      <c r="Y116" s="79">
        <v>2</v>
      </c>
      <c r="Z116" s="79">
        <v>0</v>
      </c>
      <c r="AA116" s="79">
        <v>261</v>
      </c>
      <c r="AB116" s="79">
        <v>373</v>
      </c>
      <c r="AC116" s="79">
        <v>93</v>
      </c>
      <c r="AD116" s="79">
        <v>19</v>
      </c>
      <c r="AE116" s="79">
        <v>0</v>
      </c>
      <c r="AF116" s="79">
        <v>0</v>
      </c>
      <c r="AG116" s="238">
        <v>58</v>
      </c>
      <c r="AH116" s="80"/>
      <c r="AI116" s="80"/>
      <c r="AJ116" s="80"/>
      <c r="AK116" s="80"/>
      <c r="AL116" s="80"/>
    </row>
    <row r="117" spans="1:38" s="43" customFormat="1" ht="11.25" customHeight="1">
      <c r="A117" s="49">
        <v>59</v>
      </c>
      <c r="B117" s="51" t="s">
        <v>129</v>
      </c>
      <c r="C117" s="79">
        <v>260</v>
      </c>
      <c r="D117" s="79">
        <v>169</v>
      </c>
      <c r="E117" s="79">
        <v>66</v>
      </c>
      <c r="F117" s="79">
        <v>59</v>
      </c>
      <c r="G117" s="79">
        <v>6</v>
      </c>
      <c r="H117" s="79">
        <v>3</v>
      </c>
      <c r="I117" s="79">
        <v>2</v>
      </c>
      <c r="J117" s="79">
        <v>1</v>
      </c>
      <c r="K117" s="79">
        <v>0</v>
      </c>
      <c r="L117" s="79">
        <v>0</v>
      </c>
      <c r="M117" s="79">
        <v>41</v>
      </c>
      <c r="N117" s="79">
        <v>7</v>
      </c>
      <c r="O117" s="79">
        <v>29</v>
      </c>
      <c r="P117" s="79">
        <v>19</v>
      </c>
      <c r="Q117" s="79">
        <v>0</v>
      </c>
      <c r="R117" s="79">
        <v>0</v>
      </c>
      <c r="S117" s="79">
        <v>9</v>
      </c>
      <c r="T117" s="79">
        <v>1</v>
      </c>
      <c r="U117" s="79">
        <v>24</v>
      </c>
      <c r="V117" s="79">
        <v>21</v>
      </c>
      <c r="W117" s="79">
        <v>2</v>
      </c>
      <c r="X117" s="79">
        <v>0</v>
      </c>
      <c r="Y117" s="79">
        <v>0</v>
      </c>
      <c r="Z117" s="79">
        <v>0</v>
      </c>
      <c r="AA117" s="79">
        <v>54</v>
      </c>
      <c r="AB117" s="79">
        <v>45</v>
      </c>
      <c r="AC117" s="79">
        <v>25</v>
      </c>
      <c r="AD117" s="79">
        <v>10</v>
      </c>
      <c r="AE117" s="79">
        <v>2</v>
      </c>
      <c r="AF117" s="79">
        <v>3</v>
      </c>
      <c r="AG117" s="238">
        <v>59</v>
      </c>
      <c r="AH117" s="80"/>
      <c r="AI117" s="80"/>
      <c r="AJ117" s="80"/>
      <c r="AK117" s="80"/>
      <c r="AL117" s="80"/>
    </row>
    <row r="118" spans="1:38" s="43" customFormat="1" ht="11.25" customHeight="1">
      <c r="A118" s="49">
        <v>60</v>
      </c>
      <c r="B118" s="51" t="s">
        <v>130</v>
      </c>
      <c r="C118" s="79">
        <v>578</v>
      </c>
      <c r="D118" s="79">
        <v>387</v>
      </c>
      <c r="E118" s="79">
        <v>101</v>
      </c>
      <c r="F118" s="79">
        <v>83</v>
      </c>
      <c r="G118" s="79">
        <v>17</v>
      </c>
      <c r="H118" s="79">
        <v>5</v>
      </c>
      <c r="I118" s="79">
        <v>2</v>
      </c>
      <c r="J118" s="79">
        <v>1</v>
      </c>
      <c r="K118" s="79">
        <v>0</v>
      </c>
      <c r="L118" s="79">
        <v>0</v>
      </c>
      <c r="M118" s="79">
        <v>146</v>
      </c>
      <c r="N118" s="79">
        <v>20</v>
      </c>
      <c r="O118" s="79">
        <v>52</v>
      </c>
      <c r="P118" s="79">
        <v>29</v>
      </c>
      <c r="Q118" s="79">
        <v>6</v>
      </c>
      <c r="R118" s="79">
        <v>4</v>
      </c>
      <c r="S118" s="79">
        <v>20</v>
      </c>
      <c r="T118" s="79">
        <v>9</v>
      </c>
      <c r="U118" s="79">
        <v>49</v>
      </c>
      <c r="V118" s="79">
        <v>68</v>
      </c>
      <c r="W118" s="79">
        <v>2</v>
      </c>
      <c r="X118" s="79">
        <v>4</v>
      </c>
      <c r="Y118" s="79">
        <v>3</v>
      </c>
      <c r="Z118" s="79">
        <v>0</v>
      </c>
      <c r="AA118" s="79">
        <v>136</v>
      </c>
      <c r="AB118" s="79">
        <v>146</v>
      </c>
      <c r="AC118" s="79">
        <v>44</v>
      </c>
      <c r="AD118" s="79">
        <v>18</v>
      </c>
      <c r="AE118" s="79">
        <v>0</v>
      </c>
      <c r="AF118" s="79">
        <v>0</v>
      </c>
      <c r="AG118" s="238">
        <v>60</v>
      </c>
      <c r="AH118" s="80"/>
      <c r="AI118" s="80"/>
      <c r="AJ118" s="80"/>
      <c r="AK118" s="80"/>
      <c r="AL118" s="80"/>
    </row>
    <row r="119" spans="1:38" s="43" customFormat="1" ht="11.25" customHeight="1">
      <c r="A119" s="49">
        <v>61</v>
      </c>
      <c r="B119" s="51" t="s">
        <v>131</v>
      </c>
      <c r="C119" s="79">
        <v>320</v>
      </c>
      <c r="D119" s="79">
        <v>189</v>
      </c>
      <c r="E119" s="79">
        <v>36</v>
      </c>
      <c r="F119" s="79">
        <v>24</v>
      </c>
      <c r="G119" s="79">
        <v>13</v>
      </c>
      <c r="H119" s="79">
        <v>0</v>
      </c>
      <c r="I119" s="79">
        <v>0</v>
      </c>
      <c r="J119" s="79">
        <v>0</v>
      </c>
      <c r="K119" s="79">
        <v>0</v>
      </c>
      <c r="L119" s="79">
        <v>0</v>
      </c>
      <c r="M119" s="79">
        <v>29</v>
      </c>
      <c r="N119" s="79">
        <v>3</v>
      </c>
      <c r="O119" s="79">
        <v>10</v>
      </c>
      <c r="P119" s="79">
        <v>7</v>
      </c>
      <c r="Q119" s="79">
        <v>4</v>
      </c>
      <c r="R119" s="79">
        <v>0</v>
      </c>
      <c r="S119" s="79">
        <v>14</v>
      </c>
      <c r="T119" s="79">
        <v>2</v>
      </c>
      <c r="U119" s="79">
        <v>16</v>
      </c>
      <c r="V119" s="79">
        <v>25</v>
      </c>
      <c r="W119" s="79">
        <v>0</v>
      </c>
      <c r="X119" s="79">
        <v>2</v>
      </c>
      <c r="Y119" s="79">
        <v>1</v>
      </c>
      <c r="Z119" s="79">
        <v>0</v>
      </c>
      <c r="AA119" s="79">
        <v>160</v>
      </c>
      <c r="AB119" s="79">
        <v>115</v>
      </c>
      <c r="AC119" s="79">
        <v>37</v>
      </c>
      <c r="AD119" s="79">
        <v>10</v>
      </c>
      <c r="AE119" s="79">
        <v>0</v>
      </c>
      <c r="AF119" s="79">
        <v>1</v>
      </c>
      <c r="AG119" s="238">
        <v>61</v>
      </c>
      <c r="AH119" s="80"/>
      <c r="AI119" s="80"/>
      <c r="AJ119" s="80"/>
      <c r="AK119" s="80"/>
      <c r="AL119" s="80"/>
    </row>
    <row r="120" spans="1:38" s="43" customFormat="1" ht="11.25" customHeight="1">
      <c r="A120" s="49">
        <v>62</v>
      </c>
      <c r="B120" s="51" t="s">
        <v>132</v>
      </c>
      <c r="C120" s="79">
        <v>205</v>
      </c>
      <c r="D120" s="79">
        <v>160</v>
      </c>
      <c r="E120" s="79">
        <v>48</v>
      </c>
      <c r="F120" s="79">
        <v>46</v>
      </c>
      <c r="G120" s="79">
        <v>16</v>
      </c>
      <c r="H120" s="79">
        <v>11</v>
      </c>
      <c r="I120" s="79">
        <v>0</v>
      </c>
      <c r="J120" s="79">
        <v>0</v>
      </c>
      <c r="K120" s="79">
        <v>0</v>
      </c>
      <c r="L120" s="79">
        <v>0</v>
      </c>
      <c r="M120" s="79">
        <v>41</v>
      </c>
      <c r="N120" s="79">
        <v>7</v>
      </c>
      <c r="O120" s="79">
        <v>28</v>
      </c>
      <c r="P120" s="79">
        <v>28</v>
      </c>
      <c r="Q120" s="79">
        <v>0</v>
      </c>
      <c r="R120" s="79">
        <v>0</v>
      </c>
      <c r="S120" s="79">
        <v>9</v>
      </c>
      <c r="T120" s="79">
        <v>1</v>
      </c>
      <c r="U120" s="79">
        <v>11</v>
      </c>
      <c r="V120" s="79">
        <v>11</v>
      </c>
      <c r="W120" s="79">
        <v>1</v>
      </c>
      <c r="X120" s="79">
        <v>2</v>
      </c>
      <c r="Y120" s="79">
        <v>0</v>
      </c>
      <c r="Z120" s="79">
        <v>0</v>
      </c>
      <c r="AA120" s="79">
        <v>30</v>
      </c>
      <c r="AB120" s="79">
        <v>46</v>
      </c>
      <c r="AC120" s="79">
        <v>21</v>
      </c>
      <c r="AD120" s="79">
        <v>8</v>
      </c>
      <c r="AE120" s="79">
        <v>0</v>
      </c>
      <c r="AF120" s="79">
        <v>0</v>
      </c>
      <c r="AG120" s="238">
        <v>62</v>
      </c>
      <c r="AH120" s="80"/>
      <c r="AI120" s="80"/>
      <c r="AJ120" s="80"/>
      <c r="AK120" s="80"/>
      <c r="AL120" s="80"/>
    </row>
    <row r="121" spans="1:38" s="43" customFormat="1" ht="11.25" customHeight="1">
      <c r="A121" s="49">
        <v>63</v>
      </c>
      <c r="B121" s="51" t="s">
        <v>133</v>
      </c>
      <c r="C121" s="79">
        <v>3285</v>
      </c>
      <c r="D121" s="79">
        <v>2412</v>
      </c>
      <c r="E121" s="79">
        <v>481</v>
      </c>
      <c r="F121" s="79">
        <v>408</v>
      </c>
      <c r="G121" s="79">
        <v>85</v>
      </c>
      <c r="H121" s="79">
        <v>12</v>
      </c>
      <c r="I121" s="79">
        <v>1</v>
      </c>
      <c r="J121" s="79">
        <v>0</v>
      </c>
      <c r="K121" s="79">
        <v>5</v>
      </c>
      <c r="L121" s="79">
        <v>4</v>
      </c>
      <c r="M121" s="79">
        <v>693</v>
      </c>
      <c r="N121" s="79">
        <v>101</v>
      </c>
      <c r="O121" s="79">
        <v>689</v>
      </c>
      <c r="P121" s="79">
        <v>562</v>
      </c>
      <c r="Q121" s="79">
        <v>17</v>
      </c>
      <c r="R121" s="79">
        <v>3</v>
      </c>
      <c r="S121" s="79">
        <v>183</v>
      </c>
      <c r="T121" s="79">
        <v>74</v>
      </c>
      <c r="U121" s="79">
        <v>427</v>
      </c>
      <c r="V121" s="79">
        <v>460</v>
      </c>
      <c r="W121" s="79">
        <v>32</v>
      </c>
      <c r="X121" s="79">
        <v>45</v>
      </c>
      <c r="Y121" s="79">
        <v>6</v>
      </c>
      <c r="Z121" s="79">
        <v>5</v>
      </c>
      <c r="AA121" s="79">
        <v>548</v>
      </c>
      <c r="AB121" s="79">
        <v>691</v>
      </c>
      <c r="AC121" s="79">
        <v>118</v>
      </c>
      <c r="AD121" s="79">
        <v>46</v>
      </c>
      <c r="AE121" s="79">
        <v>0</v>
      </c>
      <c r="AF121" s="79">
        <v>1</v>
      </c>
      <c r="AG121" s="238">
        <v>63</v>
      </c>
      <c r="AH121" s="80"/>
      <c r="AI121" s="80"/>
      <c r="AJ121" s="80"/>
      <c r="AK121" s="80"/>
      <c r="AL121" s="80"/>
    </row>
    <row r="122" spans="1:38" s="43" customFormat="1" ht="12" customHeight="1">
      <c r="A122" s="49"/>
      <c r="B122" s="50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238"/>
      <c r="AH122" s="80"/>
      <c r="AI122" s="80"/>
      <c r="AJ122" s="80"/>
      <c r="AK122" s="80"/>
      <c r="AL122" s="80"/>
    </row>
    <row r="123" spans="1:38" s="43" customFormat="1" ht="11.25" customHeight="1">
      <c r="A123" s="439" t="s">
        <v>469</v>
      </c>
      <c r="B123" s="440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238"/>
      <c r="AH123" s="80"/>
      <c r="AI123" s="80"/>
      <c r="AJ123" s="80"/>
      <c r="AK123" s="80"/>
      <c r="AL123" s="80"/>
    </row>
    <row r="124" spans="1:38" s="43" customFormat="1" ht="11.25" customHeight="1">
      <c r="A124" s="49">
        <v>64</v>
      </c>
      <c r="B124" s="51" t="s">
        <v>134</v>
      </c>
      <c r="C124" s="79">
        <v>1120</v>
      </c>
      <c r="D124" s="79">
        <v>860</v>
      </c>
      <c r="E124" s="79">
        <v>215</v>
      </c>
      <c r="F124" s="79">
        <v>204</v>
      </c>
      <c r="G124" s="79">
        <v>13</v>
      </c>
      <c r="H124" s="79">
        <v>7</v>
      </c>
      <c r="I124" s="79">
        <v>2</v>
      </c>
      <c r="J124" s="79">
        <v>2</v>
      </c>
      <c r="K124" s="79">
        <v>1</v>
      </c>
      <c r="L124" s="79">
        <v>1</v>
      </c>
      <c r="M124" s="79">
        <v>249</v>
      </c>
      <c r="N124" s="79">
        <v>36</v>
      </c>
      <c r="O124" s="79">
        <v>250</v>
      </c>
      <c r="P124" s="79">
        <v>239</v>
      </c>
      <c r="Q124" s="79">
        <v>3</v>
      </c>
      <c r="R124" s="79">
        <v>0</v>
      </c>
      <c r="S124" s="79">
        <v>60</v>
      </c>
      <c r="T124" s="79">
        <v>11</v>
      </c>
      <c r="U124" s="79">
        <v>84</v>
      </c>
      <c r="V124" s="79">
        <v>103</v>
      </c>
      <c r="W124" s="79">
        <v>7</v>
      </c>
      <c r="X124" s="79">
        <v>9</v>
      </c>
      <c r="Y124" s="79">
        <v>1</v>
      </c>
      <c r="Z124" s="79">
        <v>0</v>
      </c>
      <c r="AA124" s="79">
        <v>168</v>
      </c>
      <c r="AB124" s="79">
        <v>231</v>
      </c>
      <c r="AC124" s="79">
        <v>67</v>
      </c>
      <c r="AD124" s="79">
        <v>17</v>
      </c>
      <c r="AE124" s="79">
        <v>0</v>
      </c>
      <c r="AF124" s="79">
        <v>0</v>
      </c>
      <c r="AG124" s="238">
        <v>64</v>
      </c>
      <c r="AH124" s="80"/>
      <c r="AI124" s="80"/>
      <c r="AJ124" s="80"/>
      <c r="AK124" s="80"/>
      <c r="AL124" s="80"/>
    </row>
    <row r="125" spans="1:38" s="43" customFormat="1" ht="11.25" customHeight="1">
      <c r="A125" s="49">
        <v>65</v>
      </c>
      <c r="B125" s="51" t="s">
        <v>135</v>
      </c>
      <c r="C125" s="79">
        <v>3364</v>
      </c>
      <c r="D125" s="79">
        <v>2615</v>
      </c>
      <c r="E125" s="79">
        <v>508</v>
      </c>
      <c r="F125" s="79">
        <v>412</v>
      </c>
      <c r="G125" s="79">
        <v>16</v>
      </c>
      <c r="H125" s="79">
        <v>4</v>
      </c>
      <c r="I125" s="79">
        <v>1</v>
      </c>
      <c r="J125" s="79">
        <v>1</v>
      </c>
      <c r="K125" s="79">
        <v>8</v>
      </c>
      <c r="L125" s="79">
        <v>3</v>
      </c>
      <c r="M125" s="79">
        <v>464</v>
      </c>
      <c r="N125" s="79">
        <v>91</v>
      </c>
      <c r="O125" s="79">
        <v>940</v>
      </c>
      <c r="P125" s="79">
        <v>636</v>
      </c>
      <c r="Q125" s="79">
        <v>25</v>
      </c>
      <c r="R125" s="79">
        <v>1</v>
      </c>
      <c r="S125" s="79">
        <v>220</v>
      </c>
      <c r="T125" s="79">
        <v>57</v>
      </c>
      <c r="U125" s="79">
        <v>429</v>
      </c>
      <c r="V125" s="79">
        <v>505</v>
      </c>
      <c r="W125" s="79">
        <v>30</v>
      </c>
      <c r="X125" s="79">
        <v>36</v>
      </c>
      <c r="Y125" s="79">
        <v>9</v>
      </c>
      <c r="Z125" s="79">
        <v>4</v>
      </c>
      <c r="AA125" s="79">
        <v>551</v>
      </c>
      <c r="AB125" s="79">
        <v>795</v>
      </c>
      <c r="AC125" s="79">
        <v>160</v>
      </c>
      <c r="AD125" s="79">
        <v>67</v>
      </c>
      <c r="AE125" s="79">
        <v>3</v>
      </c>
      <c r="AF125" s="79">
        <v>3</v>
      </c>
      <c r="AG125" s="238">
        <v>65</v>
      </c>
      <c r="AH125" s="80"/>
      <c r="AI125" s="80"/>
      <c r="AJ125" s="80"/>
      <c r="AK125" s="80"/>
      <c r="AL125" s="80"/>
    </row>
    <row r="126" spans="1:38" s="43" customFormat="1" ht="11.25" customHeight="1">
      <c r="A126" s="49">
        <v>66</v>
      </c>
      <c r="B126" s="51" t="s">
        <v>136</v>
      </c>
      <c r="C126" s="79">
        <v>2259</v>
      </c>
      <c r="D126" s="79">
        <v>1509</v>
      </c>
      <c r="E126" s="79">
        <v>419</v>
      </c>
      <c r="F126" s="79">
        <v>343</v>
      </c>
      <c r="G126" s="79">
        <v>14</v>
      </c>
      <c r="H126" s="79">
        <v>11</v>
      </c>
      <c r="I126" s="79">
        <v>1</v>
      </c>
      <c r="J126" s="79">
        <v>1</v>
      </c>
      <c r="K126" s="79">
        <v>2</v>
      </c>
      <c r="L126" s="79">
        <v>0</v>
      </c>
      <c r="M126" s="79">
        <v>240</v>
      </c>
      <c r="N126" s="79">
        <v>36</v>
      </c>
      <c r="O126" s="79">
        <v>441</v>
      </c>
      <c r="P126" s="79">
        <v>347</v>
      </c>
      <c r="Q126" s="79">
        <v>8</v>
      </c>
      <c r="R126" s="79">
        <v>0</v>
      </c>
      <c r="S126" s="79">
        <v>90</v>
      </c>
      <c r="T126" s="79">
        <v>23</v>
      </c>
      <c r="U126" s="79">
        <v>204</v>
      </c>
      <c r="V126" s="79">
        <v>273</v>
      </c>
      <c r="W126" s="79">
        <v>10</v>
      </c>
      <c r="X126" s="79">
        <v>26</v>
      </c>
      <c r="Y126" s="79">
        <v>5</v>
      </c>
      <c r="Z126" s="79">
        <v>0</v>
      </c>
      <c r="AA126" s="79">
        <v>281</v>
      </c>
      <c r="AB126" s="79">
        <v>388</v>
      </c>
      <c r="AC126" s="79">
        <v>544</v>
      </c>
      <c r="AD126" s="79">
        <v>61</v>
      </c>
      <c r="AE126" s="79">
        <v>0</v>
      </c>
      <c r="AF126" s="79">
        <v>0</v>
      </c>
      <c r="AG126" s="238">
        <v>66</v>
      </c>
      <c r="AH126" s="80"/>
      <c r="AI126" s="80"/>
      <c r="AJ126" s="80"/>
      <c r="AK126" s="80"/>
      <c r="AL126" s="80"/>
    </row>
    <row r="127" spans="1:38" s="43" customFormat="1" ht="11.25" customHeight="1">
      <c r="A127" s="49">
        <v>67</v>
      </c>
      <c r="B127" s="51" t="s">
        <v>137</v>
      </c>
      <c r="C127" s="79">
        <v>2132</v>
      </c>
      <c r="D127" s="79">
        <v>1550</v>
      </c>
      <c r="E127" s="79">
        <v>325</v>
      </c>
      <c r="F127" s="79">
        <v>248</v>
      </c>
      <c r="G127" s="79">
        <v>11</v>
      </c>
      <c r="H127" s="79">
        <v>6</v>
      </c>
      <c r="I127" s="79">
        <v>0</v>
      </c>
      <c r="J127" s="79">
        <v>0</v>
      </c>
      <c r="K127" s="79">
        <v>0</v>
      </c>
      <c r="L127" s="79">
        <v>0</v>
      </c>
      <c r="M127" s="79">
        <v>387</v>
      </c>
      <c r="N127" s="79">
        <v>58</v>
      </c>
      <c r="O127" s="79">
        <v>528</v>
      </c>
      <c r="P127" s="79">
        <v>384</v>
      </c>
      <c r="Q127" s="79">
        <v>14</v>
      </c>
      <c r="R127" s="79">
        <v>3</v>
      </c>
      <c r="S127" s="79">
        <v>129</v>
      </c>
      <c r="T127" s="79">
        <v>28</v>
      </c>
      <c r="U127" s="79">
        <v>248</v>
      </c>
      <c r="V127" s="79">
        <v>273</v>
      </c>
      <c r="W127" s="79">
        <v>16</v>
      </c>
      <c r="X127" s="79">
        <v>39</v>
      </c>
      <c r="Y127" s="79">
        <v>4</v>
      </c>
      <c r="Z127" s="79">
        <v>0</v>
      </c>
      <c r="AA127" s="79">
        <v>325</v>
      </c>
      <c r="AB127" s="79">
        <v>464</v>
      </c>
      <c r="AC127" s="79">
        <v>143</v>
      </c>
      <c r="AD127" s="79">
        <v>46</v>
      </c>
      <c r="AE127" s="79">
        <v>2</v>
      </c>
      <c r="AF127" s="79">
        <v>1</v>
      </c>
      <c r="AG127" s="238">
        <v>67</v>
      </c>
      <c r="AH127" s="80"/>
      <c r="AI127" s="80"/>
      <c r="AJ127" s="80"/>
      <c r="AK127" s="80"/>
      <c r="AL127" s="80"/>
    </row>
    <row r="128" spans="1:38" s="43" customFormat="1" ht="12" customHeight="1">
      <c r="A128" s="49"/>
      <c r="B128" s="50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238"/>
      <c r="AH128" s="80"/>
      <c r="AI128" s="80"/>
      <c r="AJ128" s="80"/>
      <c r="AK128" s="80"/>
      <c r="AL128" s="80"/>
    </row>
    <row r="129" spans="1:38" s="43" customFormat="1" ht="11.25" customHeight="1">
      <c r="A129" s="439" t="s">
        <v>470</v>
      </c>
      <c r="B129" s="440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238"/>
      <c r="AH129" s="80"/>
      <c r="AI129" s="80"/>
      <c r="AJ129" s="80"/>
      <c r="AK129" s="80"/>
      <c r="AL129" s="80"/>
    </row>
    <row r="130" spans="1:38" s="43" customFormat="1" ht="11.25" customHeight="1">
      <c r="A130" s="49">
        <v>68</v>
      </c>
      <c r="B130" s="51" t="s">
        <v>138</v>
      </c>
      <c r="C130" s="79">
        <v>1336</v>
      </c>
      <c r="D130" s="79">
        <v>980</v>
      </c>
      <c r="E130" s="79">
        <v>168</v>
      </c>
      <c r="F130" s="79">
        <v>109</v>
      </c>
      <c r="G130" s="79">
        <v>9</v>
      </c>
      <c r="H130" s="79">
        <v>4</v>
      </c>
      <c r="I130" s="79">
        <v>0</v>
      </c>
      <c r="J130" s="79">
        <v>0</v>
      </c>
      <c r="K130" s="79">
        <v>4</v>
      </c>
      <c r="L130" s="79">
        <v>0</v>
      </c>
      <c r="M130" s="79">
        <v>340</v>
      </c>
      <c r="N130" s="79">
        <v>60</v>
      </c>
      <c r="O130" s="79">
        <v>287</v>
      </c>
      <c r="P130" s="79">
        <v>255</v>
      </c>
      <c r="Q130" s="79">
        <v>6</v>
      </c>
      <c r="R130" s="79">
        <v>0</v>
      </c>
      <c r="S130" s="79">
        <v>72</v>
      </c>
      <c r="T130" s="79">
        <v>13</v>
      </c>
      <c r="U130" s="79">
        <v>158</v>
      </c>
      <c r="V130" s="79">
        <v>183</v>
      </c>
      <c r="W130" s="79">
        <v>2</v>
      </c>
      <c r="X130" s="79">
        <v>8</v>
      </c>
      <c r="Y130" s="79">
        <v>0</v>
      </c>
      <c r="Z130" s="79">
        <v>0</v>
      </c>
      <c r="AA130" s="79">
        <v>219</v>
      </c>
      <c r="AB130" s="79">
        <v>326</v>
      </c>
      <c r="AC130" s="79">
        <v>71</v>
      </c>
      <c r="AD130" s="79">
        <v>20</v>
      </c>
      <c r="AE130" s="79">
        <v>0</v>
      </c>
      <c r="AF130" s="79">
        <v>2</v>
      </c>
      <c r="AG130" s="238">
        <v>68</v>
      </c>
      <c r="AH130" s="80"/>
      <c r="AI130" s="80"/>
      <c r="AJ130" s="80"/>
      <c r="AK130" s="80"/>
      <c r="AL130" s="80"/>
    </row>
    <row r="131" spans="1:38" s="43" customFormat="1" ht="11.25" customHeight="1">
      <c r="A131" s="49">
        <v>69</v>
      </c>
      <c r="B131" s="51" t="s">
        <v>139</v>
      </c>
      <c r="C131" s="79">
        <v>379</v>
      </c>
      <c r="D131" s="79">
        <v>287</v>
      </c>
      <c r="E131" s="79">
        <v>50</v>
      </c>
      <c r="F131" s="79">
        <v>43</v>
      </c>
      <c r="G131" s="79">
        <v>23</v>
      </c>
      <c r="H131" s="79">
        <v>0</v>
      </c>
      <c r="I131" s="79">
        <v>2</v>
      </c>
      <c r="J131" s="79">
        <v>0</v>
      </c>
      <c r="K131" s="79">
        <v>1</v>
      </c>
      <c r="L131" s="79">
        <v>0</v>
      </c>
      <c r="M131" s="79">
        <v>90</v>
      </c>
      <c r="N131" s="79">
        <v>8</v>
      </c>
      <c r="O131" s="79">
        <v>82</v>
      </c>
      <c r="P131" s="79">
        <v>77</v>
      </c>
      <c r="Q131" s="79">
        <v>0</v>
      </c>
      <c r="R131" s="79">
        <v>0</v>
      </c>
      <c r="S131" s="79">
        <v>16</v>
      </c>
      <c r="T131" s="79">
        <v>2</v>
      </c>
      <c r="U131" s="79">
        <v>32</v>
      </c>
      <c r="V131" s="79">
        <v>34</v>
      </c>
      <c r="W131" s="79">
        <v>0</v>
      </c>
      <c r="X131" s="79">
        <v>2</v>
      </c>
      <c r="Y131" s="79">
        <v>1</v>
      </c>
      <c r="Z131" s="79">
        <v>0</v>
      </c>
      <c r="AA131" s="79">
        <v>54</v>
      </c>
      <c r="AB131" s="79">
        <v>110</v>
      </c>
      <c r="AC131" s="79">
        <v>28</v>
      </c>
      <c r="AD131" s="79">
        <v>11</v>
      </c>
      <c r="AE131" s="79">
        <v>0</v>
      </c>
      <c r="AF131" s="79">
        <v>0</v>
      </c>
      <c r="AG131" s="238">
        <v>69</v>
      </c>
      <c r="AH131" s="80"/>
      <c r="AI131" s="80"/>
      <c r="AJ131" s="80"/>
      <c r="AK131" s="80"/>
      <c r="AL131" s="80"/>
    </row>
    <row r="132" spans="1:38" s="43" customFormat="1" ht="11.25" customHeight="1">
      <c r="A132" s="49">
        <v>70</v>
      </c>
      <c r="B132" s="51" t="s">
        <v>140</v>
      </c>
      <c r="C132" s="79">
        <v>514</v>
      </c>
      <c r="D132" s="79">
        <v>373</v>
      </c>
      <c r="E132" s="79">
        <v>56</v>
      </c>
      <c r="F132" s="79">
        <v>40</v>
      </c>
      <c r="G132" s="79">
        <v>37</v>
      </c>
      <c r="H132" s="79">
        <v>3</v>
      </c>
      <c r="I132" s="79">
        <v>1</v>
      </c>
      <c r="J132" s="79">
        <v>0</v>
      </c>
      <c r="K132" s="79">
        <v>4</v>
      </c>
      <c r="L132" s="79">
        <v>0</v>
      </c>
      <c r="M132" s="79">
        <v>145</v>
      </c>
      <c r="N132" s="79">
        <v>13</v>
      </c>
      <c r="O132" s="79">
        <v>70</v>
      </c>
      <c r="P132" s="79">
        <v>104</v>
      </c>
      <c r="Q132" s="79">
        <v>1</v>
      </c>
      <c r="R132" s="79">
        <v>0</v>
      </c>
      <c r="S132" s="79">
        <v>21</v>
      </c>
      <c r="T132" s="79">
        <v>4</v>
      </c>
      <c r="U132" s="79">
        <v>40</v>
      </c>
      <c r="V132" s="79">
        <v>53</v>
      </c>
      <c r="W132" s="79">
        <v>1</v>
      </c>
      <c r="X132" s="79">
        <v>1</v>
      </c>
      <c r="Y132" s="79">
        <v>0</v>
      </c>
      <c r="Z132" s="79">
        <v>0</v>
      </c>
      <c r="AA132" s="79">
        <v>98</v>
      </c>
      <c r="AB132" s="79">
        <v>138</v>
      </c>
      <c r="AC132" s="79">
        <v>40</v>
      </c>
      <c r="AD132" s="79">
        <v>17</v>
      </c>
      <c r="AE132" s="79">
        <v>0</v>
      </c>
      <c r="AF132" s="79">
        <v>0</v>
      </c>
      <c r="AG132" s="238">
        <v>70</v>
      </c>
      <c r="AH132" s="80"/>
      <c r="AI132" s="80"/>
      <c r="AJ132" s="80"/>
      <c r="AK132" s="80"/>
      <c r="AL132" s="80"/>
    </row>
    <row r="133" spans="1:38" s="43" customFormat="1" ht="11.25" customHeight="1">
      <c r="A133" s="49">
        <v>71</v>
      </c>
      <c r="B133" s="51" t="s">
        <v>141</v>
      </c>
      <c r="C133" s="79">
        <v>3722</v>
      </c>
      <c r="D133" s="79">
        <v>2885</v>
      </c>
      <c r="E133" s="79">
        <v>445</v>
      </c>
      <c r="F133" s="79">
        <v>289</v>
      </c>
      <c r="G133" s="79">
        <v>14</v>
      </c>
      <c r="H133" s="79">
        <v>4</v>
      </c>
      <c r="I133" s="79">
        <v>0</v>
      </c>
      <c r="J133" s="79">
        <v>0</v>
      </c>
      <c r="K133" s="79">
        <v>7</v>
      </c>
      <c r="L133" s="79">
        <v>0</v>
      </c>
      <c r="M133" s="79">
        <v>622</v>
      </c>
      <c r="N133" s="79">
        <v>108</v>
      </c>
      <c r="O133" s="79">
        <v>824</v>
      </c>
      <c r="P133" s="79">
        <v>520</v>
      </c>
      <c r="Q133" s="79">
        <v>33</v>
      </c>
      <c r="R133" s="79">
        <v>7</v>
      </c>
      <c r="S133" s="79">
        <v>277</v>
      </c>
      <c r="T133" s="79">
        <v>46</v>
      </c>
      <c r="U133" s="79">
        <v>507</v>
      </c>
      <c r="V133" s="79">
        <v>707</v>
      </c>
      <c r="W133" s="79">
        <v>34</v>
      </c>
      <c r="X133" s="79">
        <v>44</v>
      </c>
      <c r="Y133" s="79">
        <v>17</v>
      </c>
      <c r="Z133" s="79">
        <v>10</v>
      </c>
      <c r="AA133" s="79">
        <v>736</v>
      </c>
      <c r="AB133" s="79">
        <v>1077</v>
      </c>
      <c r="AC133" s="79">
        <v>206</v>
      </c>
      <c r="AD133" s="79">
        <v>72</v>
      </c>
      <c r="AE133" s="79">
        <v>0</v>
      </c>
      <c r="AF133" s="79">
        <v>1</v>
      </c>
      <c r="AG133" s="238">
        <v>71</v>
      </c>
      <c r="AH133" s="80"/>
      <c r="AI133" s="80"/>
      <c r="AJ133" s="80"/>
      <c r="AK133" s="80"/>
      <c r="AL133" s="80"/>
    </row>
    <row r="134" spans="1:38" s="43" customFormat="1" ht="11.25" customHeight="1">
      <c r="A134" s="49">
        <v>72</v>
      </c>
      <c r="B134" s="51" t="s">
        <v>142</v>
      </c>
      <c r="C134" s="79">
        <v>2075</v>
      </c>
      <c r="D134" s="79">
        <v>1520</v>
      </c>
      <c r="E134" s="79">
        <v>326</v>
      </c>
      <c r="F134" s="79">
        <v>231</v>
      </c>
      <c r="G134" s="79">
        <v>8</v>
      </c>
      <c r="H134" s="79">
        <v>2</v>
      </c>
      <c r="I134" s="79">
        <v>0</v>
      </c>
      <c r="J134" s="79">
        <v>1</v>
      </c>
      <c r="K134" s="79">
        <v>9</v>
      </c>
      <c r="L134" s="79">
        <v>1</v>
      </c>
      <c r="M134" s="79">
        <v>440</v>
      </c>
      <c r="N134" s="79">
        <v>62</v>
      </c>
      <c r="O134" s="79">
        <v>481</v>
      </c>
      <c r="P134" s="79">
        <v>395</v>
      </c>
      <c r="Q134" s="79">
        <v>17</v>
      </c>
      <c r="R134" s="79">
        <v>3</v>
      </c>
      <c r="S134" s="79">
        <v>122</v>
      </c>
      <c r="T134" s="79">
        <v>24</v>
      </c>
      <c r="U134" s="79">
        <v>256</v>
      </c>
      <c r="V134" s="79">
        <v>233</v>
      </c>
      <c r="W134" s="79">
        <v>14</v>
      </c>
      <c r="X134" s="79">
        <v>20</v>
      </c>
      <c r="Y134" s="79">
        <v>5</v>
      </c>
      <c r="Z134" s="79">
        <v>3</v>
      </c>
      <c r="AA134" s="79">
        <v>314</v>
      </c>
      <c r="AB134" s="79">
        <v>504</v>
      </c>
      <c r="AC134" s="79">
        <v>83</v>
      </c>
      <c r="AD134" s="79">
        <v>41</v>
      </c>
      <c r="AE134" s="79">
        <v>0</v>
      </c>
      <c r="AF134" s="79">
        <v>0</v>
      </c>
      <c r="AG134" s="238">
        <v>72</v>
      </c>
      <c r="AH134" s="80"/>
      <c r="AI134" s="80"/>
      <c r="AJ134" s="80"/>
      <c r="AK134" s="80"/>
      <c r="AL134" s="80"/>
    </row>
    <row r="135" spans="1:38" s="43" customFormat="1" ht="11.25" customHeight="1">
      <c r="A135" s="49">
        <v>73</v>
      </c>
      <c r="B135" s="51" t="s">
        <v>143</v>
      </c>
      <c r="C135" s="79">
        <v>1055</v>
      </c>
      <c r="D135" s="79">
        <v>737</v>
      </c>
      <c r="E135" s="79">
        <v>145</v>
      </c>
      <c r="F135" s="79">
        <v>116</v>
      </c>
      <c r="G135" s="79">
        <v>10</v>
      </c>
      <c r="H135" s="79">
        <v>1</v>
      </c>
      <c r="I135" s="79">
        <v>0</v>
      </c>
      <c r="J135" s="79">
        <v>0</v>
      </c>
      <c r="K135" s="79">
        <v>7</v>
      </c>
      <c r="L135" s="79">
        <v>0</v>
      </c>
      <c r="M135" s="79">
        <v>156</v>
      </c>
      <c r="N135" s="79">
        <v>24</v>
      </c>
      <c r="O135" s="79">
        <v>351</v>
      </c>
      <c r="P135" s="79">
        <v>210</v>
      </c>
      <c r="Q135" s="79">
        <v>4</v>
      </c>
      <c r="R135" s="79">
        <v>1</v>
      </c>
      <c r="S135" s="79">
        <v>61</v>
      </c>
      <c r="T135" s="79">
        <v>14</v>
      </c>
      <c r="U135" s="79">
        <v>97</v>
      </c>
      <c r="V135" s="79">
        <v>126</v>
      </c>
      <c r="W135" s="79">
        <v>10</v>
      </c>
      <c r="X135" s="79">
        <v>11</v>
      </c>
      <c r="Y135" s="79">
        <v>2</v>
      </c>
      <c r="Z135" s="79">
        <v>2</v>
      </c>
      <c r="AA135" s="79">
        <v>153</v>
      </c>
      <c r="AB135" s="79">
        <v>209</v>
      </c>
      <c r="AC135" s="79">
        <v>59</v>
      </c>
      <c r="AD135" s="79">
        <v>23</v>
      </c>
      <c r="AE135" s="79">
        <v>0</v>
      </c>
      <c r="AF135" s="79">
        <v>0</v>
      </c>
      <c r="AG135" s="238">
        <v>73</v>
      </c>
      <c r="AH135" s="80"/>
      <c r="AI135" s="80"/>
      <c r="AJ135" s="80"/>
      <c r="AK135" s="80"/>
      <c r="AL135" s="80"/>
    </row>
    <row r="136" spans="1:38" s="43" customFormat="1" ht="12" customHeight="1">
      <c r="A136" s="49"/>
      <c r="B136" s="50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238"/>
      <c r="AH136" s="80"/>
      <c r="AI136" s="80"/>
      <c r="AJ136" s="80"/>
      <c r="AK136" s="80"/>
      <c r="AL136" s="80"/>
    </row>
    <row r="137" spans="1:38" s="43" customFormat="1" ht="11.25" customHeight="1">
      <c r="A137" s="439" t="s">
        <v>471</v>
      </c>
      <c r="B137" s="440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238"/>
      <c r="AH137" s="80"/>
      <c r="AI137" s="80"/>
      <c r="AJ137" s="80"/>
      <c r="AK137" s="80"/>
      <c r="AL137" s="80"/>
    </row>
    <row r="138" spans="1:38" s="43" customFormat="1" ht="11.25" customHeight="1">
      <c r="A138" s="49">
        <v>74</v>
      </c>
      <c r="B138" s="51" t="s">
        <v>144</v>
      </c>
      <c r="C138" s="79">
        <v>2100</v>
      </c>
      <c r="D138" s="79">
        <v>1631</v>
      </c>
      <c r="E138" s="79">
        <v>410</v>
      </c>
      <c r="F138" s="79">
        <v>356</v>
      </c>
      <c r="G138" s="79">
        <v>8</v>
      </c>
      <c r="H138" s="79">
        <v>1</v>
      </c>
      <c r="I138" s="79">
        <v>2</v>
      </c>
      <c r="J138" s="79">
        <v>0</v>
      </c>
      <c r="K138" s="79">
        <v>8</v>
      </c>
      <c r="L138" s="79">
        <v>0</v>
      </c>
      <c r="M138" s="79">
        <v>414</v>
      </c>
      <c r="N138" s="79">
        <v>72</v>
      </c>
      <c r="O138" s="79">
        <v>358</v>
      </c>
      <c r="P138" s="79">
        <v>296</v>
      </c>
      <c r="Q138" s="79">
        <v>17</v>
      </c>
      <c r="R138" s="79">
        <v>5</v>
      </c>
      <c r="S138" s="79">
        <v>149</v>
      </c>
      <c r="T138" s="79">
        <v>32</v>
      </c>
      <c r="U138" s="79">
        <v>252</v>
      </c>
      <c r="V138" s="79">
        <v>280</v>
      </c>
      <c r="W138" s="79">
        <v>19</v>
      </c>
      <c r="X138" s="79">
        <v>35</v>
      </c>
      <c r="Y138" s="79">
        <v>6</v>
      </c>
      <c r="Z138" s="79">
        <v>5</v>
      </c>
      <c r="AA138" s="79">
        <v>328</v>
      </c>
      <c r="AB138" s="79">
        <v>496</v>
      </c>
      <c r="AC138" s="79">
        <v>124</v>
      </c>
      <c r="AD138" s="79">
        <v>49</v>
      </c>
      <c r="AE138" s="79">
        <v>5</v>
      </c>
      <c r="AF138" s="79">
        <v>4</v>
      </c>
      <c r="AG138" s="238">
        <v>74</v>
      </c>
      <c r="AH138" s="80"/>
      <c r="AI138" s="80"/>
      <c r="AJ138" s="80"/>
      <c r="AK138" s="80"/>
      <c r="AL138" s="80"/>
    </row>
    <row r="139" spans="1:38" s="43" customFormat="1" ht="11.25" customHeight="1">
      <c r="A139" s="49">
        <v>75</v>
      </c>
      <c r="B139" s="51" t="s">
        <v>145</v>
      </c>
      <c r="C139" s="79">
        <v>1009</v>
      </c>
      <c r="D139" s="79">
        <v>708</v>
      </c>
      <c r="E139" s="79">
        <v>214</v>
      </c>
      <c r="F139" s="79">
        <v>153</v>
      </c>
      <c r="G139" s="79">
        <v>30</v>
      </c>
      <c r="H139" s="79">
        <v>14</v>
      </c>
      <c r="I139" s="79">
        <v>0</v>
      </c>
      <c r="J139" s="79">
        <v>0</v>
      </c>
      <c r="K139" s="79">
        <v>2</v>
      </c>
      <c r="L139" s="79">
        <v>1</v>
      </c>
      <c r="M139" s="79">
        <v>223</v>
      </c>
      <c r="N139" s="79">
        <v>37</v>
      </c>
      <c r="O139" s="79">
        <v>158</v>
      </c>
      <c r="P139" s="79">
        <v>118</v>
      </c>
      <c r="Q139" s="79">
        <v>10</v>
      </c>
      <c r="R139" s="79">
        <v>1</v>
      </c>
      <c r="S139" s="79">
        <v>62</v>
      </c>
      <c r="T139" s="79">
        <v>16</v>
      </c>
      <c r="U139" s="79">
        <v>104</v>
      </c>
      <c r="V139" s="79">
        <v>104</v>
      </c>
      <c r="W139" s="79">
        <v>5</v>
      </c>
      <c r="X139" s="79">
        <v>8</v>
      </c>
      <c r="Y139" s="79">
        <v>1</v>
      </c>
      <c r="Z139" s="79">
        <v>1</v>
      </c>
      <c r="AA139" s="79">
        <v>148</v>
      </c>
      <c r="AB139" s="79">
        <v>233</v>
      </c>
      <c r="AC139" s="79">
        <v>50</v>
      </c>
      <c r="AD139" s="79">
        <v>22</v>
      </c>
      <c r="AE139" s="79">
        <v>2</v>
      </c>
      <c r="AF139" s="79">
        <v>0</v>
      </c>
      <c r="AG139" s="238">
        <v>75</v>
      </c>
      <c r="AH139" s="80"/>
      <c r="AI139" s="80"/>
      <c r="AJ139" s="80"/>
      <c r="AK139" s="80"/>
      <c r="AL139" s="80"/>
    </row>
    <row r="140" spans="1:38" s="43" customFormat="1" ht="11.25" customHeight="1">
      <c r="A140" s="49">
        <v>76</v>
      </c>
      <c r="B140" s="51" t="s">
        <v>146</v>
      </c>
      <c r="C140" s="79">
        <v>1767</v>
      </c>
      <c r="D140" s="79">
        <v>1444</v>
      </c>
      <c r="E140" s="79">
        <v>451</v>
      </c>
      <c r="F140" s="79">
        <v>431</v>
      </c>
      <c r="G140" s="79">
        <v>11</v>
      </c>
      <c r="H140" s="79">
        <v>5</v>
      </c>
      <c r="I140" s="79">
        <v>0</v>
      </c>
      <c r="J140" s="79">
        <v>0</v>
      </c>
      <c r="K140" s="79">
        <v>2</v>
      </c>
      <c r="L140" s="79">
        <v>0</v>
      </c>
      <c r="M140" s="79">
        <v>265</v>
      </c>
      <c r="N140" s="79">
        <v>44</v>
      </c>
      <c r="O140" s="79">
        <v>272</v>
      </c>
      <c r="P140" s="79">
        <v>244</v>
      </c>
      <c r="Q140" s="79">
        <v>14</v>
      </c>
      <c r="R140" s="79">
        <v>0</v>
      </c>
      <c r="S140" s="79">
        <v>125</v>
      </c>
      <c r="T140" s="79">
        <v>19</v>
      </c>
      <c r="U140" s="79">
        <v>238</v>
      </c>
      <c r="V140" s="79">
        <v>270</v>
      </c>
      <c r="W140" s="79">
        <v>14</v>
      </c>
      <c r="X140" s="79">
        <v>26</v>
      </c>
      <c r="Y140" s="79">
        <v>1</v>
      </c>
      <c r="Z140" s="79">
        <v>0</v>
      </c>
      <c r="AA140" s="79">
        <v>290</v>
      </c>
      <c r="AB140" s="79">
        <v>374</v>
      </c>
      <c r="AC140" s="79">
        <v>81</v>
      </c>
      <c r="AD140" s="79">
        <v>30</v>
      </c>
      <c r="AE140" s="79">
        <v>3</v>
      </c>
      <c r="AF140" s="79">
        <v>1</v>
      </c>
      <c r="AG140" s="238">
        <v>76</v>
      </c>
      <c r="AH140" s="80"/>
      <c r="AI140" s="80"/>
      <c r="AJ140" s="80"/>
      <c r="AK140" s="80"/>
      <c r="AL140" s="80"/>
    </row>
    <row r="141" spans="1:38" s="43" customFormat="1" ht="11.25" customHeight="1">
      <c r="A141" s="49">
        <v>77</v>
      </c>
      <c r="B141" s="51" t="s">
        <v>147</v>
      </c>
      <c r="C141" s="79">
        <v>2199</v>
      </c>
      <c r="D141" s="79">
        <v>1739</v>
      </c>
      <c r="E141" s="79">
        <v>407</v>
      </c>
      <c r="F141" s="79">
        <v>355</v>
      </c>
      <c r="G141" s="79">
        <v>14</v>
      </c>
      <c r="H141" s="79">
        <v>0</v>
      </c>
      <c r="I141" s="79">
        <v>0</v>
      </c>
      <c r="J141" s="79">
        <v>0</v>
      </c>
      <c r="K141" s="79">
        <v>4</v>
      </c>
      <c r="L141" s="79">
        <v>1</v>
      </c>
      <c r="M141" s="79">
        <v>450</v>
      </c>
      <c r="N141" s="79">
        <v>80</v>
      </c>
      <c r="O141" s="79">
        <v>429</v>
      </c>
      <c r="P141" s="79">
        <v>314</v>
      </c>
      <c r="Q141" s="79">
        <v>17</v>
      </c>
      <c r="R141" s="79">
        <v>5</v>
      </c>
      <c r="S141" s="79">
        <v>123</v>
      </c>
      <c r="T141" s="79">
        <v>28</v>
      </c>
      <c r="U141" s="79">
        <v>258</v>
      </c>
      <c r="V141" s="79">
        <v>335</v>
      </c>
      <c r="W141" s="79">
        <v>29</v>
      </c>
      <c r="X141" s="79">
        <v>16</v>
      </c>
      <c r="Y141" s="79">
        <v>2</v>
      </c>
      <c r="Z141" s="79">
        <v>1</v>
      </c>
      <c r="AA141" s="79">
        <v>362</v>
      </c>
      <c r="AB141" s="79">
        <v>558</v>
      </c>
      <c r="AC141" s="79">
        <v>103</v>
      </c>
      <c r="AD141" s="79">
        <v>44</v>
      </c>
      <c r="AE141" s="79">
        <v>1</v>
      </c>
      <c r="AF141" s="79">
        <v>2</v>
      </c>
      <c r="AG141" s="238">
        <v>77</v>
      </c>
      <c r="AH141" s="80"/>
      <c r="AI141" s="80"/>
      <c r="AJ141" s="80"/>
      <c r="AK141" s="80"/>
      <c r="AL141" s="80"/>
    </row>
    <row r="142" spans="1:38" s="43" customFormat="1" ht="11.25" customHeight="1">
      <c r="A142" s="49">
        <v>78</v>
      </c>
      <c r="B142" s="51" t="s">
        <v>148</v>
      </c>
      <c r="C142" s="79">
        <v>1816</v>
      </c>
      <c r="D142" s="79">
        <v>1373</v>
      </c>
      <c r="E142" s="79">
        <v>269</v>
      </c>
      <c r="F142" s="79">
        <v>209</v>
      </c>
      <c r="G142" s="79">
        <v>6</v>
      </c>
      <c r="H142" s="79">
        <v>0</v>
      </c>
      <c r="I142" s="79">
        <v>0</v>
      </c>
      <c r="J142" s="79">
        <v>0</v>
      </c>
      <c r="K142" s="79">
        <v>5</v>
      </c>
      <c r="L142" s="79">
        <v>1</v>
      </c>
      <c r="M142" s="79">
        <v>292</v>
      </c>
      <c r="N142" s="79">
        <v>50</v>
      </c>
      <c r="O142" s="79">
        <v>492</v>
      </c>
      <c r="P142" s="79">
        <v>319</v>
      </c>
      <c r="Q142" s="79">
        <v>5</v>
      </c>
      <c r="R142" s="79">
        <v>0</v>
      </c>
      <c r="S142" s="79">
        <v>117</v>
      </c>
      <c r="T142" s="79">
        <v>24</v>
      </c>
      <c r="U142" s="79">
        <v>175</v>
      </c>
      <c r="V142" s="79">
        <v>241</v>
      </c>
      <c r="W142" s="79">
        <v>18</v>
      </c>
      <c r="X142" s="79">
        <v>23</v>
      </c>
      <c r="Y142" s="79">
        <v>0</v>
      </c>
      <c r="Z142" s="79">
        <v>2</v>
      </c>
      <c r="AA142" s="79">
        <v>352</v>
      </c>
      <c r="AB142" s="79">
        <v>472</v>
      </c>
      <c r="AC142" s="79">
        <v>83</v>
      </c>
      <c r="AD142" s="79">
        <v>29</v>
      </c>
      <c r="AE142" s="79">
        <v>2</v>
      </c>
      <c r="AF142" s="79">
        <v>3</v>
      </c>
      <c r="AG142" s="238">
        <v>78</v>
      </c>
      <c r="AH142" s="80"/>
      <c r="AI142" s="80"/>
      <c r="AJ142" s="80"/>
      <c r="AK142" s="80"/>
      <c r="AL142" s="80"/>
    </row>
    <row r="143" spans="1:38" ht="6.75" customHeight="1" thickBot="1">
      <c r="A143" s="2"/>
      <c r="B143" s="11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243"/>
      <c r="AH143" s="78"/>
      <c r="AI143" s="78"/>
      <c r="AJ143" s="78"/>
      <c r="AK143" s="78"/>
      <c r="AL143" s="78"/>
    </row>
  </sheetData>
  <sheetProtection/>
  <mergeCells count="73">
    <mergeCell ref="AE77:AF78"/>
    <mergeCell ref="AG77:AG79"/>
    <mergeCell ref="W77:X78"/>
    <mergeCell ref="Y77:Z78"/>
    <mergeCell ref="U78:V78"/>
    <mergeCell ref="AA77:AB78"/>
    <mergeCell ref="Q77:R77"/>
    <mergeCell ref="Q78:R78"/>
    <mergeCell ref="S77:T78"/>
    <mergeCell ref="U77:V77"/>
    <mergeCell ref="Q74:AG74"/>
    <mergeCell ref="A75:P75"/>
    <mergeCell ref="Q75:AG75"/>
    <mergeCell ref="A76:P76"/>
    <mergeCell ref="Q76:AG76"/>
    <mergeCell ref="AC77:AD78"/>
    <mergeCell ref="AG4:AG6"/>
    <mergeCell ref="U4:V4"/>
    <mergeCell ref="W4:X5"/>
    <mergeCell ref="Y4:Z5"/>
    <mergeCell ref="AA4:AB5"/>
    <mergeCell ref="Q1:AG1"/>
    <mergeCell ref="A2:P2"/>
    <mergeCell ref="Q2:AG2"/>
    <mergeCell ref="U5:V5"/>
    <mergeCell ref="Q5:R5"/>
    <mergeCell ref="O4:P5"/>
    <mergeCell ref="Q4:R4"/>
    <mergeCell ref="S4:T5"/>
    <mergeCell ref="AC4:AD5"/>
    <mergeCell ref="AE4:AF5"/>
    <mergeCell ref="Q3:AG3"/>
    <mergeCell ref="A10:B10"/>
    <mergeCell ref="A8:B8"/>
    <mergeCell ref="A1:P1"/>
    <mergeCell ref="M4:N5"/>
    <mergeCell ref="E4:F5"/>
    <mergeCell ref="G4:H5"/>
    <mergeCell ref="I4:J5"/>
    <mergeCell ref="K4:L5"/>
    <mergeCell ref="A4:B6"/>
    <mergeCell ref="C4:D5"/>
    <mergeCell ref="A35:B35"/>
    <mergeCell ref="A30:B30"/>
    <mergeCell ref="A16:B16"/>
    <mergeCell ref="A14:B14"/>
    <mergeCell ref="A56:B56"/>
    <mergeCell ref="A53:B53"/>
    <mergeCell ref="A48:B48"/>
    <mergeCell ref="A42:B42"/>
    <mergeCell ref="E77:F78"/>
    <mergeCell ref="G77:H78"/>
    <mergeCell ref="I77:J78"/>
    <mergeCell ref="K77:L78"/>
    <mergeCell ref="M77:N78"/>
    <mergeCell ref="O77:P78"/>
    <mergeCell ref="A87:B87"/>
    <mergeCell ref="A84:B84"/>
    <mergeCell ref="A81:B81"/>
    <mergeCell ref="A68:B68"/>
    <mergeCell ref="A12:B12"/>
    <mergeCell ref="Q72:AG72"/>
    <mergeCell ref="A61:B61"/>
    <mergeCell ref="A74:P74"/>
    <mergeCell ref="A77:B79"/>
    <mergeCell ref="C77:D78"/>
    <mergeCell ref="A92:B92"/>
    <mergeCell ref="A137:B137"/>
    <mergeCell ref="A129:B129"/>
    <mergeCell ref="A123:B123"/>
    <mergeCell ref="A115:B115"/>
    <mergeCell ref="A103:B103"/>
    <mergeCell ref="A97:B97"/>
  </mergeCells>
  <printOptions/>
  <pageMargins left="0.7874015748031497" right="0.7874015748031497" top="0.6692913385826772" bottom="0.1968503937007874" header="0" footer="0"/>
  <pageSetup horizontalDpi="300" verticalDpi="300" orientation="portrait" paperSize="9" scale="95" r:id="rId1"/>
  <rowBreaks count="1" manualBreakCount="1">
    <brk id="73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2022-07-15T02:34:35Z</dcterms:created>
  <dcterms:modified xsi:type="dcterms:W3CDTF">2022-07-15T02:34:39Z</dcterms:modified>
  <cp:category/>
  <cp:version/>
  <cp:contentType/>
  <cp:contentStatus/>
</cp:coreProperties>
</file>