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3"/>
  </bookViews>
  <sheets>
    <sheet name="３４" sheetId="1" r:id="rId1"/>
    <sheet name="３５" sheetId="2" r:id="rId2"/>
    <sheet name="３６" sheetId="3" r:id="rId3"/>
    <sheet name="３７" sheetId="4" r:id="rId4"/>
  </sheets>
  <definedNames>
    <definedName name="_xlnm.Print_Area" localSheetId="0">'３４'!$A$1:$AO$148</definedName>
    <definedName name="_xlnm.Print_Area" localSheetId="2">'３６'!$A$1:$J$168</definedName>
  </definedNames>
  <calcPr fullCalcOnLoad="1"/>
</workbook>
</file>

<file path=xl/sharedStrings.xml><?xml version="1.0" encoding="utf-8"?>
<sst xmlns="http://schemas.openxmlformats.org/spreadsheetml/2006/main" count="2128" uniqueCount="644">
  <si>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</si>
  <si>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</si>
  <si>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</si>
  <si>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</si>
  <si>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</si>
  <si>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</si>
  <si>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</si>
  <si>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</si>
  <si>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</si>
  <si>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</si>
  <si>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</si>
  <si>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</si>
  <si>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</si>
  <si>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</si>
  <si>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</si>
  <si>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</si>
  <si>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</si>
  <si>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</si>
  <si>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</si>
  <si>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</si>
  <si>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</si>
  <si>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</si>
  <si>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</si>
  <si>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</si>
  <si>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</si>
  <si>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</si>
  <si>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</si>
  <si>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</si>
  <si>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</si>
  <si>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</si>
  <si>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</si>
  <si>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</si>
  <si>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</si>
  <si>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</si>
  <si>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</si>
  <si>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</si>
  <si>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</si>
  <si>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</si>
  <si>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</si>
  <si>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</si>
  <si>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</si>
  <si>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</si>
  <si>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</si>
  <si>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</si>
  <si>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</si>
  <si>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</si>
  <si>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</si>
  <si>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</si>
  <si>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</si>
  <si>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</si>
  <si>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</si>
  <si>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</si>
  <si>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</si>
  <si>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</si>
  <si>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</si>
  <si>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</si>
  <si>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</si>
  <si>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</si>
  <si>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</si>
  <si>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</si>
  <si>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</si>
  <si>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</si>
  <si>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</si>
  <si>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</si>
  <si>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</si>
  <si>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</si>
  <si>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</si>
  <si>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</si>
  <si>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</si>
  <si>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</si>
  <si>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</si>
  <si>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</si>
  <si>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</si>
  <si>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</si>
  <si>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</si>
  <si>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</si>
  <si>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</si>
  <si>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４　　事　　　　業　</t>
  </si>
  <si>
    <t>34　　市 町 村、産 業 大 分 類 別　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</si>
  <si>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</si>
  <si>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</si>
  <si>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</si>
  <si>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</si>
  <si>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</si>
  <si>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</si>
  <si>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</si>
  <si>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</si>
  <si>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</si>
  <si>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</si>
  <si>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35　　市 町 村、経 営 組 織 別 事　</t>
  </si>
  <si>
    <t>民営</t>
  </si>
  <si>
    <t>総　　　数</t>
  </si>
  <si>
    <t>個　　　人</t>
  </si>
  <si>
    <t>会　　　社</t>
  </si>
  <si>
    <t>そ　の　他</t>
  </si>
  <si>
    <t>年　　次
市 町 村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</si>
  <si>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</si>
  <si>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</si>
  <si>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</si>
  <si>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</si>
  <si>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</si>
  <si>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</si>
  <si>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</si>
  <si>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</si>
  <si>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</si>
  <si>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</si>
  <si>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</si>
  <si>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</si>
  <si>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</si>
  <si>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</si>
  <si>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37　　産 業 中 分 類、従 業 者 規 模　</t>
  </si>
  <si>
    <t>国・地方公共団体等</t>
  </si>
  <si>
    <t>従業者数</t>
  </si>
  <si>
    <t>従業者数</t>
  </si>
  <si>
    <t>従業者数</t>
  </si>
  <si>
    <t>従業者数</t>
  </si>
  <si>
    <t>従業者数</t>
  </si>
  <si>
    <t>…</t>
  </si>
  <si>
    <t>派遣・下請従業者数</t>
  </si>
  <si>
    <t>56　　事　業　所</t>
  </si>
  <si>
    <r>
      <t>昭 和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61</t>
    </r>
    <r>
      <rPr>
        <sz val="9"/>
        <rFont val="ＭＳ 明朝"/>
        <family val="1"/>
      </rPr>
      <t>年</t>
    </r>
  </si>
  <si>
    <t>(内)常用雇用者</t>
  </si>
  <si>
    <t>資料：総務省統計局「事業所・企業統計調査」</t>
  </si>
  <si>
    <t>年次・産業中分類</t>
  </si>
  <si>
    <t>総　　数</t>
  </si>
  <si>
    <t>産　業
中分類</t>
  </si>
  <si>
    <t>１　　～　　４　　人</t>
  </si>
  <si>
    <t>５　　～　　９　　人</t>
  </si>
  <si>
    <t>事業所数</t>
  </si>
  <si>
    <t>従業者数</t>
  </si>
  <si>
    <t>産業中分類</t>
  </si>
  <si>
    <t>48</t>
  </si>
  <si>
    <t>49</t>
  </si>
  <si>
    <t>95</t>
  </si>
  <si>
    <t>30　　～　　49　　人</t>
  </si>
  <si>
    <t>50　　～　　99　　人</t>
  </si>
  <si>
    <t>300　　人　　以　　上</t>
  </si>
  <si>
    <t>Ｍ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</si>
  <si>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</si>
  <si>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</si>
  <si>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r>
      <t>　別 事 業 所 数 及 び 従 業 者 数</t>
    </r>
    <r>
      <rPr>
        <sz val="12"/>
        <rFont val="ＭＳ 明朝"/>
        <family val="1"/>
      </rPr>
      <t>（つづき）</t>
    </r>
  </si>
  <si>
    <t xml:space="preserve">注）1 次のものは、調査の対象から除かれている。 </t>
  </si>
  <si>
    <t>　　2 平成１１年調査は初めての簡易調査であり、民営事業所のみが対象となっている。</t>
  </si>
  <si>
    <t>　　　(3) 収入を得て働く従業者がいない事業所（たとえば、校友会、ＰＴＡ、趣味の同好会、町内会）</t>
  </si>
  <si>
    <t>注）1 第34表　頭注参照</t>
  </si>
  <si>
    <t>　　2 その他には会社以外の法人、法人でない団体を含む。　平成１１年調査は初めての簡易調査であり、民営事業所のみが対象となっている。</t>
  </si>
  <si>
    <t>業 所 数 及 び 従 業 者 数</t>
  </si>
  <si>
    <t>注）1 第34表  頭注参照</t>
  </si>
  <si>
    <t>　　2 民営事業所数の総数には、派遣・下請従業者のみの事業所数が含まれているため、内訳と一致しない。</t>
  </si>
  <si>
    <t xml:space="preserve">  　　　所</t>
  </si>
  <si>
    <t>年　　　次
市　町　村</t>
  </si>
  <si>
    <t>Ａ～Ｒ</t>
  </si>
  <si>
    <t>Ｄ</t>
  </si>
  <si>
    <t>Ｊ</t>
  </si>
  <si>
    <t>Ｋ</t>
  </si>
  <si>
    <t>Ｌ</t>
  </si>
  <si>
    <t>年  　次
市 町 村</t>
  </si>
  <si>
    <t>Ｎ</t>
  </si>
  <si>
    <t>Ｏ</t>
  </si>
  <si>
    <t>Ｐ</t>
  </si>
  <si>
    <t>Ｑ</t>
  </si>
  <si>
    <t>Ｒ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</si>
  <si>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</si>
  <si>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</si>
  <si>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</si>
  <si>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</si>
  <si>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</si>
  <si>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</si>
  <si>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</si>
  <si>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</si>
  <si>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</si>
  <si>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</si>
  <si>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</si>
  <si>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</si>
  <si>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</si>
  <si>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</si>
  <si>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</si>
  <si>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</si>
  <si>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</si>
  <si>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</si>
  <si>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</si>
  <si>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</si>
  <si>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</si>
  <si>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</si>
  <si>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</si>
  <si>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</si>
  <si>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</si>
  <si>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</si>
  <si>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</si>
  <si>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>御　津　郡</t>
  </si>
  <si>
    <t>赤　磐　郡</t>
  </si>
  <si>
    <t>和　気　郡</t>
  </si>
  <si>
    <t>邑　久　郡</t>
  </si>
  <si>
    <t>児　島　郡</t>
  </si>
  <si>
    <t>灘崎町</t>
  </si>
  <si>
    <t>都　窪　郡</t>
  </si>
  <si>
    <t>浅　口　郡</t>
  </si>
  <si>
    <t xml:space="preserve">      資料：総務省統計局「事業所・企業統計調査」</t>
  </si>
  <si>
    <t>　事 業 所 数 及 び 従 業 者 数　（つづき）</t>
  </si>
  <si>
    <t>市　町　村</t>
  </si>
  <si>
    <t>市 町 村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</si>
  <si>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</si>
  <si>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</si>
  <si>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</si>
  <si>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</si>
  <si>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</si>
  <si>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</si>
  <si>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</si>
  <si>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</si>
  <si>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</si>
  <si>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</si>
  <si>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</si>
  <si>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</si>
  <si>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</si>
  <si>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</si>
  <si>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</si>
  <si>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</si>
  <si>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</si>
  <si>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</si>
  <si>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</si>
  <si>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</si>
  <si>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</si>
  <si>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</si>
  <si>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</si>
  <si>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</si>
  <si>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</si>
  <si>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</si>
  <si>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</si>
  <si>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</si>
  <si>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r>
      <t>　事 業 所 数 及 び 従 業 者 数　</t>
    </r>
    <r>
      <rPr>
        <sz val="12"/>
        <rFont val="ＭＳ 明朝"/>
        <family val="1"/>
      </rPr>
      <t>（つづき）</t>
    </r>
  </si>
  <si>
    <t>Ｇ</t>
  </si>
  <si>
    <t>Ｈ</t>
  </si>
  <si>
    <t>Ｉ</t>
  </si>
  <si>
    <t>Ｍ</t>
  </si>
  <si>
    <t>Ａ～Ｃ</t>
  </si>
  <si>
    <t>Ｄ～Ｒ</t>
  </si>
  <si>
    <t>Ｅ</t>
  </si>
  <si>
    <t>Ｆ</t>
  </si>
  <si>
    <t>　事 業 所 数 及 び 従 業 者 数</t>
  </si>
  <si>
    <t>されないもの）</t>
  </si>
  <si>
    <r>
      <t xml:space="preserve">平 成 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 xml:space="preserve"> 年</t>
    </r>
  </si>
  <si>
    <r>
      <t xml:space="preserve">　 　 </t>
    </r>
    <r>
      <rPr>
        <sz val="9"/>
        <rFont val="ＭＳ ゴシック"/>
        <family val="3"/>
      </rPr>
      <t>８</t>
    </r>
  </si>
  <si>
    <t>８</t>
  </si>
  <si>
    <r>
      <t xml:space="preserve">　 　 </t>
    </r>
    <r>
      <rPr>
        <sz val="9"/>
        <rFont val="ＭＳ ゴシック"/>
        <family val="3"/>
      </rPr>
      <t>11</t>
    </r>
  </si>
  <si>
    <t>　　　  　資料：総務省統計局「事業所・企業統計調査」</t>
  </si>
  <si>
    <t>事  業  所　　57</t>
  </si>
  <si>
    <t>60　　事　業　所</t>
  </si>
  <si>
    <t>昭和61～平成16年</t>
  </si>
  <si>
    <t>平成８年～平成16年</t>
  </si>
  <si>
    <t xml:space="preserve">  　　13</t>
  </si>
  <si>
    <t>-</t>
  </si>
  <si>
    <t>…</t>
  </si>
  <si>
    <t>　  …</t>
  </si>
  <si>
    <t>34　　市 町 村、 産 業 大 分 類 別　</t>
  </si>
  <si>
    <r>
      <t xml:space="preserve">  　　</t>
    </r>
    <r>
      <rPr>
        <b/>
        <sz val="9"/>
        <rFont val="ＭＳ ゴシック"/>
        <family val="3"/>
      </rPr>
      <t>16</t>
    </r>
  </si>
  <si>
    <t>市     計</t>
  </si>
  <si>
    <t>郡 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</si>
  <si>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</si>
  <si>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</si>
  <si>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</si>
  <si>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</si>
  <si>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</si>
  <si>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</si>
  <si>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</si>
  <si>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</si>
  <si>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</si>
  <si>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</si>
  <si>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</si>
  <si>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</si>
  <si>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</si>
  <si>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</si>
  <si>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</si>
  <si>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</si>
  <si>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</si>
  <si>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</si>
  <si>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</si>
  <si>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</si>
  <si>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</si>
  <si>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</si>
  <si>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</si>
  <si>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</si>
  <si>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</si>
  <si>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</si>
  <si>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</si>
  <si>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</si>
  <si>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</si>
  <si>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</si>
  <si>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</si>
  <si>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</si>
  <si>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</si>
  <si>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</si>
  <si>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</si>
  <si>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</si>
  <si>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</si>
  <si>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</si>
  <si>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</si>
  <si>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</si>
  <si>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</si>
  <si>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</si>
  <si>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</si>
  <si>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民営</t>
  </si>
  <si>
    <t>国・地方公共団体等</t>
  </si>
  <si>
    <t>総　　　数</t>
  </si>
  <si>
    <t>個　　　人</t>
  </si>
  <si>
    <t>会　　　社</t>
  </si>
  <si>
    <t>そ　の　他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</si>
  <si>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</si>
  <si>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</si>
  <si>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</si>
  <si>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</si>
  <si>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</si>
  <si>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</si>
  <si>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</si>
  <si>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</si>
  <si>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</si>
  <si>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</si>
  <si>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</si>
  <si>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</si>
  <si>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</si>
  <si>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</si>
  <si>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</si>
  <si>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</si>
  <si>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</si>
  <si>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</si>
  <si>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</si>
  <si>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</si>
  <si>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</si>
  <si>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</si>
  <si>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</si>
  <si>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</si>
  <si>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</si>
  <si>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</si>
  <si>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</si>
  <si>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</si>
  <si>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</si>
  <si>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</si>
  <si>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</si>
  <si>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</si>
  <si>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</si>
  <si>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</si>
  <si>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</si>
  <si>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</si>
  <si>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</si>
  <si>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</si>
  <si>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</si>
  <si>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</si>
  <si>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</si>
  <si>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</si>
  <si>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</si>
  <si>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</si>
  <si>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</si>
  <si>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</si>
  <si>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</si>
  <si>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</si>
  <si>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 xml:space="preserve">36　　産 業 中 分 類、そ の 従 業  </t>
  </si>
  <si>
    <t>平成１６年　</t>
  </si>
  <si>
    <t>事　業
所　数</t>
  </si>
  <si>
    <t>個人業主・無給家族従業者</t>
  </si>
  <si>
    <t>有給役員</t>
  </si>
  <si>
    <t>常　用　雇　用　者</t>
  </si>
  <si>
    <t>臨時雇用者</t>
  </si>
  <si>
    <t>総    数</t>
  </si>
  <si>
    <t>正社員・職員</t>
  </si>
  <si>
    <t>ﾊﾟｰﾄ･ｱﾙﾊﾞｲﾄ</t>
  </si>
  <si>
    <t>平成１６年　Ａ～Ｑの計</t>
  </si>
  <si>
    <t>　04　水産養殖業</t>
  </si>
  <si>
    <t>　05　鉱業</t>
  </si>
  <si>
    <t>　06　総合工事業</t>
  </si>
  <si>
    <t>　07　職別工事業（設備工事業を除く）</t>
  </si>
  <si>
    <t>　08　設備工事業</t>
  </si>
  <si>
    <t>　09　食料品製造業</t>
  </si>
  <si>
    <t>　10　飲料・たばこ・飼料製造業</t>
  </si>
  <si>
    <t>　11　繊維工業(衣服、その他の繊維製品を除く）</t>
  </si>
  <si>
    <t>　12　衣服・その他の繊維製品製造業</t>
  </si>
  <si>
    <t>　13　木材・木製品製造業(家具を除く)</t>
  </si>
  <si>
    <t>　14　家具・装備品製造業</t>
  </si>
  <si>
    <t>　15　パルプ・紙・紙加工品製造業</t>
  </si>
  <si>
    <t>　16　出版・同関連業</t>
  </si>
  <si>
    <t>　17　化学工業</t>
  </si>
  <si>
    <t>　18　石油製品・石炭製品製造業</t>
  </si>
  <si>
    <t>　19　プラスチック製品製造業</t>
  </si>
  <si>
    <t>　20　ゴム製品製造業</t>
  </si>
  <si>
    <t>　21　なめし革・同製品・毛皮製造業</t>
  </si>
  <si>
    <t>　22　窯業・土石製品製造業</t>
  </si>
  <si>
    <t>　23　鉄鋼業</t>
  </si>
  <si>
    <t>　24　非鉄金属製造業</t>
  </si>
  <si>
    <t>　25　金属製品製造業</t>
  </si>
  <si>
    <t>　26　一般機械器具製造業</t>
  </si>
  <si>
    <t>　27　電気機械器具製造業</t>
  </si>
  <si>
    <t xml:space="preserve">  28  情報通信機械器具製造業</t>
  </si>
  <si>
    <t>　29　電子部品・デバイス製造業</t>
  </si>
  <si>
    <t>　30  輸送用機械器具製造業</t>
  </si>
  <si>
    <t>　31　精密機械器具製造業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</si>
  <si>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</si>
  <si>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</si>
  <si>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</si>
  <si>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</si>
  <si>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</si>
  <si>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Ｈ　情報通信業</t>
  </si>
  <si>
    <t>　37　通信業</t>
  </si>
  <si>
    <t xml:space="preserve">  38  放送業</t>
  </si>
  <si>
    <t xml:space="preserve">  39  情報サービス業</t>
  </si>
  <si>
    <t>　40　インターネット付随サービス業</t>
  </si>
  <si>
    <t>　41　映像・音声・文字情報制作業</t>
  </si>
  <si>
    <t>Ｉ　運輸業</t>
  </si>
  <si>
    <t xml:space="preserve">  42  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</si>
  <si>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</si>
  <si>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</si>
  <si>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</si>
  <si>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</si>
  <si>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</si>
  <si>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</si>
  <si>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Ｊ　卸売・小売業</t>
  </si>
  <si>
    <t>　49　各種商品卸売業</t>
  </si>
  <si>
    <t>　50　繊維･衣服等卸売業</t>
  </si>
  <si>
    <t>　51　飲食料品卸売業</t>
  </si>
  <si>
    <t>　52　建築材料、鉱物・金属材料等卸売業</t>
  </si>
  <si>
    <t>　53　機械器具卸売業</t>
  </si>
  <si>
    <t>　54　その他の卸売業</t>
  </si>
  <si>
    <t>　55　各種商品小売業　　</t>
  </si>
  <si>
    <t>　56　織物・衣服・身の回り品小売業</t>
  </si>
  <si>
    <t>　57　飲食料品小売業</t>
  </si>
  <si>
    <t>　58　自動車・自転車小売業</t>
  </si>
  <si>
    <t>　59　家具・じゅう器・機械器具小売業</t>
  </si>
  <si>
    <t>　60　その他の小売業</t>
  </si>
  <si>
    <t>Ｋ　金融・保険業</t>
  </si>
  <si>
    <t>　61　銀行業</t>
  </si>
  <si>
    <t xml:space="preserve">  62  協同組織金融業</t>
  </si>
  <si>
    <t>　63　郵便貯金取扱機関、政府関係金融機関</t>
  </si>
  <si>
    <t>　64　貸金業、投資業等非預金信用機関</t>
  </si>
  <si>
    <t>　65　証券業、商品先物取引業</t>
  </si>
  <si>
    <t>　66　補助的金融業、金融融資業</t>
  </si>
  <si>
    <t>　67　保険業（保険媒介代理業等を含む）</t>
  </si>
  <si>
    <t>Ｌ　不動産業</t>
  </si>
  <si>
    <t>　68　不動産取引業</t>
  </si>
  <si>
    <t>　69　不動産賃貸業・管理業</t>
  </si>
  <si>
    <t>Ｍ　飲食店、宿泊業</t>
  </si>
  <si>
    <t xml:space="preserve">  70  一般飲食店</t>
  </si>
  <si>
    <t>　71　遊興飲食店</t>
  </si>
  <si>
    <t>　72　宿泊業</t>
  </si>
  <si>
    <t>Ｎ　医療、福祉</t>
  </si>
  <si>
    <t xml:space="preserve">  73  医療業</t>
  </si>
  <si>
    <t>　74　保健衛生</t>
  </si>
  <si>
    <t>　75　社会保険・社会福祉・介護事業</t>
  </si>
  <si>
    <t>Ｏ　教育、学習支援業</t>
  </si>
  <si>
    <t xml:space="preserve">  76  学校教育</t>
  </si>
  <si>
    <t>　77　その他の教育、学習支援業</t>
  </si>
  <si>
    <t>Ｐ　複合サービス事業</t>
  </si>
  <si>
    <t xml:space="preserve">  78  郵便局(別掲を除く）</t>
  </si>
  <si>
    <t>　79　協同組合（他に分類されないもの）</t>
  </si>
  <si>
    <t>Ｑ　サービス業（他に分類されないもの）</t>
  </si>
  <si>
    <t>　80　専門サービス業（他に分類されないもの）</t>
  </si>
  <si>
    <t>　81　学術・開発研究機関</t>
  </si>
  <si>
    <t>　82　洗濯・理容・美容・浴場業</t>
  </si>
  <si>
    <t>　83　その他の生活関連サービス業</t>
  </si>
  <si>
    <t>　84　娯楽業</t>
  </si>
  <si>
    <t>　85　廃棄物処理業</t>
  </si>
  <si>
    <t>　86　自動車整備業</t>
  </si>
  <si>
    <t>　87　機械等修理業(別掲を除く）</t>
  </si>
  <si>
    <t>　88　物品賃貸業</t>
  </si>
  <si>
    <t>　89　広告業</t>
  </si>
  <si>
    <t>　90　その他の事業サービス業</t>
  </si>
  <si>
    <t>　91　政治・経済・文化団体</t>
  </si>
  <si>
    <t>　92　宗教</t>
  </si>
  <si>
    <t>　93　その他のサービス業</t>
  </si>
  <si>
    <t>Ｒ　公　務</t>
  </si>
  <si>
    <t>　95　国家公務</t>
  </si>
  <si>
    <t>　96　地方公務</t>
  </si>
  <si>
    <t>　　　　　　　　　資料：総務省統計局「事業所・企業統計調査」</t>
  </si>
  <si>
    <t>37　　産 業 中 分 類、従 業 者 規 模　</t>
  </si>
  <si>
    <t>　別 事 業 所 数 及 び 従 業 者 数　</t>
  </si>
  <si>
    <t>平成１６年</t>
  </si>
  <si>
    <t>10　　～　　19　　人</t>
  </si>
  <si>
    <t>20　　～　　29　　人</t>
  </si>
  <si>
    <t>Ａ～Ｑ</t>
  </si>
  <si>
    <t>01</t>
  </si>
  <si>
    <t>02</t>
  </si>
  <si>
    <t>03</t>
  </si>
  <si>
    <t>04</t>
  </si>
  <si>
    <t>　05　鉱業</t>
  </si>
  <si>
    <t>05</t>
  </si>
  <si>
    <t>　06　総合工事業</t>
  </si>
  <si>
    <t>06</t>
  </si>
  <si>
    <t>07</t>
  </si>
  <si>
    <t>　08　設備工事業</t>
  </si>
  <si>
    <t>08</t>
  </si>
  <si>
    <t>　09　食料品製造業</t>
  </si>
  <si>
    <t>09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</si>
  <si>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</si>
  <si>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</si>
  <si>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</si>
  <si>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</si>
  <si>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</si>
  <si>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</si>
  <si>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</si>
  <si>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</si>
  <si>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</si>
  <si>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</si>
  <si>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　16　出版・同関連業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</si>
  <si>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</si>
  <si>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</si>
  <si>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</si>
  <si>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</si>
  <si>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</si>
  <si>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</si>
  <si>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</si>
  <si>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</si>
  <si>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</si>
  <si>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</si>
  <si>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</si>
  <si>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</si>
  <si>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</si>
  <si>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</si>
  <si>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</si>
  <si>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</si>
  <si>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</si>
  <si>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</si>
  <si>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</si>
  <si>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</si>
  <si>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</si>
  <si>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</si>
  <si>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</si>
  <si>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</si>
  <si>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</si>
  <si>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</si>
  <si>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</si>
  <si>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</si>
  <si>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</si>
  <si>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</si>
  <si>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</si>
  <si>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</si>
  <si>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33</t>
  </si>
  <si>
    <t>　34　ガス業</t>
  </si>
  <si>
    <t>34</t>
  </si>
  <si>
    <t>　35　熱供給業</t>
  </si>
  <si>
    <t>35</t>
  </si>
  <si>
    <t>　36　水道業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</si>
  <si>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</si>
  <si>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</si>
  <si>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</si>
  <si>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</si>
  <si>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</si>
  <si>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</si>
  <si>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</si>
  <si>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</si>
  <si>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</si>
  <si>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</si>
  <si>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　46　航空運輸業</t>
  </si>
  <si>
    <t>46</t>
  </si>
  <si>
    <t>平成１６年</t>
  </si>
  <si>
    <t>　47　倉庫業</t>
  </si>
  <si>
    <t>47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</si>
  <si>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</si>
  <si>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</si>
  <si>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</si>
  <si>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</si>
  <si>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</si>
  <si>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</si>
  <si>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</si>
  <si>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</si>
  <si>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</si>
  <si>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</si>
  <si>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</si>
  <si>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</si>
  <si>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</si>
  <si>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</si>
  <si>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</si>
  <si>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</si>
  <si>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</si>
  <si>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</si>
  <si>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</si>
  <si>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61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</si>
  <si>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</si>
  <si>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</si>
  <si>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</si>
  <si>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</si>
  <si>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</si>
  <si>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</si>
  <si>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</si>
  <si>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</si>
  <si>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68</t>
  </si>
  <si>
    <t>69</t>
  </si>
  <si>
    <t>Ｍ</t>
  </si>
  <si>
    <t>70</t>
  </si>
  <si>
    <t>71</t>
  </si>
  <si>
    <t>72</t>
  </si>
  <si>
    <t>Ｎ</t>
  </si>
  <si>
    <t>73</t>
  </si>
  <si>
    <t>74</t>
  </si>
  <si>
    <t>75</t>
  </si>
  <si>
    <t>Ｏ</t>
  </si>
  <si>
    <t>76</t>
  </si>
  <si>
    <t>77</t>
  </si>
  <si>
    <t>Ｐ</t>
  </si>
  <si>
    <t>78</t>
  </si>
  <si>
    <t>79</t>
  </si>
  <si>
    <t>Ｑ</t>
  </si>
  <si>
    <t>80</t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</si>
  <si>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</si>
  <si>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</si>
  <si>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</si>
  <si>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</si>
  <si>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</si>
  <si>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</si>
  <si>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</si>
  <si>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</si>
  <si>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</si>
  <si>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</si>
  <si>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</si>
  <si>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</si>
  <si>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</si>
  <si>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</si>
  <si>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</si>
  <si>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</si>
  <si>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</si>
  <si>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</si>
  <si>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</si>
  <si>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</si>
  <si>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</si>
  <si>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</si>
  <si>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96</t>
  </si>
  <si>
    <t>100　　～　　199　　人</t>
  </si>
  <si>
    <t>200　　～　　299　　人</t>
  </si>
  <si>
    <t>　　2 平成１１年及び１６年調査は簡易調査であり、民営事業所のみが対象となっている。</t>
  </si>
  <si>
    <r>
      <t>上 の 地 位 別 従 業 者 数</t>
    </r>
    <r>
      <rPr>
        <sz val="12"/>
        <rFont val="ＭＳ 明朝"/>
        <family val="1"/>
      </rPr>
      <t>　</t>
    </r>
  </si>
  <si>
    <t>52　　事　業　所</t>
  </si>
  <si>
    <t>事  業  所　　53</t>
  </si>
  <si>
    <t>54　　事　業　所</t>
  </si>
  <si>
    <t>55　　事　業　所</t>
  </si>
  <si>
    <t>58  事　業　所</t>
  </si>
  <si>
    <t>事　業　所　　59</t>
  </si>
  <si>
    <t>事　業　所　　61</t>
  </si>
  <si>
    <t>62　　事　業　所　</t>
  </si>
  <si>
    <t>事  業  所　　63</t>
  </si>
  <si>
    <t>64　　事　業　所　</t>
  </si>
  <si>
    <t>事  業  所　　65</t>
  </si>
  <si>
    <t>66　　事　業　所　</t>
  </si>
  <si>
    <t>事  業  所　　67</t>
  </si>
  <si>
    <t>68　　事　業　所　</t>
  </si>
  <si>
    <t>事  業  所　　69</t>
  </si>
  <si>
    <t>８年10月１日</t>
  </si>
  <si>
    <t>11年７月１日</t>
  </si>
  <si>
    <t>13年10月１日</t>
  </si>
  <si>
    <t>16年10月１日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</si>
</sst>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</numFmts>
  <fonts count="50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7"/>
      <name val="ＭＳ 明朝"/>
      <family val="1"/>
    </font>
    <font>
      <b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18" xfId="0" applyNumberFormat="1" applyFont="1" applyBorder="1" applyAlignment="1" quotePrefix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/>
    </xf>
    <xf numFmtId="176" fontId="1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9" fontId="2" fillId="0" borderId="1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76" fontId="0" fillId="0" borderId="0" xfId="0" applyNumberFormat="1" applyFont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2" fillId="0" borderId="18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8" fillId="0" borderId="18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zoomScale="120" zoomScaleNormal="120" zoomScaleSheetLayoutView="120" zoomScalePageLayoutView="0" workbookViewId="0" topLeftCell="A70">
      <selection activeCell="AB2" sqref="AB2:AO2"/>
    </sheetView>
  </sheetViews>
  <sheetFormatPr defaultColWidth="9.00390625" defaultRowHeight="12"/>
  <cols>
    <col min="1" max="1" width="2.625" style="0" customWidth="1"/>
    <col min="2" max="2" width="10.375" style="0" customWidth="1"/>
    <col min="3" max="3" width="8.50390625" style="0" customWidth="1"/>
    <col min="4" max="4" width="9.625" style="0" customWidth="1"/>
    <col min="5" max="6" width="7.625" style="0" customWidth="1"/>
    <col min="7" max="7" width="8.625" style="0" customWidth="1"/>
    <col min="8" max="8" width="9.875" style="0" customWidth="1"/>
    <col min="9" max="11" width="7.625" style="0" customWidth="1"/>
    <col min="12" max="12" width="8.625" style="0" customWidth="1"/>
    <col min="13" max="13" width="7.625" style="0" customWidth="1"/>
    <col min="14" max="14" width="9.625" style="0" customWidth="1"/>
    <col min="15" max="17" width="7.875" style="0" customWidth="1"/>
    <col min="18" max="18" width="8.50390625" style="0" customWidth="1"/>
    <col min="19" max="19" width="7.875" style="0" customWidth="1"/>
    <col min="20" max="21" width="8.50390625" style="0" customWidth="1"/>
    <col min="22" max="22" width="9.625" style="0" customWidth="1"/>
    <col min="23" max="23" width="7.875" style="0" customWidth="1"/>
    <col min="24" max="24" width="9.875" style="0" customWidth="1"/>
    <col min="25" max="25" width="7.875" style="0" customWidth="1"/>
    <col min="26" max="26" width="8.125" style="0" customWidth="1"/>
    <col min="27" max="27" width="11.375" style="0" customWidth="1"/>
    <col min="28" max="28" width="2.625" style="0" customWidth="1"/>
    <col min="30" max="30" width="7.625" style="0" customWidth="1"/>
    <col min="31" max="31" width="8.50390625" style="0" customWidth="1"/>
    <col min="32" max="32" width="7.625" style="0" customWidth="1"/>
    <col min="33" max="33" width="8.50390625" style="0" customWidth="1"/>
    <col min="34" max="34" width="7.625" style="0" customWidth="1"/>
    <col min="35" max="35" width="8.50390625" style="0" customWidth="1"/>
    <col min="36" max="37" width="7.625" style="0" customWidth="1"/>
    <col min="38" max="39" width="8.50390625" style="0" customWidth="1"/>
    <col min="40" max="41" width="7.625" style="0" customWidth="1"/>
  </cols>
  <sheetData>
    <row r="1" spans="1:41" s="57" customFormat="1" ht="24" customHeight="1">
      <c r="A1" s="166" t="s">
        <v>625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81" t="s">
        <v>626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66" t="s">
        <v>627</v>
      </c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</row>
    <row r="2" spans="1:41" s="58" customFormat="1" ht="39.75" customHeight="1">
      <c r="A2" s="167" t="s">
        <v>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82" t="s">
        <v>149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41" s="59" customFormat="1" ht="30" customHeight="1">
      <c r="A3" s="168" t="s">
        <v>253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2" t="s">
        <v>238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8" t="s">
        <v>78</v>
      </c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2:41" s="61" customFormat="1" ht="7.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5" spans="2:41" s="61" customFormat="1" ht="7.5" customHeigh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s="61" customFormat="1" ht="12" customHeight="1" thickBot="1">
      <c r="A6" s="105" t="s">
        <v>248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P6" s="93"/>
      <c r="Q6" s="93"/>
      <c r="R6" s="93"/>
      <c r="S6" s="93"/>
      <c r="T6" s="93"/>
      <c r="U6" s="93"/>
      <c r="V6" s="93"/>
      <c r="X6" s="94"/>
      <c r="Y6" s="94"/>
      <c r="Z6" s="94"/>
      <c r="AA6" s="94"/>
      <c r="AB6" s="105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s="119" customFormat="1" ht="11.25" customHeight="1">
      <c r="A7" s="169" t="s">
        <v>150</v>
      </c>
      <c r="B7" s="170"/>
      <c r="C7" s="142" t="s">
        <v>212</v>
      </c>
      <c r="D7" s="143"/>
      <c r="E7" s="142" t="s">
        <v>213</v>
      </c>
      <c r="F7" s="143"/>
      <c r="G7" s="142" t="s">
        <v>214</v>
      </c>
      <c r="H7" s="143"/>
      <c r="I7" s="142" t="s">
        <v>215</v>
      </c>
      <c r="J7" s="143"/>
      <c r="K7" s="142" t="s">
        <v>216</v>
      </c>
      <c r="L7" s="143"/>
      <c r="M7" s="142" t="s">
        <v>217</v>
      </c>
      <c r="N7" s="143"/>
      <c r="O7" s="142" t="s">
        <v>218</v>
      </c>
      <c r="P7" s="143"/>
      <c r="Q7" s="142" t="s">
        <v>219</v>
      </c>
      <c r="R7" s="143"/>
      <c r="S7" s="142" t="s">
        <v>220</v>
      </c>
      <c r="T7" s="143"/>
      <c r="U7" s="142" t="s">
        <v>221</v>
      </c>
      <c r="V7" s="143"/>
      <c r="W7" s="142" t="s">
        <v>222</v>
      </c>
      <c r="X7" s="143"/>
      <c r="Y7" s="142" t="s">
        <v>223</v>
      </c>
      <c r="Z7" s="143"/>
      <c r="AA7" s="185" t="s">
        <v>156</v>
      </c>
      <c r="AB7" s="169" t="s">
        <v>150</v>
      </c>
      <c r="AC7" s="170"/>
      <c r="AD7" s="142" t="s">
        <v>137</v>
      </c>
      <c r="AE7" s="143"/>
      <c r="AF7" s="142" t="s">
        <v>224</v>
      </c>
      <c r="AG7" s="143"/>
      <c r="AH7" s="142" t="s">
        <v>225</v>
      </c>
      <c r="AI7" s="143"/>
      <c r="AJ7" s="142" t="s">
        <v>226</v>
      </c>
      <c r="AK7" s="143"/>
      <c r="AL7" s="142" t="s">
        <v>227</v>
      </c>
      <c r="AM7" s="143"/>
      <c r="AN7" s="142" t="s">
        <v>228</v>
      </c>
      <c r="AO7" s="143"/>
    </row>
    <row r="8" spans="1:41" s="61" customFormat="1" ht="12.75" customHeight="1">
      <c r="A8" s="145"/>
      <c r="B8" s="171"/>
      <c r="C8" s="144" t="s">
        <v>162</v>
      </c>
      <c r="D8" s="145"/>
      <c r="E8" s="144" t="s">
        <v>163</v>
      </c>
      <c r="F8" s="145"/>
      <c r="G8" s="144" t="s">
        <v>164</v>
      </c>
      <c r="H8" s="145"/>
      <c r="I8" s="144" t="s">
        <v>165</v>
      </c>
      <c r="J8" s="145"/>
      <c r="K8" s="144" t="s">
        <v>166</v>
      </c>
      <c r="L8" s="145"/>
      <c r="M8" s="144" t="s">
        <v>167</v>
      </c>
      <c r="N8" s="145"/>
      <c r="O8" s="160" t="s">
        <v>168</v>
      </c>
      <c r="P8" s="160"/>
      <c r="Q8" s="144" t="s">
        <v>169</v>
      </c>
      <c r="R8" s="145"/>
      <c r="S8" s="144" t="s">
        <v>170</v>
      </c>
      <c r="T8" s="145"/>
      <c r="U8" s="175" t="s">
        <v>171</v>
      </c>
      <c r="V8" s="176"/>
      <c r="W8" s="175" t="s">
        <v>172</v>
      </c>
      <c r="X8" s="176"/>
      <c r="Y8" s="175" t="s">
        <v>173</v>
      </c>
      <c r="Z8" s="176"/>
      <c r="AA8" s="144"/>
      <c r="AB8" s="145"/>
      <c r="AC8" s="171"/>
      <c r="AD8" s="160" t="s">
        <v>174</v>
      </c>
      <c r="AE8" s="160"/>
      <c r="AF8" s="144" t="s">
        <v>175</v>
      </c>
      <c r="AG8" s="145"/>
      <c r="AH8" s="160" t="s">
        <v>176</v>
      </c>
      <c r="AI8" s="160"/>
      <c r="AJ8" s="160" t="s">
        <v>177</v>
      </c>
      <c r="AK8" s="160"/>
      <c r="AL8" s="158" t="s">
        <v>178</v>
      </c>
      <c r="AM8" s="158"/>
      <c r="AN8" s="158" t="s">
        <v>179</v>
      </c>
      <c r="AO8" s="158"/>
    </row>
    <row r="9" spans="1:41" s="61" customFormat="1" ht="12.75" customHeight="1">
      <c r="A9" s="145"/>
      <c r="B9" s="171"/>
      <c r="C9" s="146"/>
      <c r="D9" s="147"/>
      <c r="E9" s="146"/>
      <c r="F9" s="147"/>
      <c r="G9" s="146"/>
      <c r="H9" s="147"/>
      <c r="I9" s="146"/>
      <c r="J9" s="147"/>
      <c r="K9" s="146"/>
      <c r="L9" s="147"/>
      <c r="M9" s="146" t="s">
        <v>180</v>
      </c>
      <c r="N9" s="147"/>
      <c r="O9" s="161" t="s">
        <v>181</v>
      </c>
      <c r="P9" s="161"/>
      <c r="Q9" s="146"/>
      <c r="R9" s="147"/>
      <c r="S9" s="146"/>
      <c r="T9" s="147"/>
      <c r="U9" s="177"/>
      <c r="V9" s="178"/>
      <c r="W9" s="177"/>
      <c r="X9" s="178"/>
      <c r="Y9" s="177" t="s">
        <v>182</v>
      </c>
      <c r="Z9" s="178"/>
      <c r="AA9" s="144"/>
      <c r="AB9" s="145"/>
      <c r="AC9" s="171"/>
      <c r="AD9" s="161" t="s">
        <v>183</v>
      </c>
      <c r="AE9" s="161"/>
      <c r="AF9" s="146"/>
      <c r="AG9" s="147"/>
      <c r="AH9" s="161" t="s">
        <v>184</v>
      </c>
      <c r="AI9" s="161"/>
      <c r="AJ9" s="161" t="s">
        <v>185</v>
      </c>
      <c r="AK9" s="161"/>
      <c r="AL9" s="159" t="s">
        <v>186</v>
      </c>
      <c r="AM9" s="159"/>
      <c r="AN9" s="159" t="s">
        <v>239</v>
      </c>
      <c r="AO9" s="159"/>
    </row>
    <row r="10" spans="1:41" s="113" customFormat="1" ht="12.75" customHeight="1">
      <c r="A10" s="147"/>
      <c r="B10" s="172"/>
      <c r="C10" s="112" t="s">
        <v>128</v>
      </c>
      <c r="D10" s="112" t="s">
        <v>187</v>
      </c>
      <c r="E10" s="112" t="s">
        <v>128</v>
      </c>
      <c r="F10" s="112" t="s">
        <v>187</v>
      </c>
      <c r="G10" s="112" t="s">
        <v>128</v>
      </c>
      <c r="H10" s="112" t="s">
        <v>187</v>
      </c>
      <c r="I10" s="112" t="s">
        <v>128</v>
      </c>
      <c r="J10" s="112" t="s">
        <v>187</v>
      </c>
      <c r="K10" s="112" t="s">
        <v>128</v>
      </c>
      <c r="L10" s="112" t="s">
        <v>187</v>
      </c>
      <c r="M10" s="112" t="s">
        <v>128</v>
      </c>
      <c r="N10" s="112" t="s">
        <v>187</v>
      </c>
      <c r="O10" s="112" t="s">
        <v>128</v>
      </c>
      <c r="P10" s="112" t="s">
        <v>187</v>
      </c>
      <c r="Q10" s="112" t="s">
        <v>128</v>
      </c>
      <c r="R10" s="112" t="s">
        <v>187</v>
      </c>
      <c r="S10" s="112" t="s">
        <v>128</v>
      </c>
      <c r="T10" s="112" t="s">
        <v>187</v>
      </c>
      <c r="U10" s="112" t="s">
        <v>128</v>
      </c>
      <c r="V10" s="112" t="s">
        <v>187</v>
      </c>
      <c r="W10" s="112" t="s">
        <v>128</v>
      </c>
      <c r="X10" s="112" t="s">
        <v>187</v>
      </c>
      <c r="Y10" s="112" t="s">
        <v>128</v>
      </c>
      <c r="Z10" s="112" t="s">
        <v>187</v>
      </c>
      <c r="AA10" s="146"/>
      <c r="AB10" s="147"/>
      <c r="AC10" s="172"/>
      <c r="AD10" s="112" t="s">
        <v>128</v>
      </c>
      <c r="AE10" s="112" t="s">
        <v>187</v>
      </c>
      <c r="AF10" s="112" t="s">
        <v>128</v>
      </c>
      <c r="AG10" s="112" t="s">
        <v>187</v>
      </c>
      <c r="AH10" s="112" t="s">
        <v>128</v>
      </c>
      <c r="AI10" s="112" t="s">
        <v>187</v>
      </c>
      <c r="AJ10" s="112" t="s">
        <v>128</v>
      </c>
      <c r="AK10" s="112" t="s">
        <v>187</v>
      </c>
      <c r="AL10" s="112" t="s">
        <v>128</v>
      </c>
      <c r="AM10" s="112" t="s">
        <v>187</v>
      </c>
      <c r="AN10" s="112" t="s">
        <v>128</v>
      </c>
      <c r="AO10" s="112" t="s">
        <v>187</v>
      </c>
    </row>
    <row r="11" spans="1:29" s="61" customFormat="1" ht="6" customHeight="1">
      <c r="A11" s="62"/>
      <c r="B11" s="63"/>
      <c r="AA11" s="64"/>
      <c r="AB11" s="62"/>
      <c r="AC11" s="63"/>
    </row>
    <row r="12" spans="1:41" s="61" customFormat="1" ht="11.25" customHeight="1">
      <c r="A12" s="164" t="s">
        <v>188</v>
      </c>
      <c r="B12" s="1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7"/>
      <c r="AB12" s="164" t="s">
        <v>188</v>
      </c>
      <c r="AC12" s="1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s="68" customFormat="1" ht="11.25" customHeight="1">
      <c r="A13" s="156" t="s">
        <v>640</v>
      </c>
      <c r="B13" s="157"/>
      <c r="C13" s="65">
        <v>99954</v>
      </c>
      <c r="D13" s="65">
        <v>921438</v>
      </c>
      <c r="E13" s="65">
        <v>346</v>
      </c>
      <c r="F13" s="65">
        <v>3478</v>
      </c>
      <c r="G13" s="65">
        <v>99608</v>
      </c>
      <c r="H13" s="65">
        <v>917960</v>
      </c>
      <c r="I13" s="65">
        <v>126</v>
      </c>
      <c r="J13" s="65">
        <v>1521</v>
      </c>
      <c r="K13" s="65">
        <v>10418</v>
      </c>
      <c r="L13" s="65">
        <v>92029</v>
      </c>
      <c r="M13" s="65">
        <v>11181</v>
      </c>
      <c r="N13" s="65">
        <v>218520</v>
      </c>
      <c r="O13" s="65">
        <v>182</v>
      </c>
      <c r="P13" s="65">
        <v>5038</v>
      </c>
      <c r="Q13" s="65">
        <v>461</v>
      </c>
      <c r="R13" s="65">
        <v>12563</v>
      </c>
      <c r="S13" s="65">
        <v>2264</v>
      </c>
      <c r="T13" s="65">
        <v>49933</v>
      </c>
      <c r="U13" s="65">
        <v>31587</v>
      </c>
      <c r="V13" s="65">
        <v>198397</v>
      </c>
      <c r="W13" s="65">
        <v>1626</v>
      </c>
      <c r="X13" s="65">
        <v>24458</v>
      </c>
      <c r="Y13" s="65">
        <v>3974</v>
      </c>
      <c r="Z13" s="65">
        <v>9618</v>
      </c>
      <c r="AA13" s="66" t="s">
        <v>242</v>
      </c>
      <c r="AB13" s="156" t="s">
        <v>640</v>
      </c>
      <c r="AC13" s="157"/>
      <c r="AD13" s="65">
        <v>11493</v>
      </c>
      <c r="AE13" s="65">
        <v>56635</v>
      </c>
      <c r="AF13" s="65">
        <v>4127</v>
      </c>
      <c r="AG13" s="65">
        <v>66816</v>
      </c>
      <c r="AH13" s="65">
        <v>3453</v>
      </c>
      <c r="AI13" s="65">
        <v>42511</v>
      </c>
      <c r="AJ13" s="65">
        <v>1305</v>
      </c>
      <c r="AK13" s="65">
        <v>15000</v>
      </c>
      <c r="AL13" s="65">
        <v>16512</v>
      </c>
      <c r="AM13" s="65">
        <v>97967</v>
      </c>
      <c r="AN13" s="65">
        <v>899</v>
      </c>
      <c r="AO13" s="65">
        <v>26954</v>
      </c>
    </row>
    <row r="14" spans="1:41" s="68" customFormat="1" ht="11.25" customHeight="1">
      <c r="A14" s="154" t="s">
        <v>641</v>
      </c>
      <c r="B14" s="155"/>
      <c r="C14" s="2">
        <v>90736</v>
      </c>
      <c r="D14" s="2">
        <v>798724</v>
      </c>
      <c r="E14" s="2">
        <v>315</v>
      </c>
      <c r="F14" s="2">
        <v>3218</v>
      </c>
      <c r="G14" s="2">
        <v>90421</v>
      </c>
      <c r="H14" s="2">
        <v>795506</v>
      </c>
      <c r="I14" s="2">
        <v>116</v>
      </c>
      <c r="J14" s="2">
        <v>1314</v>
      </c>
      <c r="K14" s="2">
        <v>9869</v>
      </c>
      <c r="L14" s="2">
        <v>80802</v>
      </c>
      <c r="M14" s="2">
        <v>9767</v>
      </c>
      <c r="N14" s="2">
        <v>195720</v>
      </c>
      <c r="O14" s="2">
        <v>42</v>
      </c>
      <c r="P14" s="2">
        <v>2956</v>
      </c>
      <c r="Q14" s="2">
        <v>577</v>
      </c>
      <c r="R14" s="2">
        <v>12223</v>
      </c>
      <c r="S14" s="2">
        <v>2164</v>
      </c>
      <c r="T14" s="2">
        <v>51670</v>
      </c>
      <c r="U14" s="2">
        <v>29331</v>
      </c>
      <c r="V14" s="2">
        <v>188770</v>
      </c>
      <c r="W14" s="2">
        <v>1563</v>
      </c>
      <c r="X14" s="2">
        <v>22402</v>
      </c>
      <c r="Y14" s="73">
        <v>4013</v>
      </c>
      <c r="Z14" s="73">
        <v>9177</v>
      </c>
      <c r="AA14" s="88">
        <v>11</v>
      </c>
      <c r="AB14" s="154" t="s">
        <v>641</v>
      </c>
      <c r="AC14" s="155"/>
      <c r="AD14" s="2">
        <v>10657</v>
      </c>
      <c r="AE14" s="2">
        <v>57288</v>
      </c>
      <c r="AF14" s="2">
        <v>3713</v>
      </c>
      <c r="AG14" s="2">
        <v>59536</v>
      </c>
      <c r="AH14" s="2">
        <v>1999</v>
      </c>
      <c r="AI14" s="2">
        <v>14539</v>
      </c>
      <c r="AJ14" s="2">
        <v>823</v>
      </c>
      <c r="AK14" s="2">
        <v>8169</v>
      </c>
      <c r="AL14" s="2">
        <v>15787</v>
      </c>
      <c r="AM14" s="2">
        <v>90940</v>
      </c>
      <c r="AN14" s="2">
        <v>0</v>
      </c>
      <c r="AO14" s="2">
        <v>0</v>
      </c>
    </row>
    <row r="15" spans="1:41" s="68" customFormat="1" ht="11.25" customHeight="1">
      <c r="A15" s="154" t="s">
        <v>642</v>
      </c>
      <c r="B15" s="155"/>
      <c r="C15" s="2">
        <v>92823</v>
      </c>
      <c r="D15" s="2">
        <v>868941</v>
      </c>
      <c r="E15" s="2">
        <v>347</v>
      </c>
      <c r="F15" s="2">
        <v>3582</v>
      </c>
      <c r="G15" s="2">
        <v>92476</v>
      </c>
      <c r="H15" s="2">
        <v>865359</v>
      </c>
      <c r="I15" s="2">
        <v>96</v>
      </c>
      <c r="J15" s="2">
        <v>1052</v>
      </c>
      <c r="K15" s="2">
        <v>9558</v>
      </c>
      <c r="L15" s="2">
        <v>74867</v>
      </c>
      <c r="M15" s="2">
        <v>9097</v>
      </c>
      <c r="N15" s="2">
        <v>185187</v>
      </c>
      <c r="O15" s="2">
        <v>193</v>
      </c>
      <c r="P15" s="2">
        <v>4826</v>
      </c>
      <c r="Q15" s="2">
        <v>717</v>
      </c>
      <c r="R15" s="2">
        <v>14022</v>
      </c>
      <c r="S15" s="2">
        <v>2116</v>
      </c>
      <c r="T15" s="2">
        <v>46099</v>
      </c>
      <c r="U15" s="2">
        <v>28452</v>
      </c>
      <c r="V15" s="2">
        <v>191183</v>
      </c>
      <c r="W15" s="2">
        <v>1553</v>
      </c>
      <c r="X15" s="2">
        <v>21161</v>
      </c>
      <c r="Y15" s="73">
        <v>4106</v>
      </c>
      <c r="Z15" s="73">
        <v>9664</v>
      </c>
      <c r="AA15" s="88">
        <v>13</v>
      </c>
      <c r="AB15" s="154" t="s">
        <v>642</v>
      </c>
      <c r="AC15" s="155"/>
      <c r="AD15" s="2">
        <v>10414</v>
      </c>
      <c r="AE15" s="2">
        <v>58091</v>
      </c>
      <c r="AF15" s="2">
        <v>4512</v>
      </c>
      <c r="AG15" s="2">
        <v>77038</v>
      </c>
      <c r="AH15" s="2">
        <v>3452</v>
      </c>
      <c r="AI15" s="2">
        <v>42433</v>
      </c>
      <c r="AJ15" s="2">
        <v>1272</v>
      </c>
      <c r="AK15" s="2">
        <v>13291</v>
      </c>
      <c r="AL15" s="2">
        <v>16047</v>
      </c>
      <c r="AM15" s="2">
        <v>99435</v>
      </c>
      <c r="AN15" s="2">
        <v>891</v>
      </c>
      <c r="AO15" s="2">
        <v>27010</v>
      </c>
    </row>
    <row r="16" spans="1:41" s="5" customFormat="1" ht="11.25" customHeight="1">
      <c r="A16" s="173" t="s">
        <v>643</v>
      </c>
      <c r="B16" s="174"/>
      <c r="C16" s="51">
        <f>SUM(C18:C28,C30,C35,C42,C48,C53,C56,C61,AD82,AD86,AD89,AD92,AD97,AD102,AD108,AD120,AD128,AD134,AD142)</f>
        <v>82113</v>
      </c>
      <c r="D16" s="51">
        <f>SUM(D18:D28,D30,D35,D42,D48,D53,D56,D61,AE82,AE86,AE89,AE92,AE97,AE102,AE108,AE120,AE128,AE134,AE142)</f>
        <v>753362</v>
      </c>
      <c r="E16" s="51">
        <f>SUM(E18:E28,E30,E35,E42,E48,E53,E56,E61,AF82,AF86,AF89,AF92,AF97,AF102,AF108,AF120,AF128,AF134,AF142)</f>
        <v>294</v>
      </c>
      <c r="F16" s="51">
        <f>SUM(F18:F28,F30,F35,F42,F48,F53,F56,F61,AG82,AG86,AG89,AG92,AG97,AG102,AG108,AG120,AG128,AG134,AG142)</f>
        <v>2991</v>
      </c>
      <c r="G16" s="51">
        <f aca="true" t="shared" si="0" ref="G16:N16">SUM(G18:G28,G30,G35,G42,G48,G53,G56,G61,AH82,AH86,AH89,AH92,AH97,AH102,AH108,AH120,AH128,AH134,AH142)</f>
        <v>81819</v>
      </c>
      <c r="H16" s="51">
        <f t="shared" si="0"/>
        <v>750371</v>
      </c>
      <c r="I16" s="51">
        <f t="shared" si="0"/>
        <v>81</v>
      </c>
      <c r="J16" s="51">
        <f t="shared" si="0"/>
        <v>865</v>
      </c>
      <c r="K16" s="51">
        <f t="shared" si="0"/>
        <v>8877</v>
      </c>
      <c r="L16" s="51">
        <f t="shared" si="0"/>
        <v>69572</v>
      </c>
      <c r="M16" s="51">
        <f t="shared" si="0"/>
        <v>8069</v>
      </c>
      <c r="N16" s="51">
        <f t="shared" si="0"/>
        <v>171464</v>
      </c>
      <c r="O16" s="51">
        <f>SUM(O18:O28,O30,O35,O42,O48,O53,O56,O61,C82,C86,C89,C92,C97,C102,C108,C120,C128,C134,C142)</f>
        <v>35</v>
      </c>
      <c r="P16" s="51">
        <f aca="true" t="shared" si="1" ref="P16:Z16">SUM(P18:P28,P30,P35,P42,P48,P53,P56,P61,D82,D86,D89,D92,D97,D102,D108,D120,D128,D134,D142)</f>
        <v>2728</v>
      </c>
      <c r="Q16" s="51">
        <f t="shared" si="1"/>
        <v>611</v>
      </c>
      <c r="R16" s="51">
        <f t="shared" si="1"/>
        <v>12004</v>
      </c>
      <c r="S16" s="51">
        <f t="shared" si="1"/>
        <v>1991</v>
      </c>
      <c r="T16" s="51">
        <f t="shared" si="1"/>
        <v>47229</v>
      </c>
      <c r="U16" s="51">
        <f t="shared" si="1"/>
        <v>25517</v>
      </c>
      <c r="V16" s="51">
        <f t="shared" si="1"/>
        <v>175338</v>
      </c>
      <c r="W16" s="51">
        <f t="shared" si="1"/>
        <v>1338</v>
      </c>
      <c r="X16" s="51">
        <f t="shared" si="1"/>
        <v>19694</v>
      </c>
      <c r="Y16" s="51">
        <f t="shared" si="1"/>
        <v>3950</v>
      </c>
      <c r="Z16" s="51">
        <f t="shared" si="1"/>
        <v>9395</v>
      </c>
      <c r="AA16" s="120">
        <v>13</v>
      </c>
      <c r="AB16" s="173" t="s">
        <v>643</v>
      </c>
      <c r="AC16" s="174"/>
      <c r="AD16" s="51">
        <f>SUM(AD18:AD28,AD30,AD35,AD42,AD48,AD53,AD56,AD61,O82,O86,O89,O92,O97,O102,O108,O120,O128,O134,O142)</f>
        <v>9438</v>
      </c>
      <c r="AE16" s="51">
        <f aca="true" t="shared" si="2" ref="AE16:AO16">SUM(AE18:AE28,AE30,AE35,AE42,AE48,AE53,AE56,AE61,P82,P86,P89,P92,P97,P102,P108,P120,P128,P134,P142)</f>
        <v>54085</v>
      </c>
      <c r="AF16" s="51">
        <f t="shared" si="2"/>
        <v>4093</v>
      </c>
      <c r="AG16" s="51">
        <f t="shared" si="2"/>
        <v>73906</v>
      </c>
      <c r="AH16" s="51">
        <f t="shared" si="2"/>
        <v>2003</v>
      </c>
      <c r="AI16" s="51">
        <f t="shared" si="2"/>
        <v>15471</v>
      </c>
      <c r="AJ16" s="51">
        <f t="shared" si="2"/>
        <v>651</v>
      </c>
      <c r="AK16" s="51">
        <f t="shared" si="2"/>
        <v>7223</v>
      </c>
      <c r="AL16" s="51">
        <f t="shared" si="2"/>
        <v>15165</v>
      </c>
      <c r="AM16" s="51">
        <f t="shared" si="2"/>
        <v>91397</v>
      </c>
      <c r="AN16" s="51">
        <f t="shared" si="2"/>
        <v>0</v>
      </c>
      <c r="AO16" s="51">
        <f t="shared" si="2"/>
        <v>0</v>
      </c>
    </row>
    <row r="17" spans="1:41" s="5" customFormat="1" ht="11.25" customHeight="1">
      <c r="A17" s="102"/>
      <c r="B17" s="10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102"/>
      <c r="AC17" s="103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s="1" customFormat="1" ht="11.25" customHeight="1">
      <c r="A18" s="10">
        <v>1</v>
      </c>
      <c r="B18" s="12" t="s">
        <v>0</v>
      </c>
      <c r="C18" s="73">
        <v>27945</v>
      </c>
      <c r="D18" s="73">
        <v>275666</v>
      </c>
      <c r="E18" s="73">
        <v>33</v>
      </c>
      <c r="F18" s="73">
        <v>335</v>
      </c>
      <c r="G18" s="73">
        <v>27912</v>
      </c>
      <c r="H18" s="73">
        <v>275331</v>
      </c>
      <c r="I18" s="73">
        <v>12</v>
      </c>
      <c r="J18" s="73">
        <v>70</v>
      </c>
      <c r="K18" s="73">
        <v>2556</v>
      </c>
      <c r="L18" s="73">
        <v>24729</v>
      </c>
      <c r="M18" s="73">
        <v>1846</v>
      </c>
      <c r="N18" s="73">
        <v>32688</v>
      </c>
      <c r="O18" s="73">
        <v>11</v>
      </c>
      <c r="P18" s="73">
        <v>1040</v>
      </c>
      <c r="Q18" s="73">
        <v>323</v>
      </c>
      <c r="R18" s="73">
        <v>9144</v>
      </c>
      <c r="S18" s="73">
        <v>587</v>
      </c>
      <c r="T18" s="73">
        <v>18769</v>
      </c>
      <c r="U18" s="73">
        <v>8696</v>
      </c>
      <c r="V18" s="73">
        <v>73885</v>
      </c>
      <c r="W18" s="73">
        <v>576</v>
      </c>
      <c r="X18" s="73">
        <v>10943</v>
      </c>
      <c r="Y18" s="73">
        <v>1691</v>
      </c>
      <c r="Z18" s="73">
        <v>4879</v>
      </c>
      <c r="AA18" s="44">
        <v>1</v>
      </c>
      <c r="AB18" s="10">
        <v>1</v>
      </c>
      <c r="AC18" s="12" t="s">
        <v>0</v>
      </c>
      <c r="AD18" s="73">
        <v>3881</v>
      </c>
      <c r="AE18" s="73">
        <v>23323</v>
      </c>
      <c r="AF18" s="73">
        <v>1459</v>
      </c>
      <c r="AG18" s="73">
        <v>25802</v>
      </c>
      <c r="AH18" s="73">
        <v>669</v>
      </c>
      <c r="AI18" s="73">
        <v>7526</v>
      </c>
      <c r="AJ18" s="73">
        <v>144</v>
      </c>
      <c r="AK18" s="73">
        <v>1372</v>
      </c>
      <c r="AL18" s="73">
        <v>5461</v>
      </c>
      <c r="AM18" s="73">
        <v>41161</v>
      </c>
      <c r="AN18" s="2" t="s">
        <v>252</v>
      </c>
      <c r="AO18" s="2" t="s">
        <v>252</v>
      </c>
    </row>
    <row r="19" spans="1:41" s="1" customFormat="1" ht="11.25" customHeight="1">
      <c r="A19" s="10">
        <v>2</v>
      </c>
      <c r="B19" s="12" t="s">
        <v>1</v>
      </c>
      <c r="C19" s="73">
        <v>17698</v>
      </c>
      <c r="D19" s="73">
        <v>181443</v>
      </c>
      <c r="E19" s="73">
        <v>17</v>
      </c>
      <c r="F19" s="73">
        <v>146</v>
      </c>
      <c r="G19" s="73">
        <v>17681</v>
      </c>
      <c r="H19" s="73">
        <v>181297</v>
      </c>
      <c r="I19" s="73">
        <v>3</v>
      </c>
      <c r="J19" s="73">
        <v>37</v>
      </c>
      <c r="K19" s="73">
        <v>1798</v>
      </c>
      <c r="L19" s="73">
        <v>15689</v>
      </c>
      <c r="M19" s="73">
        <v>1867</v>
      </c>
      <c r="N19" s="73">
        <v>45865</v>
      </c>
      <c r="O19" s="73">
        <v>10</v>
      </c>
      <c r="P19" s="73">
        <v>980</v>
      </c>
      <c r="Q19" s="73">
        <v>106</v>
      </c>
      <c r="R19" s="73">
        <v>1423</v>
      </c>
      <c r="S19" s="73">
        <v>431</v>
      </c>
      <c r="T19" s="73">
        <v>11949</v>
      </c>
      <c r="U19" s="73">
        <v>5363</v>
      </c>
      <c r="V19" s="73">
        <v>39390</v>
      </c>
      <c r="W19" s="73">
        <v>297</v>
      </c>
      <c r="X19" s="73">
        <v>3605</v>
      </c>
      <c r="Y19" s="73">
        <v>1076</v>
      </c>
      <c r="Z19" s="73">
        <v>2322</v>
      </c>
      <c r="AA19" s="44">
        <v>2</v>
      </c>
      <c r="AB19" s="10">
        <v>2</v>
      </c>
      <c r="AC19" s="12" t="s">
        <v>1</v>
      </c>
      <c r="AD19" s="73">
        <v>2191</v>
      </c>
      <c r="AE19" s="73">
        <v>14532</v>
      </c>
      <c r="AF19" s="73">
        <v>895</v>
      </c>
      <c r="AG19" s="73">
        <v>19526</v>
      </c>
      <c r="AH19" s="73">
        <v>428</v>
      </c>
      <c r="AI19" s="73">
        <v>3576</v>
      </c>
      <c r="AJ19" s="73">
        <v>65</v>
      </c>
      <c r="AK19" s="73">
        <v>654</v>
      </c>
      <c r="AL19" s="73">
        <v>3151</v>
      </c>
      <c r="AM19" s="73">
        <v>21749</v>
      </c>
      <c r="AN19" s="2" t="s">
        <v>252</v>
      </c>
      <c r="AO19" s="2" t="s">
        <v>252</v>
      </c>
    </row>
    <row r="20" spans="1:41" s="1" customFormat="1" ht="11.25" customHeight="1">
      <c r="A20" s="10">
        <v>3</v>
      </c>
      <c r="B20" s="12" t="s">
        <v>2</v>
      </c>
      <c r="C20" s="73">
        <v>4750</v>
      </c>
      <c r="D20" s="73">
        <v>39870</v>
      </c>
      <c r="E20" s="73">
        <v>6</v>
      </c>
      <c r="F20" s="73">
        <v>62</v>
      </c>
      <c r="G20" s="73">
        <v>4744</v>
      </c>
      <c r="H20" s="73">
        <v>39808</v>
      </c>
      <c r="I20" s="73">
        <v>2</v>
      </c>
      <c r="J20" s="73">
        <v>26</v>
      </c>
      <c r="K20" s="73">
        <v>425</v>
      </c>
      <c r="L20" s="73">
        <v>3650</v>
      </c>
      <c r="M20" s="73">
        <v>338</v>
      </c>
      <c r="N20" s="73">
        <v>6480</v>
      </c>
      <c r="O20" s="73">
        <v>3</v>
      </c>
      <c r="P20" s="73">
        <v>370</v>
      </c>
      <c r="Q20" s="73">
        <v>45</v>
      </c>
      <c r="R20" s="73">
        <v>518</v>
      </c>
      <c r="S20" s="73">
        <v>80</v>
      </c>
      <c r="T20" s="73">
        <v>1767</v>
      </c>
      <c r="U20" s="73">
        <v>1498</v>
      </c>
      <c r="V20" s="73">
        <v>10797</v>
      </c>
      <c r="W20" s="73">
        <v>92</v>
      </c>
      <c r="X20" s="73">
        <v>1144</v>
      </c>
      <c r="Y20" s="73">
        <v>290</v>
      </c>
      <c r="Z20" s="73">
        <v>584</v>
      </c>
      <c r="AA20" s="44">
        <v>3</v>
      </c>
      <c r="AB20" s="10">
        <v>3</v>
      </c>
      <c r="AC20" s="12" t="s">
        <v>2</v>
      </c>
      <c r="AD20" s="73">
        <v>634</v>
      </c>
      <c r="AE20" s="73">
        <v>3195</v>
      </c>
      <c r="AF20" s="73">
        <v>258</v>
      </c>
      <c r="AG20" s="73">
        <v>4914</v>
      </c>
      <c r="AH20" s="73">
        <v>107</v>
      </c>
      <c r="AI20" s="73">
        <v>839</v>
      </c>
      <c r="AJ20" s="73">
        <v>42</v>
      </c>
      <c r="AK20" s="73">
        <v>467</v>
      </c>
      <c r="AL20" s="73">
        <v>930</v>
      </c>
      <c r="AM20" s="73">
        <v>5057</v>
      </c>
      <c r="AN20" s="2" t="s">
        <v>252</v>
      </c>
      <c r="AO20" s="2" t="s">
        <v>252</v>
      </c>
    </row>
    <row r="21" spans="1:41" s="1" customFormat="1" ht="11.25" customHeight="1">
      <c r="A21" s="10">
        <v>4</v>
      </c>
      <c r="B21" s="12" t="s">
        <v>3</v>
      </c>
      <c r="C21" s="73">
        <v>2689</v>
      </c>
      <c r="D21" s="73">
        <v>23000</v>
      </c>
      <c r="E21" s="73">
        <v>6</v>
      </c>
      <c r="F21" s="73">
        <v>62</v>
      </c>
      <c r="G21" s="73">
        <v>2683</v>
      </c>
      <c r="H21" s="73">
        <v>22938</v>
      </c>
      <c r="I21" s="73">
        <v>3</v>
      </c>
      <c r="J21" s="73">
        <v>23</v>
      </c>
      <c r="K21" s="73">
        <v>298</v>
      </c>
      <c r="L21" s="73">
        <v>1898</v>
      </c>
      <c r="M21" s="73">
        <v>244</v>
      </c>
      <c r="N21" s="73">
        <v>7391</v>
      </c>
      <c r="O21" s="73">
        <v>2</v>
      </c>
      <c r="P21" s="73">
        <v>32</v>
      </c>
      <c r="Q21" s="73">
        <v>22</v>
      </c>
      <c r="R21" s="73">
        <v>231</v>
      </c>
      <c r="S21" s="73">
        <v>68</v>
      </c>
      <c r="T21" s="73">
        <v>1458</v>
      </c>
      <c r="U21" s="73">
        <v>838</v>
      </c>
      <c r="V21" s="73">
        <v>4310</v>
      </c>
      <c r="W21" s="73">
        <v>34</v>
      </c>
      <c r="X21" s="73">
        <v>410</v>
      </c>
      <c r="Y21" s="73">
        <v>155</v>
      </c>
      <c r="Z21" s="73">
        <v>300</v>
      </c>
      <c r="AA21" s="44">
        <v>4</v>
      </c>
      <c r="AB21" s="10">
        <v>4</v>
      </c>
      <c r="AC21" s="12" t="s">
        <v>3</v>
      </c>
      <c r="AD21" s="73">
        <v>284</v>
      </c>
      <c r="AE21" s="73">
        <v>1198</v>
      </c>
      <c r="AF21" s="73">
        <v>147</v>
      </c>
      <c r="AG21" s="73">
        <v>2158</v>
      </c>
      <c r="AH21" s="73">
        <v>66</v>
      </c>
      <c r="AI21" s="73">
        <v>359</v>
      </c>
      <c r="AJ21" s="73">
        <v>16</v>
      </c>
      <c r="AK21" s="73">
        <v>58</v>
      </c>
      <c r="AL21" s="73">
        <v>506</v>
      </c>
      <c r="AM21" s="73">
        <v>3112</v>
      </c>
      <c r="AN21" s="2" t="s">
        <v>252</v>
      </c>
      <c r="AO21" s="2" t="s">
        <v>252</v>
      </c>
    </row>
    <row r="22" spans="1:41" s="1" customFormat="1" ht="11.25" customHeight="1">
      <c r="A22" s="10">
        <v>5</v>
      </c>
      <c r="B22" s="12" t="s">
        <v>4</v>
      </c>
      <c r="C22" s="73">
        <v>2413</v>
      </c>
      <c r="D22" s="73">
        <v>19051</v>
      </c>
      <c r="E22" s="73">
        <v>5</v>
      </c>
      <c r="F22" s="73">
        <v>114</v>
      </c>
      <c r="G22" s="73">
        <v>2408</v>
      </c>
      <c r="H22" s="73">
        <v>18937</v>
      </c>
      <c r="I22" s="73">
        <v>7</v>
      </c>
      <c r="J22" s="73">
        <v>62</v>
      </c>
      <c r="K22" s="73">
        <v>215</v>
      </c>
      <c r="L22" s="73">
        <v>1469</v>
      </c>
      <c r="M22" s="73">
        <v>305</v>
      </c>
      <c r="N22" s="73">
        <v>5949</v>
      </c>
      <c r="O22" s="73">
        <v>2</v>
      </c>
      <c r="P22" s="73">
        <v>102</v>
      </c>
      <c r="Q22" s="73">
        <v>16</v>
      </c>
      <c r="R22" s="73">
        <v>88</v>
      </c>
      <c r="S22" s="73">
        <v>89</v>
      </c>
      <c r="T22" s="73">
        <v>1090</v>
      </c>
      <c r="U22" s="73">
        <v>758</v>
      </c>
      <c r="V22" s="73">
        <v>3882</v>
      </c>
      <c r="W22" s="73">
        <v>35</v>
      </c>
      <c r="X22" s="73">
        <v>609</v>
      </c>
      <c r="Y22" s="73">
        <v>81</v>
      </c>
      <c r="Z22" s="73">
        <v>129</v>
      </c>
      <c r="AA22" s="44">
        <v>5</v>
      </c>
      <c r="AB22" s="10">
        <v>5</v>
      </c>
      <c r="AC22" s="12" t="s">
        <v>4</v>
      </c>
      <c r="AD22" s="73">
        <v>244</v>
      </c>
      <c r="AE22" s="73">
        <v>975</v>
      </c>
      <c r="AF22" s="73">
        <v>123</v>
      </c>
      <c r="AG22" s="73">
        <v>2188</v>
      </c>
      <c r="AH22" s="73">
        <v>60</v>
      </c>
      <c r="AI22" s="73">
        <v>337</v>
      </c>
      <c r="AJ22" s="73">
        <v>36</v>
      </c>
      <c r="AK22" s="73">
        <v>161</v>
      </c>
      <c r="AL22" s="73">
        <v>437</v>
      </c>
      <c r="AM22" s="73">
        <v>1896</v>
      </c>
      <c r="AN22" s="2" t="s">
        <v>252</v>
      </c>
      <c r="AO22" s="2" t="s">
        <v>252</v>
      </c>
    </row>
    <row r="23" spans="1:41" s="1" customFormat="1" ht="11.25" customHeight="1">
      <c r="A23" s="10"/>
      <c r="B23" s="12"/>
      <c r="C23" s="129"/>
      <c r="D23" s="129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44"/>
      <c r="AB23" s="10"/>
      <c r="AC23" s="12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2"/>
      <c r="AO23" s="2"/>
    </row>
    <row r="24" spans="1:41" s="1" customFormat="1" ht="11.25" customHeight="1">
      <c r="A24" s="10">
        <v>6</v>
      </c>
      <c r="B24" s="12" t="s">
        <v>5</v>
      </c>
      <c r="C24" s="73">
        <v>1575</v>
      </c>
      <c r="D24" s="73">
        <v>13328</v>
      </c>
      <c r="E24" s="73">
        <v>19</v>
      </c>
      <c r="F24" s="73">
        <v>102</v>
      </c>
      <c r="G24" s="73">
        <v>1556</v>
      </c>
      <c r="H24" s="73">
        <v>13226</v>
      </c>
      <c r="I24" s="73">
        <v>1</v>
      </c>
      <c r="J24" s="73">
        <v>2</v>
      </c>
      <c r="K24" s="73">
        <v>122</v>
      </c>
      <c r="L24" s="73">
        <v>802</v>
      </c>
      <c r="M24" s="73">
        <v>314</v>
      </c>
      <c r="N24" s="73">
        <v>6181</v>
      </c>
      <c r="O24" s="73" t="s">
        <v>250</v>
      </c>
      <c r="P24" s="73" t="s">
        <v>250</v>
      </c>
      <c r="Q24" s="73">
        <v>8</v>
      </c>
      <c r="R24" s="73">
        <v>55</v>
      </c>
      <c r="S24" s="73">
        <v>24</v>
      </c>
      <c r="T24" s="73">
        <v>703</v>
      </c>
      <c r="U24" s="73">
        <v>490</v>
      </c>
      <c r="V24" s="73">
        <v>2644</v>
      </c>
      <c r="W24" s="73">
        <v>14</v>
      </c>
      <c r="X24" s="73">
        <v>190</v>
      </c>
      <c r="Y24" s="73">
        <v>73</v>
      </c>
      <c r="Z24" s="73">
        <v>106</v>
      </c>
      <c r="AA24" s="44">
        <v>6</v>
      </c>
      <c r="AB24" s="10">
        <v>6</v>
      </c>
      <c r="AC24" s="12" t="s">
        <v>5</v>
      </c>
      <c r="AD24" s="73">
        <v>124</v>
      </c>
      <c r="AE24" s="73">
        <v>442</v>
      </c>
      <c r="AF24" s="73">
        <v>74</v>
      </c>
      <c r="AG24" s="73">
        <v>873</v>
      </c>
      <c r="AH24" s="73">
        <v>42</v>
      </c>
      <c r="AI24" s="73">
        <v>135</v>
      </c>
      <c r="AJ24" s="73">
        <v>7</v>
      </c>
      <c r="AK24" s="73">
        <v>81</v>
      </c>
      <c r="AL24" s="73">
        <v>263</v>
      </c>
      <c r="AM24" s="73">
        <v>1012</v>
      </c>
      <c r="AN24" s="2" t="s">
        <v>252</v>
      </c>
      <c r="AO24" s="2" t="s">
        <v>252</v>
      </c>
    </row>
    <row r="25" spans="1:41" s="1" customFormat="1" ht="11.25" customHeight="1">
      <c r="A25" s="10">
        <v>7</v>
      </c>
      <c r="B25" s="12" t="s">
        <v>6</v>
      </c>
      <c r="C25" s="73">
        <v>1685</v>
      </c>
      <c r="D25" s="73">
        <v>20575</v>
      </c>
      <c r="E25" s="73">
        <v>5</v>
      </c>
      <c r="F25" s="73">
        <v>57</v>
      </c>
      <c r="G25" s="73">
        <v>1680</v>
      </c>
      <c r="H25" s="73">
        <v>20518</v>
      </c>
      <c r="I25" s="73">
        <v>3</v>
      </c>
      <c r="J25" s="73">
        <v>19</v>
      </c>
      <c r="K25" s="73">
        <v>166</v>
      </c>
      <c r="L25" s="73">
        <v>1186</v>
      </c>
      <c r="M25" s="73">
        <v>216</v>
      </c>
      <c r="N25" s="73">
        <v>9766</v>
      </c>
      <c r="O25" s="73" t="s">
        <v>250</v>
      </c>
      <c r="P25" s="73" t="s">
        <v>250</v>
      </c>
      <c r="Q25" s="73">
        <v>11</v>
      </c>
      <c r="R25" s="73">
        <v>77</v>
      </c>
      <c r="S25" s="73">
        <v>28</v>
      </c>
      <c r="T25" s="73">
        <v>737</v>
      </c>
      <c r="U25" s="73">
        <v>536</v>
      </c>
      <c r="V25" s="73">
        <v>3791</v>
      </c>
      <c r="W25" s="73">
        <v>27</v>
      </c>
      <c r="X25" s="73">
        <v>349</v>
      </c>
      <c r="Y25" s="73">
        <v>80</v>
      </c>
      <c r="Z25" s="73">
        <v>143</v>
      </c>
      <c r="AA25" s="44">
        <v>7</v>
      </c>
      <c r="AB25" s="10">
        <v>7</v>
      </c>
      <c r="AC25" s="12" t="s">
        <v>6</v>
      </c>
      <c r="AD25" s="73">
        <v>122</v>
      </c>
      <c r="AE25" s="73">
        <v>920</v>
      </c>
      <c r="AF25" s="73">
        <v>99</v>
      </c>
      <c r="AG25" s="73">
        <v>1781</v>
      </c>
      <c r="AH25" s="73">
        <v>47</v>
      </c>
      <c r="AI25" s="73">
        <v>179</v>
      </c>
      <c r="AJ25" s="73">
        <v>10</v>
      </c>
      <c r="AK25" s="73">
        <v>155</v>
      </c>
      <c r="AL25" s="73">
        <v>335</v>
      </c>
      <c r="AM25" s="73">
        <v>1415</v>
      </c>
      <c r="AN25" s="2" t="s">
        <v>252</v>
      </c>
      <c r="AO25" s="2" t="s">
        <v>252</v>
      </c>
    </row>
    <row r="26" spans="1:41" s="1" customFormat="1" ht="11.25" customHeight="1">
      <c r="A26" s="10">
        <v>8</v>
      </c>
      <c r="B26" s="12" t="s">
        <v>7</v>
      </c>
      <c r="C26" s="73">
        <v>1297</v>
      </c>
      <c r="D26" s="73">
        <v>9757</v>
      </c>
      <c r="E26" s="73">
        <v>2</v>
      </c>
      <c r="F26" s="73">
        <v>10</v>
      </c>
      <c r="G26" s="73">
        <v>1295</v>
      </c>
      <c r="H26" s="73">
        <v>9747</v>
      </c>
      <c r="I26" s="73">
        <v>1</v>
      </c>
      <c r="J26" s="73">
        <v>12</v>
      </c>
      <c r="K26" s="73">
        <v>117</v>
      </c>
      <c r="L26" s="73">
        <v>1005</v>
      </c>
      <c r="M26" s="73">
        <v>94</v>
      </c>
      <c r="N26" s="73">
        <v>1961</v>
      </c>
      <c r="O26" s="73">
        <v>1</v>
      </c>
      <c r="P26" s="73">
        <v>90</v>
      </c>
      <c r="Q26" s="73">
        <v>9</v>
      </c>
      <c r="R26" s="73">
        <v>42</v>
      </c>
      <c r="S26" s="73">
        <v>24</v>
      </c>
      <c r="T26" s="73">
        <v>512</v>
      </c>
      <c r="U26" s="73">
        <v>403</v>
      </c>
      <c r="V26" s="73">
        <v>2150</v>
      </c>
      <c r="W26" s="73">
        <v>19</v>
      </c>
      <c r="X26" s="73">
        <v>200</v>
      </c>
      <c r="Y26" s="73">
        <v>154</v>
      </c>
      <c r="Z26" s="73">
        <v>252</v>
      </c>
      <c r="AA26" s="44">
        <v>8</v>
      </c>
      <c r="AB26" s="10">
        <v>8</v>
      </c>
      <c r="AC26" s="12" t="s">
        <v>7</v>
      </c>
      <c r="AD26" s="73">
        <v>143</v>
      </c>
      <c r="AE26" s="73">
        <v>675</v>
      </c>
      <c r="AF26" s="73">
        <v>52</v>
      </c>
      <c r="AG26" s="73">
        <v>1068</v>
      </c>
      <c r="AH26" s="73">
        <v>35</v>
      </c>
      <c r="AI26" s="73">
        <v>500</v>
      </c>
      <c r="AJ26" s="73">
        <v>15</v>
      </c>
      <c r="AK26" s="73">
        <v>221</v>
      </c>
      <c r="AL26" s="73">
        <v>228</v>
      </c>
      <c r="AM26" s="73">
        <v>1059</v>
      </c>
      <c r="AN26" s="2" t="s">
        <v>252</v>
      </c>
      <c r="AO26" s="2" t="s">
        <v>252</v>
      </c>
    </row>
    <row r="27" spans="1:41" s="1" customFormat="1" ht="11.25" customHeight="1">
      <c r="A27" s="10">
        <v>9</v>
      </c>
      <c r="B27" s="12" t="s">
        <v>8</v>
      </c>
      <c r="C27" s="73">
        <v>1342</v>
      </c>
      <c r="D27" s="73">
        <v>9511</v>
      </c>
      <c r="E27" s="73">
        <v>15</v>
      </c>
      <c r="F27" s="73">
        <v>58</v>
      </c>
      <c r="G27" s="73">
        <v>1327</v>
      </c>
      <c r="H27" s="73">
        <v>9453</v>
      </c>
      <c r="I27" s="73">
        <v>4</v>
      </c>
      <c r="J27" s="73">
        <v>69</v>
      </c>
      <c r="K27" s="73">
        <v>141</v>
      </c>
      <c r="L27" s="73">
        <v>1393</v>
      </c>
      <c r="M27" s="73">
        <v>117</v>
      </c>
      <c r="N27" s="73">
        <v>2200</v>
      </c>
      <c r="O27" s="73" t="s">
        <v>250</v>
      </c>
      <c r="P27" s="73" t="s">
        <v>250</v>
      </c>
      <c r="Q27" s="73">
        <v>12</v>
      </c>
      <c r="R27" s="73">
        <v>53</v>
      </c>
      <c r="S27" s="73">
        <v>38</v>
      </c>
      <c r="T27" s="73">
        <v>500</v>
      </c>
      <c r="U27" s="73">
        <v>429</v>
      </c>
      <c r="V27" s="73">
        <v>2102</v>
      </c>
      <c r="W27" s="73">
        <v>21</v>
      </c>
      <c r="X27" s="73">
        <v>173</v>
      </c>
      <c r="Y27" s="73">
        <v>44</v>
      </c>
      <c r="Z27" s="73">
        <v>67</v>
      </c>
      <c r="AA27" s="44">
        <v>9</v>
      </c>
      <c r="AB27" s="10">
        <v>9</v>
      </c>
      <c r="AC27" s="12" t="s">
        <v>8</v>
      </c>
      <c r="AD27" s="73">
        <v>141</v>
      </c>
      <c r="AE27" s="73">
        <v>574</v>
      </c>
      <c r="AF27" s="73">
        <v>56</v>
      </c>
      <c r="AG27" s="73">
        <v>805</v>
      </c>
      <c r="AH27" s="73">
        <v>28</v>
      </c>
      <c r="AI27" s="73">
        <v>116</v>
      </c>
      <c r="AJ27" s="73">
        <v>26</v>
      </c>
      <c r="AK27" s="73">
        <v>398</v>
      </c>
      <c r="AL27" s="73">
        <v>270</v>
      </c>
      <c r="AM27" s="73">
        <v>1003</v>
      </c>
      <c r="AN27" s="2" t="s">
        <v>252</v>
      </c>
      <c r="AO27" s="2" t="s">
        <v>252</v>
      </c>
    </row>
    <row r="28" spans="1:41" s="1" customFormat="1" ht="11.25" customHeight="1">
      <c r="A28" s="10">
        <v>10</v>
      </c>
      <c r="B28" s="12" t="s">
        <v>9</v>
      </c>
      <c r="C28" s="73">
        <v>1459</v>
      </c>
      <c r="D28" s="73">
        <v>12949</v>
      </c>
      <c r="E28" s="73">
        <v>1</v>
      </c>
      <c r="F28" s="73">
        <v>2</v>
      </c>
      <c r="G28" s="73">
        <v>1458</v>
      </c>
      <c r="H28" s="73">
        <v>12947</v>
      </c>
      <c r="I28" s="73">
        <v>7</v>
      </c>
      <c r="J28" s="73">
        <v>76</v>
      </c>
      <c r="K28" s="73">
        <v>139</v>
      </c>
      <c r="L28" s="73">
        <v>843</v>
      </c>
      <c r="M28" s="73">
        <v>247</v>
      </c>
      <c r="N28" s="73">
        <v>5552</v>
      </c>
      <c r="O28" s="73" t="s">
        <v>250</v>
      </c>
      <c r="P28" s="73" t="s">
        <v>250</v>
      </c>
      <c r="Q28" s="73">
        <v>7</v>
      </c>
      <c r="R28" s="73">
        <v>76</v>
      </c>
      <c r="S28" s="73">
        <v>66</v>
      </c>
      <c r="T28" s="73">
        <v>975</v>
      </c>
      <c r="U28" s="73">
        <v>513</v>
      </c>
      <c r="V28" s="73">
        <v>2677</v>
      </c>
      <c r="W28" s="73">
        <v>33</v>
      </c>
      <c r="X28" s="73">
        <v>381</v>
      </c>
      <c r="Y28" s="73">
        <v>27</v>
      </c>
      <c r="Z28" s="73">
        <v>42</v>
      </c>
      <c r="AA28" s="44">
        <v>10</v>
      </c>
      <c r="AB28" s="10">
        <v>10</v>
      </c>
      <c r="AC28" s="12" t="s">
        <v>9</v>
      </c>
      <c r="AD28" s="73">
        <v>83</v>
      </c>
      <c r="AE28" s="73">
        <v>394</v>
      </c>
      <c r="AF28" s="73">
        <v>52</v>
      </c>
      <c r="AG28" s="73">
        <v>751</v>
      </c>
      <c r="AH28" s="73">
        <v>40</v>
      </c>
      <c r="AI28" s="73">
        <v>113</v>
      </c>
      <c r="AJ28" s="73">
        <v>14</v>
      </c>
      <c r="AK28" s="73">
        <v>65</v>
      </c>
      <c r="AL28" s="73">
        <v>230</v>
      </c>
      <c r="AM28" s="73">
        <v>1002</v>
      </c>
      <c r="AN28" s="2" t="s">
        <v>252</v>
      </c>
      <c r="AO28" s="2" t="s">
        <v>252</v>
      </c>
    </row>
    <row r="29" spans="1:41" s="1" customFormat="1" ht="11.25" customHeight="1">
      <c r="A29" s="10"/>
      <c r="B29" s="11"/>
      <c r="C29" s="129"/>
      <c r="D29" s="129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44"/>
      <c r="AB29" s="10"/>
      <c r="AC29" s="11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2"/>
      <c r="AO29" s="2"/>
    </row>
    <row r="30" spans="1:41" s="1" customFormat="1" ht="11.25" customHeight="1">
      <c r="A30" s="139" t="s">
        <v>189</v>
      </c>
      <c r="B30" s="140"/>
      <c r="C30" s="73">
        <v>867</v>
      </c>
      <c r="D30" s="73">
        <v>7919</v>
      </c>
      <c r="E30" s="73">
        <v>15</v>
      </c>
      <c r="F30" s="73">
        <v>127</v>
      </c>
      <c r="G30" s="73">
        <v>852</v>
      </c>
      <c r="H30" s="73">
        <v>7792</v>
      </c>
      <c r="I30" s="73">
        <v>3</v>
      </c>
      <c r="J30" s="73">
        <v>71</v>
      </c>
      <c r="K30" s="73">
        <v>140</v>
      </c>
      <c r="L30" s="73">
        <v>784</v>
      </c>
      <c r="M30" s="73">
        <v>107</v>
      </c>
      <c r="N30" s="73">
        <v>3486</v>
      </c>
      <c r="O30" s="73" t="s">
        <v>250</v>
      </c>
      <c r="P30" s="73" t="s">
        <v>250</v>
      </c>
      <c r="Q30" s="73">
        <v>3</v>
      </c>
      <c r="R30" s="73">
        <v>4</v>
      </c>
      <c r="S30" s="73">
        <v>23</v>
      </c>
      <c r="T30" s="73">
        <v>256</v>
      </c>
      <c r="U30" s="73">
        <v>270</v>
      </c>
      <c r="V30" s="73">
        <v>1117</v>
      </c>
      <c r="W30" s="73">
        <v>8</v>
      </c>
      <c r="X30" s="73">
        <v>73</v>
      </c>
      <c r="Y30" s="73">
        <v>2</v>
      </c>
      <c r="Z30" s="73">
        <v>3</v>
      </c>
      <c r="AA30" s="44"/>
      <c r="AB30" s="139" t="s">
        <v>189</v>
      </c>
      <c r="AC30" s="140"/>
      <c r="AD30" s="73">
        <v>68</v>
      </c>
      <c r="AE30" s="73">
        <v>362</v>
      </c>
      <c r="AF30" s="73">
        <v>41</v>
      </c>
      <c r="AG30" s="73">
        <v>466</v>
      </c>
      <c r="AH30" s="73">
        <v>17</v>
      </c>
      <c r="AI30" s="73">
        <v>133</v>
      </c>
      <c r="AJ30" s="73">
        <v>14</v>
      </c>
      <c r="AK30" s="73">
        <v>138</v>
      </c>
      <c r="AL30" s="73">
        <v>156</v>
      </c>
      <c r="AM30" s="73">
        <v>899</v>
      </c>
      <c r="AN30" s="2" t="s">
        <v>252</v>
      </c>
      <c r="AO30" s="2" t="s">
        <v>252</v>
      </c>
    </row>
    <row r="31" spans="1:41" s="1" customFormat="1" ht="11.25" customHeight="1">
      <c r="A31" s="10">
        <v>11</v>
      </c>
      <c r="B31" s="12" t="s">
        <v>10</v>
      </c>
      <c r="C31" s="73">
        <v>352</v>
      </c>
      <c r="D31" s="73">
        <v>4674</v>
      </c>
      <c r="E31" s="73">
        <v>5</v>
      </c>
      <c r="F31" s="73">
        <v>26</v>
      </c>
      <c r="G31" s="73">
        <v>347</v>
      </c>
      <c r="H31" s="73">
        <v>4648</v>
      </c>
      <c r="I31" s="73">
        <v>3</v>
      </c>
      <c r="J31" s="73">
        <v>71</v>
      </c>
      <c r="K31" s="73">
        <v>57</v>
      </c>
      <c r="L31" s="73">
        <v>341</v>
      </c>
      <c r="M31" s="73">
        <v>53</v>
      </c>
      <c r="N31" s="73">
        <v>2545</v>
      </c>
      <c r="O31" s="73" t="s">
        <v>250</v>
      </c>
      <c r="P31" s="73" t="s">
        <v>250</v>
      </c>
      <c r="Q31" s="73">
        <v>2</v>
      </c>
      <c r="R31" s="73">
        <v>3</v>
      </c>
      <c r="S31" s="73">
        <v>11</v>
      </c>
      <c r="T31" s="73">
        <v>155</v>
      </c>
      <c r="U31" s="73">
        <v>105</v>
      </c>
      <c r="V31" s="73">
        <v>558</v>
      </c>
      <c r="W31" s="73">
        <v>4</v>
      </c>
      <c r="X31" s="73">
        <v>29</v>
      </c>
      <c r="Y31" s="73">
        <v>1</v>
      </c>
      <c r="Z31" s="73">
        <v>2</v>
      </c>
      <c r="AA31" s="44">
        <v>11</v>
      </c>
      <c r="AB31" s="10">
        <v>11</v>
      </c>
      <c r="AC31" s="12" t="s">
        <v>10</v>
      </c>
      <c r="AD31" s="73">
        <v>21</v>
      </c>
      <c r="AE31" s="73">
        <v>110</v>
      </c>
      <c r="AF31" s="73">
        <v>16</v>
      </c>
      <c r="AG31" s="73">
        <v>158</v>
      </c>
      <c r="AH31" s="73">
        <v>5</v>
      </c>
      <c r="AI31" s="73">
        <v>30</v>
      </c>
      <c r="AJ31" s="73">
        <v>9</v>
      </c>
      <c r="AK31" s="73">
        <v>81</v>
      </c>
      <c r="AL31" s="73">
        <v>60</v>
      </c>
      <c r="AM31" s="73">
        <v>565</v>
      </c>
      <c r="AN31" s="2" t="s">
        <v>252</v>
      </c>
      <c r="AO31" s="2" t="s">
        <v>252</v>
      </c>
    </row>
    <row r="32" spans="1:41" s="1" customFormat="1" ht="11.25" customHeight="1">
      <c r="A32" s="10">
        <v>12</v>
      </c>
      <c r="B32" s="12" t="s">
        <v>11</v>
      </c>
      <c r="C32" s="73">
        <v>286</v>
      </c>
      <c r="D32" s="73">
        <v>1607</v>
      </c>
      <c r="E32" s="73">
        <v>3</v>
      </c>
      <c r="F32" s="73">
        <v>30</v>
      </c>
      <c r="G32" s="73">
        <v>283</v>
      </c>
      <c r="H32" s="73">
        <v>1577</v>
      </c>
      <c r="I32" s="73" t="s">
        <v>250</v>
      </c>
      <c r="J32" s="73" t="s">
        <v>250</v>
      </c>
      <c r="K32" s="73">
        <v>34</v>
      </c>
      <c r="L32" s="73">
        <v>198</v>
      </c>
      <c r="M32" s="73">
        <v>29</v>
      </c>
      <c r="N32" s="73">
        <v>330</v>
      </c>
      <c r="O32" s="73" t="s">
        <v>250</v>
      </c>
      <c r="P32" s="73" t="s">
        <v>250</v>
      </c>
      <c r="Q32" s="73">
        <v>1</v>
      </c>
      <c r="R32" s="73">
        <v>1</v>
      </c>
      <c r="S32" s="73">
        <v>7</v>
      </c>
      <c r="T32" s="73">
        <v>57</v>
      </c>
      <c r="U32" s="73">
        <v>101</v>
      </c>
      <c r="V32" s="73">
        <v>370</v>
      </c>
      <c r="W32" s="73">
        <v>4</v>
      </c>
      <c r="X32" s="73">
        <v>44</v>
      </c>
      <c r="Y32" s="73">
        <v>1</v>
      </c>
      <c r="Z32" s="73">
        <v>1</v>
      </c>
      <c r="AA32" s="44">
        <v>12</v>
      </c>
      <c r="AB32" s="10">
        <v>12</v>
      </c>
      <c r="AC32" s="12" t="s">
        <v>11</v>
      </c>
      <c r="AD32" s="73">
        <v>26</v>
      </c>
      <c r="AE32" s="73">
        <v>171</v>
      </c>
      <c r="AF32" s="73">
        <v>12</v>
      </c>
      <c r="AG32" s="73">
        <v>105</v>
      </c>
      <c r="AH32" s="73">
        <v>6</v>
      </c>
      <c r="AI32" s="73">
        <v>7</v>
      </c>
      <c r="AJ32" s="73">
        <v>2</v>
      </c>
      <c r="AK32" s="73">
        <v>21</v>
      </c>
      <c r="AL32" s="73">
        <v>60</v>
      </c>
      <c r="AM32" s="73">
        <v>272</v>
      </c>
      <c r="AN32" s="2" t="s">
        <v>252</v>
      </c>
      <c r="AO32" s="2" t="s">
        <v>252</v>
      </c>
    </row>
    <row r="33" spans="1:41" s="1" customFormat="1" ht="11.25" customHeight="1">
      <c r="A33" s="10">
        <v>13</v>
      </c>
      <c r="B33" s="12" t="s">
        <v>12</v>
      </c>
      <c r="C33" s="73">
        <v>229</v>
      </c>
      <c r="D33" s="73">
        <v>1638</v>
      </c>
      <c r="E33" s="73">
        <v>7</v>
      </c>
      <c r="F33" s="73">
        <v>71</v>
      </c>
      <c r="G33" s="73">
        <v>222</v>
      </c>
      <c r="H33" s="73">
        <v>1567</v>
      </c>
      <c r="I33" s="73" t="s">
        <v>250</v>
      </c>
      <c r="J33" s="73" t="s">
        <v>250</v>
      </c>
      <c r="K33" s="73">
        <v>49</v>
      </c>
      <c r="L33" s="73">
        <v>245</v>
      </c>
      <c r="M33" s="73">
        <v>25</v>
      </c>
      <c r="N33" s="73">
        <v>611</v>
      </c>
      <c r="O33" s="73" t="s">
        <v>250</v>
      </c>
      <c r="P33" s="73" t="s">
        <v>250</v>
      </c>
      <c r="Q33" s="73" t="s">
        <v>250</v>
      </c>
      <c r="R33" s="73" t="s">
        <v>250</v>
      </c>
      <c r="S33" s="73">
        <v>5</v>
      </c>
      <c r="T33" s="73">
        <v>44</v>
      </c>
      <c r="U33" s="73">
        <v>64</v>
      </c>
      <c r="V33" s="73">
        <v>189</v>
      </c>
      <c r="W33" s="73" t="s">
        <v>250</v>
      </c>
      <c r="X33" s="73" t="s">
        <v>250</v>
      </c>
      <c r="Y33" s="73" t="s">
        <v>250</v>
      </c>
      <c r="Z33" s="73" t="s">
        <v>250</v>
      </c>
      <c r="AA33" s="44">
        <v>13</v>
      </c>
      <c r="AB33" s="10">
        <v>13</v>
      </c>
      <c r="AC33" s="12" t="s">
        <v>12</v>
      </c>
      <c r="AD33" s="73">
        <v>21</v>
      </c>
      <c r="AE33" s="73">
        <v>81</v>
      </c>
      <c r="AF33" s="73">
        <v>13</v>
      </c>
      <c r="AG33" s="73">
        <v>203</v>
      </c>
      <c r="AH33" s="73">
        <v>6</v>
      </c>
      <c r="AI33" s="73">
        <v>96</v>
      </c>
      <c r="AJ33" s="73">
        <v>3</v>
      </c>
      <c r="AK33" s="73">
        <v>36</v>
      </c>
      <c r="AL33" s="73">
        <v>36</v>
      </c>
      <c r="AM33" s="73">
        <v>62</v>
      </c>
      <c r="AN33" s="2" t="s">
        <v>252</v>
      </c>
      <c r="AO33" s="2" t="s">
        <v>252</v>
      </c>
    </row>
    <row r="34" spans="1:41" s="1" customFormat="1" ht="11.25" customHeight="1">
      <c r="A34" s="10"/>
      <c r="B34" s="11"/>
      <c r="C34" s="129"/>
      <c r="D34" s="129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44"/>
      <c r="AB34" s="10"/>
      <c r="AC34" s="11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2"/>
      <c r="AO34" s="2"/>
    </row>
    <row r="35" spans="1:41" s="1" customFormat="1" ht="11.25" customHeight="1">
      <c r="A35" s="139" t="s">
        <v>190</v>
      </c>
      <c r="B35" s="140"/>
      <c r="C35" s="73">
        <v>1797</v>
      </c>
      <c r="D35" s="73">
        <v>15856</v>
      </c>
      <c r="E35" s="73">
        <v>5</v>
      </c>
      <c r="F35" s="73">
        <v>95</v>
      </c>
      <c r="G35" s="73">
        <v>1792</v>
      </c>
      <c r="H35" s="73">
        <v>15761</v>
      </c>
      <c r="I35" s="73">
        <v>2</v>
      </c>
      <c r="J35" s="73">
        <v>17</v>
      </c>
      <c r="K35" s="73">
        <v>246</v>
      </c>
      <c r="L35" s="73">
        <v>1431</v>
      </c>
      <c r="M35" s="73">
        <v>213</v>
      </c>
      <c r="N35" s="73">
        <v>5274</v>
      </c>
      <c r="O35" s="73">
        <v>2</v>
      </c>
      <c r="P35" s="73">
        <v>47</v>
      </c>
      <c r="Q35" s="73">
        <v>10</v>
      </c>
      <c r="R35" s="73">
        <v>30</v>
      </c>
      <c r="S35" s="73">
        <v>58</v>
      </c>
      <c r="T35" s="73">
        <v>950</v>
      </c>
      <c r="U35" s="73">
        <v>537</v>
      </c>
      <c r="V35" s="73">
        <v>3196</v>
      </c>
      <c r="W35" s="73">
        <v>25</v>
      </c>
      <c r="X35" s="73">
        <v>282</v>
      </c>
      <c r="Y35" s="73">
        <v>14</v>
      </c>
      <c r="Z35" s="73">
        <v>35</v>
      </c>
      <c r="AA35" s="44"/>
      <c r="AB35" s="139" t="s">
        <v>190</v>
      </c>
      <c r="AC35" s="140"/>
      <c r="AD35" s="73">
        <v>142</v>
      </c>
      <c r="AE35" s="73">
        <v>704</v>
      </c>
      <c r="AF35" s="73">
        <v>139</v>
      </c>
      <c r="AG35" s="73">
        <v>1919</v>
      </c>
      <c r="AH35" s="73">
        <v>66</v>
      </c>
      <c r="AI35" s="73">
        <v>241</v>
      </c>
      <c r="AJ35" s="73">
        <v>17</v>
      </c>
      <c r="AK35" s="73">
        <v>208</v>
      </c>
      <c r="AL35" s="73">
        <v>321</v>
      </c>
      <c r="AM35" s="73">
        <v>1427</v>
      </c>
      <c r="AN35" s="2" t="s">
        <v>252</v>
      </c>
      <c r="AO35" s="2" t="s">
        <v>252</v>
      </c>
    </row>
    <row r="36" spans="1:41" s="1" customFormat="1" ht="11.25" customHeight="1">
      <c r="A36" s="10">
        <v>14</v>
      </c>
      <c r="B36" s="12" t="s">
        <v>13</v>
      </c>
      <c r="C36" s="73">
        <v>483</v>
      </c>
      <c r="D36" s="73">
        <v>4649</v>
      </c>
      <c r="E36" s="73" t="s">
        <v>250</v>
      </c>
      <c r="F36" s="73" t="s">
        <v>250</v>
      </c>
      <c r="G36" s="73">
        <v>483</v>
      </c>
      <c r="H36" s="73">
        <v>4649</v>
      </c>
      <c r="I36" s="73" t="s">
        <v>250</v>
      </c>
      <c r="J36" s="73" t="s">
        <v>250</v>
      </c>
      <c r="K36" s="73">
        <v>47</v>
      </c>
      <c r="L36" s="73">
        <v>320</v>
      </c>
      <c r="M36" s="73">
        <v>60</v>
      </c>
      <c r="N36" s="73">
        <v>1804</v>
      </c>
      <c r="O36" s="73" t="s">
        <v>250</v>
      </c>
      <c r="P36" s="73" t="s">
        <v>250</v>
      </c>
      <c r="Q36" s="73">
        <v>4</v>
      </c>
      <c r="R36" s="73">
        <v>16</v>
      </c>
      <c r="S36" s="73">
        <v>17</v>
      </c>
      <c r="T36" s="73">
        <v>476</v>
      </c>
      <c r="U36" s="73">
        <v>158</v>
      </c>
      <c r="V36" s="73">
        <v>716</v>
      </c>
      <c r="W36" s="73">
        <v>8</v>
      </c>
      <c r="X36" s="73">
        <v>124</v>
      </c>
      <c r="Y36" s="73">
        <v>7</v>
      </c>
      <c r="Z36" s="73">
        <v>17</v>
      </c>
      <c r="AA36" s="44">
        <v>14</v>
      </c>
      <c r="AB36" s="10">
        <v>14</v>
      </c>
      <c r="AC36" s="12" t="s">
        <v>13</v>
      </c>
      <c r="AD36" s="73">
        <v>38</v>
      </c>
      <c r="AE36" s="73">
        <v>122</v>
      </c>
      <c r="AF36" s="73">
        <v>32</v>
      </c>
      <c r="AG36" s="73">
        <v>571</v>
      </c>
      <c r="AH36" s="73">
        <v>15</v>
      </c>
      <c r="AI36" s="73">
        <v>57</v>
      </c>
      <c r="AJ36" s="73">
        <v>3</v>
      </c>
      <c r="AK36" s="73">
        <v>26</v>
      </c>
      <c r="AL36" s="73">
        <v>94</v>
      </c>
      <c r="AM36" s="73">
        <v>400</v>
      </c>
      <c r="AN36" s="2" t="s">
        <v>252</v>
      </c>
      <c r="AO36" s="2" t="s">
        <v>252</v>
      </c>
    </row>
    <row r="37" spans="1:41" s="1" customFormat="1" ht="11.25" customHeight="1">
      <c r="A37" s="10">
        <v>15</v>
      </c>
      <c r="B37" s="12" t="s">
        <v>14</v>
      </c>
      <c r="C37" s="73">
        <v>611</v>
      </c>
      <c r="D37" s="73">
        <v>5096</v>
      </c>
      <c r="E37" s="73">
        <v>2</v>
      </c>
      <c r="F37" s="73">
        <v>9</v>
      </c>
      <c r="G37" s="73">
        <v>609</v>
      </c>
      <c r="H37" s="73">
        <v>5087</v>
      </c>
      <c r="I37" s="73" t="s">
        <v>250</v>
      </c>
      <c r="J37" s="73" t="s">
        <v>250</v>
      </c>
      <c r="K37" s="73">
        <v>71</v>
      </c>
      <c r="L37" s="73">
        <v>429</v>
      </c>
      <c r="M37" s="73">
        <v>31</v>
      </c>
      <c r="N37" s="73">
        <v>910</v>
      </c>
      <c r="O37" s="73">
        <v>1</v>
      </c>
      <c r="P37" s="73">
        <v>33</v>
      </c>
      <c r="Q37" s="73">
        <v>5</v>
      </c>
      <c r="R37" s="73">
        <v>12</v>
      </c>
      <c r="S37" s="73">
        <v>14</v>
      </c>
      <c r="T37" s="73">
        <v>202</v>
      </c>
      <c r="U37" s="73">
        <v>184</v>
      </c>
      <c r="V37" s="73">
        <v>1540</v>
      </c>
      <c r="W37" s="73">
        <v>11</v>
      </c>
      <c r="X37" s="73">
        <v>113</v>
      </c>
      <c r="Y37" s="73">
        <v>5</v>
      </c>
      <c r="Z37" s="73">
        <v>8</v>
      </c>
      <c r="AA37" s="44">
        <v>15</v>
      </c>
      <c r="AB37" s="10">
        <v>15</v>
      </c>
      <c r="AC37" s="12" t="s">
        <v>14</v>
      </c>
      <c r="AD37" s="73">
        <v>70</v>
      </c>
      <c r="AE37" s="73">
        <v>374</v>
      </c>
      <c r="AF37" s="73">
        <v>62</v>
      </c>
      <c r="AG37" s="73">
        <v>873</v>
      </c>
      <c r="AH37" s="73">
        <v>34</v>
      </c>
      <c r="AI37" s="73">
        <v>88</v>
      </c>
      <c r="AJ37" s="73">
        <v>3</v>
      </c>
      <c r="AK37" s="73">
        <v>103</v>
      </c>
      <c r="AL37" s="73">
        <v>118</v>
      </c>
      <c r="AM37" s="73">
        <v>402</v>
      </c>
      <c r="AN37" s="2" t="s">
        <v>252</v>
      </c>
      <c r="AO37" s="2" t="s">
        <v>252</v>
      </c>
    </row>
    <row r="38" spans="1:41" s="1" customFormat="1" ht="11.25" customHeight="1">
      <c r="A38" s="10">
        <v>16</v>
      </c>
      <c r="B38" s="12" t="s">
        <v>15</v>
      </c>
      <c r="C38" s="73">
        <v>235</v>
      </c>
      <c r="D38" s="73">
        <v>2037</v>
      </c>
      <c r="E38" s="73">
        <v>2</v>
      </c>
      <c r="F38" s="73">
        <v>49</v>
      </c>
      <c r="G38" s="73">
        <v>233</v>
      </c>
      <c r="H38" s="73">
        <v>1988</v>
      </c>
      <c r="I38" s="73">
        <v>1</v>
      </c>
      <c r="J38" s="73">
        <v>6</v>
      </c>
      <c r="K38" s="73">
        <v>34</v>
      </c>
      <c r="L38" s="73">
        <v>144</v>
      </c>
      <c r="M38" s="73">
        <v>39</v>
      </c>
      <c r="N38" s="73">
        <v>750</v>
      </c>
      <c r="O38" s="73" t="s">
        <v>250</v>
      </c>
      <c r="P38" s="73" t="s">
        <v>250</v>
      </c>
      <c r="Q38" s="73" t="s">
        <v>250</v>
      </c>
      <c r="R38" s="73" t="s">
        <v>250</v>
      </c>
      <c r="S38" s="73">
        <v>13</v>
      </c>
      <c r="T38" s="73">
        <v>163</v>
      </c>
      <c r="U38" s="73">
        <v>60</v>
      </c>
      <c r="V38" s="73">
        <v>284</v>
      </c>
      <c r="W38" s="73">
        <v>2</v>
      </c>
      <c r="X38" s="73">
        <v>10</v>
      </c>
      <c r="Y38" s="73">
        <v>1</v>
      </c>
      <c r="Z38" s="73">
        <v>9</v>
      </c>
      <c r="AA38" s="44">
        <v>16</v>
      </c>
      <c r="AB38" s="10">
        <v>16</v>
      </c>
      <c r="AC38" s="12" t="s">
        <v>15</v>
      </c>
      <c r="AD38" s="73">
        <v>16</v>
      </c>
      <c r="AE38" s="73">
        <v>104</v>
      </c>
      <c r="AF38" s="73">
        <v>18</v>
      </c>
      <c r="AG38" s="73">
        <v>178</v>
      </c>
      <c r="AH38" s="73">
        <v>8</v>
      </c>
      <c r="AI38" s="73">
        <v>8</v>
      </c>
      <c r="AJ38" s="73">
        <v>2</v>
      </c>
      <c r="AK38" s="73">
        <v>19</v>
      </c>
      <c r="AL38" s="73">
        <v>39</v>
      </c>
      <c r="AM38" s="73">
        <v>313</v>
      </c>
      <c r="AN38" s="2" t="s">
        <v>252</v>
      </c>
      <c r="AO38" s="2" t="s">
        <v>252</v>
      </c>
    </row>
    <row r="39" spans="1:41" s="1" customFormat="1" ht="11.25" customHeight="1">
      <c r="A39" s="10">
        <v>17</v>
      </c>
      <c r="B39" s="12" t="s">
        <v>16</v>
      </c>
      <c r="C39" s="73">
        <v>232</v>
      </c>
      <c r="D39" s="73">
        <v>2272</v>
      </c>
      <c r="E39" s="73">
        <v>1</v>
      </c>
      <c r="F39" s="73">
        <v>37</v>
      </c>
      <c r="G39" s="73">
        <v>231</v>
      </c>
      <c r="H39" s="73">
        <v>2235</v>
      </c>
      <c r="I39" s="73">
        <v>1</v>
      </c>
      <c r="J39" s="73">
        <v>11</v>
      </c>
      <c r="K39" s="73">
        <v>51</v>
      </c>
      <c r="L39" s="73">
        <v>261</v>
      </c>
      <c r="M39" s="73">
        <v>42</v>
      </c>
      <c r="N39" s="73">
        <v>1203</v>
      </c>
      <c r="O39" s="73" t="s">
        <v>250</v>
      </c>
      <c r="P39" s="73" t="s">
        <v>250</v>
      </c>
      <c r="Q39" s="73">
        <v>1</v>
      </c>
      <c r="R39" s="73">
        <v>2</v>
      </c>
      <c r="S39" s="73">
        <v>11</v>
      </c>
      <c r="T39" s="73">
        <v>86</v>
      </c>
      <c r="U39" s="73">
        <v>62</v>
      </c>
      <c r="V39" s="73">
        <v>254</v>
      </c>
      <c r="W39" s="73">
        <v>1</v>
      </c>
      <c r="X39" s="73">
        <v>2</v>
      </c>
      <c r="Y39" s="73" t="s">
        <v>250</v>
      </c>
      <c r="Z39" s="73" t="s">
        <v>250</v>
      </c>
      <c r="AA39" s="44">
        <v>17</v>
      </c>
      <c r="AB39" s="10">
        <v>17</v>
      </c>
      <c r="AC39" s="12" t="s">
        <v>16</v>
      </c>
      <c r="AD39" s="73">
        <v>7</v>
      </c>
      <c r="AE39" s="73">
        <v>31</v>
      </c>
      <c r="AF39" s="73">
        <v>15</v>
      </c>
      <c r="AG39" s="73">
        <v>189</v>
      </c>
      <c r="AH39" s="73">
        <v>7</v>
      </c>
      <c r="AI39" s="73">
        <v>82</v>
      </c>
      <c r="AJ39" s="73">
        <v>3</v>
      </c>
      <c r="AK39" s="73">
        <v>15</v>
      </c>
      <c r="AL39" s="73">
        <v>30</v>
      </c>
      <c r="AM39" s="73">
        <v>99</v>
      </c>
      <c r="AN39" s="2" t="s">
        <v>252</v>
      </c>
      <c r="AO39" s="2" t="s">
        <v>252</v>
      </c>
    </row>
    <row r="40" spans="1:41" s="1" customFormat="1" ht="11.25" customHeight="1">
      <c r="A40" s="10">
        <v>18</v>
      </c>
      <c r="B40" s="12" t="s">
        <v>17</v>
      </c>
      <c r="C40" s="73">
        <v>236</v>
      </c>
      <c r="D40" s="73">
        <v>1802</v>
      </c>
      <c r="E40" s="73" t="s">
        <v>250</v>
      </c>
      <c r="F40" s="73" t="s">
        <v>250</v>
      </c>
      <c r="G40" s="73">
        <v>236</v>
      </c>
      <c r="H40" s="73">
        <v>1802</v>
      </c>
      <c r="I40" s="73" t="s">
        <v>250</v>
      </c>
      <c r="J40" s="73" t="s">
        <v>250</v>
      </c>
      <c r="K40" s="73">
        <v>43</v>
      </c>
      <c r="L40" s="73">
        <v>277</v>
      </c>
      <c r="M40" s="73">
        <v>41</v>
      </c>
      <c r="N40" s="73">
        <v>607</v>
      </c>
      <c r="O40" s="73">
        <v>1</v>
      </c>
      <c r="P40" s="73">
        <v>14</v>
      </c>
      <c r="Q40" s="73" t="s">
        <v>250</v>
      </c>
      <c r="R40" s="73" t="s">
        <v>250</v>
      </c>
      <c r="S40" s="73">
        <v>3</v>
      </c>
      <c r="T40" s="73">
        <v>23</v>
      </c>
      <c r="U40" s="73">
        <v>73</v>
      </c>
      <c r="V40" s="73">
        <v>402</v>
      </c>
      <c r="W40" s="73">
        <v>3</v>
      </c>
      <c r="X40" s="73">
        <v>33</v>
      </c>
      <c r="Y40" s="73">
        <v>1</v>
      </c>
      <c r="Z40" s="73">
        <v>1</v>
      </c>
      <c r="AA40" s="44">
        <v>18</v>
      </c>
      <c r="AB40" s="10">
        <v>18</v>
      </c>
      <c r="AC40" s="12" t="s">
        <v>17</v>
      </c>
      <c r="AD40" s="73">
        <v>11</v>
      </c>
      <c r="AE40" s="73">
        <v>73</v>
      </c>
      <c r="AF40" s="73">
        <v>12</v>
      </c>
      <c r="AG40" s="73">
        <v>108</v>
      </c>
      <c r="AH40" s="73">
        <v>2</v>
      </c>
      <c r="AI40" s="73">
        <v>6</v>
      </c>
      <c r="AJ40" s="73">
        <v>6</v>
      </c>
      <c r="AK40" s="73">
        <v>45</v>
      </c>
      <c r="AL40" s="73">
        <v>40</v>
      </c>
      <c r="AM40" s="73">
        <v>213</v>
      </c>
      <c r="AN40" s="2" t="s">
        <v>252</v>
      </c>
      <c r="AO40" s="2" t="s">
        <v>252</v>
      </c>
    </row>
    <row r="41" spans="1:41" s="1" customFormat="1" ht="11.25" customHeight="1">
      <c r="A41" s="10"/>
      <c r="B41" s="12"/>
      <c r="C41" s="129"/>
      <c r="D41" s="129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44"/>
      <c r="AB41" s="10"/>
      <c r="AC41" s="12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2"/>
      <c r="AO41" s="2"/>
    </row>
    <row r="42" spans="1:41" s="1" customFormat="1" ht="11.25" customHeight="1">
      <c r="A42" s="139" t="s">
        <v>191</v>
      </c>
      <c r="B42" s="140"/>
      <c r="C42" s="73">
        <v>1375</v>
      </c>
      <c r="D42" s="73">
        <v>9504</v>
      </c>
      <c r="E42" s="73">
        <v>12</v>
      </c>
      <c r="F42" s="73">
        <v>168</v>
      </c>
      <c r="G42" s="73">
        <v>1363</v>
      </c>
      <c r="H42" s="73">
        <v>9336</v>
      </c>
      <c r="I42" s="73">
        <v>2</v>
      </c>
      <c r="J42" s="73">
        <v>12</v>
      </c>
      <c r="K42" s="73">
        <v>159</v>
      </c>
      <c r="L42" s="73">
        <v>657</v>
      </c>
      <c r="M42" s="73">
        <v>197</v>
      </c>
      <c r="N42" s="73">
        <v>3162</v>
      </c>
      <c r="O42" s="73" t="s">
        <v>250</v>
      </c>
      <c r="P42" s="73" t="s">
        <v>250</v>
      </c>
      <c r="Q42" s="73">
        <v>3</v>
      </c>
      <c r="R42" s="73">
        <v>7</v>
      </c>
      <c r="S42" s="73">
        <v>102</v>
      </c>
      <c r="T42" s="73">
        <v>962</v>
      </c>
      <c r="U42" s="73">
        <v>414</v>
      </c>
      <c r="V42" s="73">
        <v>1781</v>
      </c>
      <c r="W42" s="73">
        <v>18</v>
      </c>
      <c r="X42" s="73">
        <v>223</v>
      </c>
      <c r="Y42" s="73">
        <v>25</v>
      </c>
      <c r="Z42" s="73">
        <v>42</v>
      </c>
      <c r="AA42" s="44"/>
      <c r="AB42" s="139" t="s">
        <v>191</v>
      </c>
      <c r="AC42" s="140"/>
      <c r="AD42" s="73">
        <v>159</v>
      </c>
      <c r="AE42" s="73">
        <v>719</v>
      </c>
      <c r="AF42" s="73">
        <v>62</v>
      </c>
      <c r="AG42" s="73">
        <v>923</v>
      </c>
      <c r="AH42" s="73">
        <v>25</v>
      </c>
      <c r="AI42" s="73">
        <v>75</v>
      </c>
      <c r="AJ42" s="73">
        <v>7</v>
      </c>
      <c r="AK42" s="73">
        <v>160</v>
      </c>
      <c r="AL42" s="73">
        <v>190</v>
      </c>
      <c r="AM42" s="73">
        <v>613</v>
      </c>
      <c r="AN42" s="2" t="s">
        <v>252</v>
      </c>
      <c r="AO42" s="2" t="s">
        <v>252</v>
      </c>
    </row>
    <row r="43" spans="1:41" s="1" customFormat="1" ht="11.25" customHeight="1">
      <c r="A43" s="10">
        <v>19</v>
      </c>
      <c r="B43" s="12" t="s">
        <v>18</v>
      </c>
      <c r="C43" s="73">
        <v>556</v>
      </c>
      <c r="D43" s="73">
        <v>3151</v>
      </c>
      <c r="E43" s="73">
        <v>2</v>
      </c>
      <c r="F43" s="73">
        <v>12</v>
      </c>
      <c r="G43" s="73">
        <v>554</v>
      </c>
      <c r="H43" s="73">
        <v>3139</v>
      </c>
      <c r="I43" s="73" t="s">
        <v>250</v>
      </c>
      <c r="J43" s="73" t="s">
        <v>250</v>
      </c>
      <c r="K43" s="73">
        <v>45</v>
      </c>
      <c r="L43" s="73">
        <v>215</v>
      </c>
      <c r="M43" s="73">
        <v>50</v>
      </c>
      <c r="N43" s="73">
        <v>672</v>
      </c>
      <c r="O43" s="73" t="s">
        <v>250</v>
      </c>
      <c r="P43" s="73" t="s">
        <v>250</v>
      </c>
      <c r="Q43" s="73">
        <v>2</v>
      </c>
      <c r="R43" s="73">
        <v>5</v>
      </c>
      <c r="S43" s="73">
        <v>74</v>
      </c>
      <c r="T43" s="73">
        <v>603</v>
      </c>
      <c r="U43" s="73">
        <v>157</v>
      </c>
      <c r="V43" s="73">
        <v>625</v>
      </c>
      <c r="W43" s="73">
        <v>5</v>
      </c>
      <c r="X43" s="73">
        <v>115</v>
      </c>
      <c r="Y43" s="73">
        <v>16</v>
      </c>
      <c r="Z43" s="73">
        <v>30</v>
      </c>
      <c r="AA43" s="44">
        <v>19</v>
      </c>
      <c r="AB43" s="10">
        <v>19</v>
      </c>
      <c r="AC43" s="12" t="s">
        <v>18</v>
      </c>
      <c r="AD43" s="73">
        <v>100</v>
      </c>
      <c r="AE43" s="73">
        <v>451</v>
      </c>
      <c r="AF43" s="73">
        <v>25</v>
      </c>
      <c r="AG43" s="73">
        <v>160</v>
      </c>
      <c r="AH43" s="73">
        <v>11</v>
      </c>
      <c r="AI43" s="73">
        <v>49</v>
      </c>
      <c r="AJ43" s="73">
        <v>3</v>
      </c>
      <c r="AK43" s="73">
        <v>23</v>
      </c>
      <c r="AL43" s="73">
        <v>66</v>
      </c>
      <c r="AM43" s="73">
        <v>191</v>
      </c>
      <c r="AN43" s="2" t="s">
        <v>252</v>
      </c>
      <c r="AO43" s="2" t="s">
        <v>252</v>
      </c>
    </row>
    <row r="44" spans="1:41" s="1" customFormat="1" ht="11.25" customHeight="1">
      <c r="A44" s="10">
        <v>20</v>
      </c>
      <c r="B44" s="12" t="s">
        <v>19</v>
      </c>
      <c r="C44" s="73">
        <v>186</v>
      </c>
      <c r="D44" s="73">
        <v>1747</v>
      </c>
      <c r="E44" s="73">
        <v>3</v>
      </c>
      <c r="F44" s="73">
        <v>25</v>
      </c>
      <c r="G44" s="73">
        <v>183</v>
      </c>
      <c r="H44" s="73">
        <v>1722</v>
      </c>
      <c r="I44" s="73">
        <v>2</v>
      </c>
      <c r="J44" s="73">
        <v>12</v>
      </c>
      <c r="K44" s="73">
        <v>21</v>
      </c>
      <c r="L44" s="73">
        <v>89</v>
      </c>
      <c r="M44" s="73">
        <v>41</v>
      </c>
      <c r="N44" s="73">
        <v>1017</v>
      </c>
      <c r="O44" s="73" t="s">
        <v>250</v>
      </c>
      <c r="P44" s="73" t="s">
        <v>250</v>
      </c>
      <c r="Q44" s="73">
        <v>1</v>
      </c>
      <c r="R44" s="73">
        <v>2</v>
      </c>
      <c r="S44" s="73">
        <v>11</v>
      </c>
      <c r="T44" s="73">
        <v>180</v>
      </c>
      <c r="U44" s="73">
        <v>53</v>
      </c>
      <c r="V44" s="73">
        <v>213</v>
      </c>
      <c r="W44" s="73">
        <v>3</v>
      </c>
      <c r="X44" s="73">
        <v>12</v>
      </c>
      <c r="Y44" s="73" t="s">
        <v>250</v>
      </c>
      <c r="Z44" s="73" t="s">
        <v>250</v>
      </c>
      <c r="AA44" s="44">
        <v>20</v>
      </c>
      <c r="AB44" s="10">
        <v>20</v>
      </c>
      <c r="AC44" s="12" t="s">
        <v>19</v>
      </c>
      <c r="AD44" s="73">
        <v>9</v>
      </c>
      <c r="AE44" s="73">
        <v>38</v>
      </c>
      <c r="AF44" s="73">
        <v>5</v>
      </c>
      <c r="AG44" s="73">
        <v>46</v>
      </c>
      <c r="AH44" s="73">
        <v>7</v>
      </c>
      <c r="AI44" s="73">
        <v>7</v>
      </c>
      <c r="AJ44" s="73">
        <v>2</v>
      </c>
      <c r="AK44" s="73">
        <v>19</v>
      </c>
      <c r="AL44" s="73">
        <v>28</v>
      </c>
      <c r="AM44" s="73">
        <v>87</v>
      </c>
      <c r="AN44" s="2" t="s">
        <v>252</v>
      </c>
      <c r="AO44" s="2" t="s">
        <v>252</v>
      </c>
    </row>
    <row r="45" spans="1:41" s="1" customFormat="1" ht="11.25" customHeight="1">
      <c r="A45" s="10">
        <v>21</v>
      </c>
      <c r="B45" s="69" t="s">
        <v>20</v>
      </c>
      <c r="C45" s="73">
        <v>156</v>
      </c>
      <c r="D45" s="73">
        <v>1082</v>
      </c>
      <c r="E45" s="73">
        <v>4</v>
      </c>
      <c r="F45" s="73">
        <v>40</v>
      </c>
      <c r="G45" s="73">
        <v>152</v>
      </c>
      <c r="H45" s="73">
        <v>1042</v>
      </c>
      <c r="I45" s="73" t="s">
        <v>250</v>
      </c>
      <c r="J45" s="73" t="s">
        <v>250</v>
      </c>
      <c r="K45" s="73">
        <v>36</v>
      </c>
      <c r="L45" s="73">
        <v>147</v>
      </c>
      <c r="M45" s="73">
        <v>30</v>
      </c>
      <c r="N45" s="73">
        <v>447</v>
      </c>
      <c r="O45" s="73" t="s">
        <v>250</v>
      </c>
      <c r="P45" s="73" t="s">
        <v>250</v>
      </c>
      <c r="Q45" s="73" t="s">
        <v>250</v>
      </c>
      <c r="R45" s="73" t="s">
        <v>250</v>
      </c>
      <c r="S45" s="73">
        <v>6</v>
      </c>
      <c r="T45" s="73">
        <v>41</v>
      </c>
      <c r="U45" s="73">
        <v>42</v>
      </c>
      <c r="V45" s="73">
        <v>123</v>
      </c>
      <c r="W45" s="73">
        <v>1</v>
      </c>
      <c r="X45" s="73">
        <v>9</v>
      </c>
      <c r="Y45" s="73">
        <v>1</v>
      </c>
      <c r="Z45" s="73">
        <v>2</v>
      </c>
      <c r="AA45" s="44">
        <v>21</v>
      </c>
      <c r="AB45" s="10">
        <v>21</v>
      </c>
      <c r="AC45" s="69" t="s">
        <v>20</v>
      </c>
      <c r="AD45" s="73">
        <v>9</v>
      </c>
      <c r="AE45" s="73">
        <v>32</v>
      </c>
      <c r="AF45" s="73">
        <v>7</v>
      </c>
      <c r="AG45" s="73">
        <v>138</v>
      </c>
      <c r="AH45" s="73" t="s">
        <v>250</v>
      </c>
      <c r="AI45" s="73" t="s">
        <v>250</v>
      </c>
      <c r="AJ45" s="73">
        <v>1</v>
      </c>
      <c r="AK45" s="73">
        <v>13</v>
      </c>
      <c r="AL45" s="73">
        <v>19</v>
      </c>
      <c r="AM45" s="73">
        <v>90</v>
      </c>
      <c r="AN45" s="2" t="s">
        <v>252</v>
      </c>
      <c r="AO45" s="2" t="s">
        <v>252</v>
      </c>
    </row>
    <row r="46" spans="1:41" s="1" customFormat="1" ht="11.25" customHeight="1">
      <c r="A46" s="10">
        <v>22</v>
      </c>
      <c r="B46" s="12" t="s">
        <v>21</v>
      </c>
      <c r="C46" s="73">
        <v>477</v>
      </c>
      <c r="D46" s="73">
        <v>3524</v>
      </c>
      <c r="E46" s="73">
        <v>3</v>
      </c>
      <c r="F46" s="73">
        <v>91</v>
      </c>
      <c r="G46" s="73">
        <v>474</v>
      </c>
      <c r="H46" s="73">
        <v>3433</v>
      </c>
      <c r="I46" s="73" t="s">
        <v>250</v>
      </c>
      <c r="J46" s="73" t="s">
        <v>250</v>
      </c>
      <c r="K46" s="73">
        <v>57</v>
      </c>
      <c r="L46" s="73">
        <v>206</v>
      </c>
      <c r="M46" s="73">
        <v>76</v>
      </c>
      <c r="N46" s="73">
        <v>1026</v>
      </c>
      <c r="O46" s="73" t="s">
        <v>250</v>
      </c>
      <c r="P46" s="73" t="s">
        <v>250</v>
      </c>
      <c r="Q46" s="73" t="s">
        <v>250</v>
      </c>
      <c r="R46" s="73" t="s">
        <v>250</v>
      </c>
      <c r="S46" s="73">
        <v>11</v>
      </c>
      <c r="T46" s="73">
        <v>138</v>
      </c>
      <c r="U46" s="73">
        <v>162</v>
      </c>
      <c r="V46" s="73">
        <v>820</v>
      </c>
      <c r="W46" s="73">
        <v>9</v>
      </c>
      <c r="X46" s="73">
        <v>87</v>
      </c>
      <c r="Y46" s="73">
        <v>8</v>
      </c>
      <c r="Z46" s="73">
        <v>10</v>
      </c>
      <c r="AA46" s="44">
        <v>22</v>
      </c>
      <c r="AB46" s="10">
        <v>22</v>
      </c>
      <c r="AC46" s="12" t="s">
        <v>21</v>
      </c>
      <c r="AD46" s="73">
        <v>41</v>
      </c>
      <c r="AE46" s="73">
        <v>198</v>
      </c>
      <c r="AF46" s="73">
        <v>25</v>
      </c>
      <c r="AG46" s="73">
        <v>579</v>
      </c>
      <c r="AH46" s="73">
        <v>7</v>
      </c>
      <c r="AI46" s="73">
        <v>19</v>
      </c>
      <c r="AJ46" s="73">
        <v>1</v>
      </c>
      <c r="AK46" s="73">
        <v>105</v>
      </c>
      <c r="AL46" s="73">
        <v>77</v>
      </c>
      <c r="AM46" s="73">
        <v>245</v>
      </c>
      <c r="AN46" s="2" t="s">
        <v>252</v>
      </c>
      <c r="AO46" s="2" t="s">
        <v>252</v>
      </c>
    </row>
    <row r="47" spans="1:41" s="1" customFormat="1" ht="11.25" customHeight="1">
      <c r="A47" s="10"/>
      <c r="B47" s="11"/>
      <c r="C47" s="129"/>
      <c r="D47" s="129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4"/>
      <c r="AB47" s="10"/>
      <c r="AC47" s="11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2"/>
      <c r="AO47" s="2"/>
    </row>
    <row r="48" spans="1:41" s="1" customFormat="1" ht="11.25" customHeight="1">
      <c r="A48" s="139" t="s">
        <v>192</v>
      </c>
      <c r="B48" s="140"/>
      <c r="C48" s="73">
        <v>1259</v>
      </c>
      <c r="D48" s="73">
        <v>12145</v>
      </c>
      <c r="E48" s="73">
        <v>7</v>
      </c>
      <c r="F48" s="73">
        <v>327</v>
      </c>
      <c r="G48" s="73">
        <v>1252</v>
      </c>
      <c r="H48" s="73">
        <v>11818</v>
      </c>
      <c r="I48" s="73" t="s">
        <v>250</v>
      </c>
      <c r="J48" s="73" t="s">
        <v>250</v>
      </c>
      <c r="K48" s="73">
        <v>156</v>
      </c>
      <c r="L48" s="73">
        <v>819</v>
      </c>
      <c r="M48" s="73">
        <v>164</v>
      </c>
      <c r="N48" s="73">
        <v>4137</v>
      </c>
      <c r="O48" s="73" t="s">
        <v>250</v>
      </c>
      <c r="P48" s="73" t="s">
        <v>250</v>
      </c>
      <c r="Q48" s="73">
        <v>1</v>
      </c>
      <c r="R48" s="73">
        <v>1</v>
      </c>
      <c r="S48" s="73">
        <v>56</v>
      </c>
      <c r="T48" s="73">
        <v>2073</v>
      </c>
      <c r="U48" s="73">
        <v>419</v>
      </c>
      <c r="V48" s="73">
        <v>2335</v>
      </c>
      <c r="W48" s="73">
        <v>11</v>
      </c>
      <c r="X48" s="73">
        <v>128</v>
      </c>
      <c r="Y48" s="73">
        <v>9</v>
      </c>
      <c r="Z48" s="73">
        <v>20</v>
      </c>
      <c r="AA48" s="44"/>
      <c r="AB48" s="139" t="s">
        <v>192</v>
      </c>
      <c r="AC48" s="140"/>
      <c r="AD48" s="73">
        <v>124</v>
      </c>
      <c r="AE48" s="73">
        <v>642</v>
      </c>
      <c r="AF48" s="73">
        <v>55</v>
      </c>
      <c r="AG48" s="73">
        <v>577</v>
      </c>
      <c r="AH48" s="73">
        <v>26</v>
      </c>
      <c r="AI48" s="73">
        <v>99</v>
      </c>
      <c r="AJ48" s="73">
        <v>15</v>
      </c>
      <c r="AK48" s="73">
        <v>154</v>
      </c>
      <c r="AL48" s="73">
        <v>216</v>
      </c>
      <c r="AM48" s="73">
        <v>833</v>
      </c>
      <c r="AN48" s="2" t="s">
        <v>252</v>
      </c>
      <c r="AO48" s="2" t="s">
        <v>252</v>
      </c>
    </row>
    <row r="49" spans="1:41" s="1" customFormat="1" ht="11.25" customHeight="1">
      <c r="A49" s="10">
        <v>23</v>
      </c>
      <c r="B49" s="12" t="s">
        <v>22</v>
      </c>
      <c r="C49" s="73">
        <v>342</v>
      </c>
      <c r="D49" s="73">
        <v>2211</v>
      </c>
      <c r="E49" s="73">
        <v>4</v>
      </c>
      <c r="F49" s="73">
        <v>278</v>
      </c>
      <c r="G49" s="73">
        <v>338</v>
      </c>
      <c r="H49" s="73">
        <v>1933</v>
      </c>
      <c r="I49" s="73" t="s">
        <v>250</v>
      </c>
      <c r="J49" s="73" t="s">
        <v>250</v>
      </c>
      <c r="K49" s="73">
        <v>30</v>
      </c>
      <c r="L49" s="73">
        <v>164</v>
      </c>
      <c r="M49" s="73">
        <v>32</v>
      </c>
      <c r="N49" s="73">
        <v>404</v>
      </c>
      <c r="O49" s="73" t="s">
        <v>250</v>
      </c>
      <c r="P49" s="73" t="s">
        <v>250</v>
      </c>
      <c r="Q49" s="73">
        <v>1</v>
      </c>
      <c r="R49" s="73">
        <v>1</v>
      </c>
      <c r="S49" s="73">
        <v>18</v>
      </c>
      <c r="T49" s="73">
        <v>212</v>
      </c>
      <c r="U49" s="73">
        <v>113</v>
      </c>
      <c r="V49" s="73">
        <v>394</v>
      </c>
      <c r="W49" s="73">
        <v>2</v>
      </c>
      <c r="X49" s="73">
        <v>30</v>
      </c>
      <c r="Y49" s="73">
        <v>3</v>
      </c>
      <c r="Z49" s="73">
        <v>3</v>
      </c>
      <c r="AA49" s="44">
        <v>23</v>
      </c>
      <c r="AB49" s="10">
        <v>23</v>
      </c>
      <c r="AC49" s="12" t="s">
        <v>22</v>
      </c>
      <c r="AD49" s="73">
        <v>69</v>
      </c>
      <c r="AE49" s="73">
        <v>360</v>
      </c>
      <c r="AF49" s="73">
        <v>13</v>
      </c>
      <c r="AG49" s="73">
        <v>173</v>
      </c>
      <c r="AH49" s="73">
        <v>9</v>
      </c>
      <c r="AI49" s="73">
        <v>24</v>
      </c>
      <c r="AJ49" s="73">
        <v>4</v>
      </c>
      <c r="AK49" s="73">
        <v>43</v>
      </c>
      <c r="AL49" s="73">
        <v>44</v>
      </c>
      <c r="AM49" s="73">
        <v>125</v>
      </c>
      <c r="AN49" s="2" t="s">
        <v>252</v>
      </c>
      <c r="AO49" s="2" t="s">
        <v>252</v>
      </c>
    </row>
    <row r="50" spans="1:41" s="1" customFormat="1" ht="11.25" customHeight="1">
      <c r="A50" s="10">
        <v>24</v>
      </c>
      <c r="B50" s="12" t="s">
        <v>23</v>
      </c>
      <c r="C50" s="73">
        <v>548</v>
      </c>
      <c r="D50" s="73">
        <v>4960</v>
      </c>
      <c r="E50" s="73">
        <v>2</v>
      </c>
      <c r="F50" s="73">
        <v>9</v>
      </c>
      <c r="G50" s="73">
        <v>546</v>
      </c>
      <c r="H50" s="73">
        <v>4951</v>
      </c>
      <c r="I50" s="73" t="s">
        <v>250</v>
      </c>
      <c r="J50" s="73" t="s">
        <v>250</v>
      </c>
      <c r="K50" s="73">
        <v>88</v>
      </c>
      <c r="L50" s="73">
        <v>471</v>
      </c>
      <c r="M50" s="73">
        <v>65</v>
      </c>
      <c r="N50" s="73">
        <v>2271</v>
      </c>
      <c r="O50" s="73" t="s">
        <v>250</v>
      </c>
      <c r="P50" s="73" t="s">
        <v>250</v>
      </c>
      <c r="Q50" s="73" t="s">
        <v>250</v>
      </c>
      <c r="R50" s="73" t="s">
        <v>250</v>
      </c>
      <c r="S50" s="73">
        <v>15</v>
      </c>
      <c r="T50" s="73">
        <v>114</v>
      </c>
      <c r="U50" s="73">
        <v>194</v>
      </c>
      <c r="V50" s="73">
        <v>1166</v>
      </c>
      <c r="W50" s="73">
        <v>5</v>
      </c>
      <c r="X50" s="73">
        <v>62</v>
      </c>
      <c r="Y50" s="73">
        <v>2</v>
      </c>
      <c r="Z50" s="73">
        <v>4</v>
      </c>
      <c r="AA50" s="44">
        <v>24</v>
      </c>
      <c r="AB50" s="10">
        <v>24</v>
      </c>
      <c r="AC50" s="12" t="s">
        <v>23</v>
      </c>
      <c r="AD50" s="73">
        <v>27</v>
      </c>
      <c r="AE50" s="73">
        <v>146</v>
      </c>
      <c r="AF50" s="73">
        <v>25</v>
      </c>
      <c r="AG50" s="73">
        <v>179</v>
      </c>
      <c r="AH50" s="73">
        <v>10</v>
      </c>
      <c r="AI50" s="73">
        <v>50</v>
      </c>
      <c r="AJ50" s="73">
        <v>10</v>
      </c>
      <c r="AK50" s="73">
        <v>93</v>
      </c>
      <c r="AL50" s="73">
        <v>105</v>
      </c>
      <c r="AM50" s="73">
        <v>395</v>
      </c>
      <c r="AN50" s="2" t="s">
        <v>252</v>
      </c>
      <c r="AO50" s="2" t="s">
        <v>252</v>
      </c>
    </row>
    <row r="51" spans="1:41" s="1" customFormat="1" ht="11.25" customHeight="1">
      <c r="A51" s="10">
        <v>25</v>
      </c>
      <c r="B51" s="12" t="s">
        <v>24</v>
      </c>
      <c r="C51" s="73">
        <v>369</v>
      </c>
      <c r="D51" s="73">
        <v>4974</v>
      </c>
      <c r="E51" s="73">
        <v>1</v>
      </c>
      <c r="F51" s="73">
        <v>40</v>
      </c>
      <c r="G51" s="73">
        <v>368</v>
      </c>
      <c r="H51" s="73">
        <v>4934</v>
      </c>
      <c r="I51" s="73" t="s">
        <v>250</v>
      </c>
      <c r="J51" s="73" t="s">
        <v>250</v>
      </c>
      <c r="K51" s="73">
        <v>38</v>
      </c>
      <c r="L51" s="73">
        <v>184</v>
      </c>
      <c r="M51" s="73">
        <v>67</v>
      </c>
      <c r="N51" s="73">
        <v>1462</v>
      </c>
      <c r="O51" s="73" t="s">
        <v>250</v>
      </c>
      <c r="P51" s="73" t="s">
        <v>250</v>
      </c>
      <c r="Q51" s="73" t="s">
        <v>250</v>
      </c>
      <c r="R51" s="73" t="s">
        <v>250</v>
      </c>
      <c r="S51" s="73">
        <v>23</v>
      </c>
      <c r="T51" s="73">
        <v>1747</v>
      </c>
      <c r="U51" s="73">
        <v>112</v>
      </c>
      <c r="V51" s="73">
        <v>775</v>
      </c>
      <c r="W51" s="73">
        <v>4</v>
      </c>
      <c r="X51" s="73">
        <v>36</v>
      </c>
      <c r="Y51" s="73">
        <v>4</v>
      </c>
      <c r="Z51" s="73">
        <v>13</v>
      </c>
      <c r="AA51" s="44">
        <v>25</v>
      </c>
      <c r="AB51" s="10">
        <v>25</v>
      </c>
      <c r="AC51" s="12" t="s">
        <v>24</v>
      </c>
      <c r="AD51" s="73">
        <v>28</v>
      </c>
      <c r="AE51" s="73">
        <v>136</v>
      </c>
      <c r="AF51" s="73">
        <v>17</v>
      </c>
      <c r="AG51" s="73">
        <v>225</v>
      </c>
      <c r="AH51" s="73">
        <v>7</v>
      </c>
      <c r="AI51" s="73">
        <v>25</v>
      </c>
      <c r="AJ51" s="73">
        <v>1</v>
      </c>
      <c r="AK51" s="73">
        <v>18</v>
      </c>
      <c r="AL51" s="73">
        <v>67</v>
      </c>
      <c r="AM51" s="73">
        <v>313</v>
      </c>
      <c r="AN51" s="2" t="s">
        <v>252</v>
      </c>
      <c r="AO51" s="2" t="s">
        <v>252</v>
      </c>
    </row>
    <row r="52" spans="1:41" s="1" customFormat="1" ht="11.25" customHeight="1">
      <c r="A52" s="10"/>
      <c r="B52" s="11"/>
      <c r="C52" s="129"/>
      <c r="D52" s="129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44"/>
      <c r="AB52" s="10"/>
      <c r="AC52" s="11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2"/>
      <c r="AO52" s="2"/>
    </row>
    <row r="53" spans="1:41" s="1" customFormat="1" ht="11.25" customHeight="1">
      <c r="A53" s="139" t="s">
        <v>193</v>
      </c>
      <c r="B53" s="140"/>
      <c r="C53" s="73">
        <v>415</v>
      </c>
      <c r="D53" s="73">
        <v>3195</v>
      </c>
      <c r="E53" s="73">
        <v>4</v>
      </c>
      <c r="F53" s="73">
        <v>63</v>
      </c>
      <c r="G53" s="73">
        <v>411</v>
      </c>
      <c r="H53" s="73">
        <v>3132</v>
      </c>
      <c r="I53" s="73">
        <v>1</v>
      </c>
      <c r="J53" s="73">
        <v>23</v>
      </c>
      <c r="K53" s="73">
        <v>51</v>
      </c>
      <c r="L53" s="73">
        <v>278</v>
      </c>
      <c r="M53" s="73">
        <v>60</v>
      </c>
      <c r="N53" s="73">
        <v>521</v>
      </c>
      <c r="O53" s="73" t="s">
        <v>250</v>
      </c>
      <c r="P53" s="73" t="s">
        <v>250</v>
      </c>
      <c r="Q53" s="73">
        <v>1</v>
      </c>
      <c r="R53" s="73">
        <v>4</v>
      </c>
      <c r="S53" s="73">
        <v>10</v>
      </c>
      <c r="T53" s="73">
        <v>205</v>
      </c>
      <c r="U53" s="73">
        <v>124</v>
      </c>
      <c r="V53" s="73">
        <v>825</v>
      </c>
      <c r="W53" s="73">
        <v>3</v>
      </c>
      <c r="X53" s="73">
        <v>34</v>
      </c>
      <c r="Y53" s="73">
        <v>10</v>
      </c>
      <c r="Z53" s="73">
        <v>19</v>
      </c>
      <c r="AA53" s="44"/>
      <c r="AB53" s="139" t="s">
        <v>193</v>
      </c>
      <c r="AC53" s="140"/>
      <c r="AD53" s="73">
        <v>26</v>
      </c>
      <c r="AE53" s="73">
        <v>135</v>
      </c>
      <c r="AF53" s="73">
        <v>35</v>
      </c>
      <c r="AG53" s="73">
        <v>782</v>
      </c>
      <c r="AH53" s="73">
        <v>11</v>
      </c>
      <c r="AI53" s="73">
        <v>21</v>
      </c>
      <c r="AJ53" s="73">
        <v>3</v>
      </c>
      <c r="AK53" s="73">
        <v>33</v>
      </c>
      <c r="AL53" s="73">
        <v>76</v>
      </c>
      <c r="AM53" s="73">
        <v>252</v>
      </c>
      <c r="AN53" s="2" t="s">
        <v>252</v>
      </c>
      <c r="AO53" s="2" t="s">
        <v>252</v>
      </c>
    </row>
    <row r="54" spans="1:41" s="1" customFormat="1" ht="11.25" customHeight="1">
      <c r="A54" s="10">
        <v>26</v>
      </c>
      <c r="B54" s="12" t="s">
        <v>194</v>
      </c>
      <c r="C54" s="73">
        <v>415</v>
      </c>
      <c r="D54" s="73">
        <v>3195</v>
      </c>
      <c r="E54" s="73">
        <v>4</v>
      </c>
      <c r="F54" s="73">
        <v>63</v>
      </c>
      <c r="G54" s="73">
        <v>411</v>
      </c>
      <c r="H54" s="73">
        <v>3132</v>
      </c>
      <c r="I54" s="73">
        <v>1</v>
      </c>
      <c r="J54" s="73">
        <v>23</v>
      </c>
      <c r="K54" s="73">
        <v>51</v>
      </c>
      <c r="L54" s="73">
        <v>278</v>
      </c>
      <c r="M54" s="73">
        <v>60</v>
      </c>
      <c r="N54" s="73">
        <v>521</v>
      </c>
      <c r="O54" s="73" t="s">
        <v>250</v>
      </c>
      <c r="P54" s="73" t="s">
        <v>250</v>
      </c>
      <c r="Q54" s="73">
        <v>1</v>
      </c>
      <c r="R54" s="73">
        <v>4</v>
      </c>
      <c r="S54" s="73">
        <v>10</v>
      </c>
      <c r="T54" s="73">
        <v>205</v>
      </c>
      <c r="U54" s="73">
        <v>124</v>
      </c>
      <c r="V54" s="73">
        <v>825</v>
      </c>
      <c r="W54" s="73">
        <v>3</v>
      </c>
      <c r="X54" s="73">
        <v>34</v>
      </c>
      <c r="Y54" s="73">
        <v>10</v>
      </c>
      <c r="Z54" s="73">
        <v>19</v>
      </c>
      <c r="AA54" s="44">
        <v>26</v>
      </c>
      <c r="AB54" s="10">
        <v>26</v>
      </c>
      <c r="AC54" s="12" t="s">
        <v>194</v>
      </c>
      <c r="AD54" s="73">
        <v>26</v>
      </c>
      <c r="AE54" s="73">
        <v>135</v>
      </c>
      <c r="AF54" s="73">
        <v>35</v>
      </c>
      <c r="AG54" s="73">
        <v>782</v>
      </c>
      <c r="AH54" s="73">
        <v>11</v>
      </c>
      <c r="AI54" s="73">
        <v>21</v>
      </c>
      <c r="AJ54" s="73">
        <v>3</v>
      </c>
      <c r="AK54" s="73">
        <v>33</v>
      </c>
      <c r="AL54" s="73">
        <v>76</v>
      </c>
      <c r="AM54" s="73">
        <v>252</v>
      </c>
      <c r="AN54" s="2" t="s">
        <v>252</v>
      </c>
      <c r="AO54" s="2" t="s">
        <v>252</v>
      </c>
    </row>
    <row r="55" spans="1:41" s="1" customFormat="1" ht="11.25" customHeight="1">
      <c r="A55" s="10"/>
      <c r="B55" s="42"/>
      <c r="C55" s="129"/>
      <c r="D55" s="129"/>
      <c r="E55" s="129"/>
      <c r="F55" s="129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44"/>
      <c r="AB55" s="10"/>
      <c r="AC55" s="42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2"/>
      <c r="AO55" s="2"/>
    </row>
    <row r="56" spans="1:41" s="1" customFormat="1" ht="11.25" customHeight="1">
      <c r="A56" s="139" t="s">
        <v>195</v>
      </c>
      <c r="B56" s="140"/>
      <c r="C56" s="73">
        <v>661</v>
      </c>
      <c r="D56" s="73">
        <v>5230</v>
      </c>
      <c r="E56" s="73">
        <v>1</v>
      </c>
      <c r="F56" s="73">
        <v>6</v>
      </c>
      <c r="G56" s="73">
        <v>660</v>
      </c>
      <c r="H56" s="73">
        <v>5224</v>
      </c>
      <c r="I56" s="73" t="s">
        <v>250</v>
      </c>
      <c r="J56" s="73" t="s">
        <v>250</v>
      </c>
      <c r="K56" s="73">
        <v>101</v>
      </c>
      <c r="L56" s="73">
        <v>619</v>
      </c>
      <c r="M56" s="73">
        <v>75</v>
      </c>
      <c r="N56" s="73">
        <v>775</v>
      </c>
      <c r="O56" s="73" t="s">
        <v>250</v>
      </c>
      <c r="P56" s="73" t="s">
        <v>250</v>
      </c>
      <c r="Q56" s="73">
        <v>1</v>
      </c>
      <c r="R56" s="73">
        <v>10</v>
      </c>
      <c r="S56" s="73">
        <v>25</v>
      </c>
      <c r="T56" s="73">
        <v>639</v>
      </c>
      <c r="U56" s="73">
        <v>199</v>
      </c>
      <c r="V56" s="73">
        <v>1628</v>
      </c>
      <c r="W56" s="73">
        <v>9</v>
      </c>
      <c r="X56" s="73">
        <v>49</v>
      </c>
      <c r="Y56" s="73">
        <v>30</v>
      </c>
      <c r="Z56" s="73">
        <v>50</v>
      </c>
      <c r="AA56" s="44"/>
      <c r="AB56" s="139" t="s">
        <v>195</v>
      </c>
      <c r="AC56" s="140"/>
      <c r="AD56" s="73">
        <v>52</v>
      </c>
      <c r="AE56" s="73">
        <v>396</v>
      </c>
      <c r="AF56" s="73">
        <v>37</v>
      </c>
      <c r="AG56" s="73">
        <v>411</v>
      </c>
      <c r="AH56" s="73">
        <v>13</v>
      </c>
      <c r="AI56" s="73">
        <v>60</v>
      </c>
      <c r="AJ56" s="73">
        <v>4</v>
      </c>
      <c r="AK56" s="73">
        <v>32</v>
      </c>
      <c r="AL56" s="73">
        <v>114</v>
      </c>
      <c r="AM56" s="73">
        <v>555</v>
      </c>
      <c r="AN56" s="2" t="s">
        <v>252</v>
      </c>
      <c r="AO56" s="2" t="s">
        <v>252</v>
      </c>
    </row>
    <row r="57" spans="1:41" s="1" customFormat="1" ht="11.25" customHeight="1">
      <c r="A57" s="10">
        <v>27</v>
      </c>
      <c r="B57" s="12" t="s">
        <v>25</v>
      </c>
      <c r="C57" s="73">
        <v>396</v>
      </c>
      <c r="D57" s="73">
        <v>3694</v>
      </c>
      <c r="E57" s="73" t="s">
        <v>250</v>
      </c>
      <c r="F57" s="73" t="s">
        <v>250</v>
      </c>
      <c r="G57" s="73">
        <v>396</v>
      </c>
      <c r="H57" s="73">
        <v>3694</v>
      </c>
      <c r="I57" s="73" t="s">
        <v>250</v>
      </c>
      <c r="J57" s="73" t="s">
        <v>250</v>
      </c>
      <c r="K57" s="73">
        <v>47</v>
      </c>
      <c r="L57" s="73">
        <v>338</v>
      </c>
      <c r="M57" s="73">
        <v>47</v>
      </c>
      <c r="N57" s="73">
        <v>400</v>
      </c>
      <c r="O57" s="73" t="s">
        <v>250</v>
      </c>
      <c r="P57" s="73" t="s">
        <v>250</v>
      </c>
      <c r="Q57" s="73">
        <v>1</v>
      </c>
      <c r="R57" s="73">
        <v>10</v>
      </c>
      <c r="S57" s="73">
        <v>22</v>
      </c>
      <c r="T57" s="73">
        <v>616</v>
      </c>
      <c r="U57" s="73">
        <v>136</v>
      </c>
      <c r="V57" s="73">
        <v>1307</v>
      </c>
      <c r="W57" s="73">
        <v>5</v>
      </c>
      <c r="X57" s="73">
        <v>44</v>
      </c>
      <c r="Y57" s="73">
        <v>17</v>
      </c>
      <c r="Z57" s="73">
        <v>30</v>
      </c>
      <c r="AA57" s="44">
        <v>27</v>
      </c>
      <c r="AB57" s="10">
        <v>27</v>
      </c>
      <c r="AC57" s="12" t="s">
        <v>25</v>
      </c>
      <c r="AD57" s="73">
        <v>30</v>
      </c>
      <c r="AE57" s="73">
        <v>269</v>
      </c>
      <c r="AF57" s="73">
        <v>20</v>
      </c>
      <c r="AG57" s="73">
        <v>211</v>
      </c>
      <c r="AH57" s="73">
        <v>6</v>
      </c>
      <c r="AI57" s="73">
        <v>46</v>
      </c>
      <c r="AJ57" s="73">
        <v>1</v>
      </c>
      <c r="AK57" s="73">
        <v>13</v>
      </c>
      <c r="AL57" s="73">
        <v>64</v>
      </c>
      <c r="AM57" s="73">
        <v>410</v>
      </c>
      <c r="AN57" s="2" t="s">
        <v>252</v>
      </c>
      <c r="AO57" s="2" t="s">
        <v>252</v>
      </c>
    </row>
    <row r="58" spans="1:41" s="1" customFormat="1" ht="11.25" customHeight="1">
      <c r="A58" s="10">
        <v>28</v>
      </c>
      <c r="B58" s="12" t="s">
        <v>26</v>
      </c>
      <c r="C58" s="73">
        <v>127</v>
      </c>
      <c r="D58" s="73">
        <v>740</v>
      </c>
      <c r="E58" s="73">
        <v>1</v>
      </c>
      <c r="F58" s="73">
        <v>6</v>
      </c>
      <c r="G58" s="73">
        <v>126</v>
      </c>
      <c r="H58" s="73">
        <v>734</v>
      </c>
      <c r="I58" s="73" t="s">
        <v>250</v>
      </c>
      <c r="J58" s="73" t="s">
        <v>250</v>
      </c>
      <c r="K58" s="73">
        <v>25</v>
      </c>
      <c r="L58" s="73">
        <v>170</v>
      </c>
      <c r="M58" s="73">
        <v>13</v>
      </c>
      <c r="N58" s="73">
        <v>116</v>
      </c>
      <c r="O58" s="73" t="s">
        <v>250</v>
      </c>
      <c r="P58" s="73" t="s">
        <v>250</v>
      </c>
      <c r="Q58" s="73" t="s">
        <v>250</v>
      </c>
      <c r="R58" s="73" t="s">
        <v>250</v>
      </c>
      <c r="S58" s="73">
        <v>3</v>
      </c>
      <c r="T58" s="73">
        <v>23</v>
      </c>
      <c r="U58" s="73">
        <v>35</v>
      </c>
      <c r="V58" s="73">
        <v>170</v>
      </c>
      <c r="W58" s="73">
        <v>1</v>
      </c>
      <c r="X58" s="73">
        <v>2</v>
      </c>
      <c r="Y58" s="73" t="s">
        <v>250</v>
      </c>
      <c r="Z58" s="73" t="s">
        <v>250</v>
      </c>
      <c r="AA58" s="44">
        <v>28</v>
      </c>
      <c r="AB58" s="10">
        <v>28</v>
      </c>
      <c r="AC58" s="12" t="s">
        <v>26</v>
      </c>
      <c r="AD58" s="73">
        <v>17</v>
      </c>
      <c r="AE58" s="73">
        <v>118</v>
      </c>
      <c r="AF58" s="73">
        <v>7</v>
      </c>
      <c r="AG58" s="73">
        <v>69</v>
      </c>
      <c r="AH58" s="73" t="s">
        <v>250</v>
      </c>
      <c r="AI58" s="73" t="s">
        <v>250</v>
      </c>
      <c r="AJ58" s="73">
        <v>2</v>
      </c>
      <c r="AK58" s="73">
        <v>11</v>
      </c>
      <c r="AL58" s="73">
        <v>23</v>
      </c>
      <c r="AM58" s="73">
        <v>55</v>
      </c>
      <c r="AN58" s="2" t="s">
        <v>252</v>
      </c>
      <c r="AO58" s="2" t="s">
        <v>252</v>
      </c>
    </row>
    <row r="59" spans="1:41" s="1" customFormat="1" ht="11.25" customHeight="1">
      <c r="A59" s="10">
        <v>29</v>
      </c>
      <c r="B59" s="12" t="s">
        <v>27</v>
      </c>
      <c r="C59" s="73">
        <v>138</v>
      </c>
      <c r="D59" s="73">
        <v>796</v>
      </c>
      <c r="E59" s="73" t="s">
        <v>250</v>
      </c>
      <c r="F59" s="73" t="s">
        <v>250</v>
      </c>
      <c r="G59" s="73">
        <v>138</v>
      </c>
      <c r="H59" s="73">
        <v>796</v>
      </c>
      <c r="I59" s="73" t="s">
        <v>250</v>
      </c>
      <c r="J59" s="73" t="s">
        <v>250</v>
      </c>
      <c r="K59" s="73">
        <v>29</v>
      </c>
      <c r="L59" s="73">
        <v>111</v>
      </c>
      <c r="M59" s="73">
        <v>15</v>
      </c>
      <c r="N59" s="73">
        <v>259</v>
      </c>
      <c r="O59" s="73" t="s">
        <v>250</v>
      </c>
      <c r="P59" s="73" t="s">
        <v>250</v>
      </c>
      <c r="Q59" s="73" t="s">
        <v>250</v>
      </c>
      <c r="R59" s="73" t="s">
        <v>250</v>
      </c>
      <c r="S59" s="73" t="s">
        <v>250</v>
      </c>
      <c r="T59" s="73" t="s">
        <v>250</v>
      </c>
      <c r="U59" s="73">
        <v>28</v>
      </c>
      <c r="V59" s="73">
        <v>151</v>
      </c>
      <c r="W59" s="73">
        <v>3</v>
      </c>
      <c r="X59" s="73">
        <v>3</v>
      </c>
      <c r="Y59" s="73">
        <v>13</v>
      </c>
      <c r="Z59" s="73">
        <v>20</v>
      </c>
      <c r="AA59" s="44">
        <v>29</v>
      </c>
      <c r="AB59" s="10">
        <v>29</v>
      </c>
      <c r="AC59" s="12" t="s">
        <v>27</v>
      </c>
      <c r="AD59" s="73">
        <v>5</v>
      </c>
      <c r="AE59" s="73">
        <v>9</v>
      </c>
      <c r="AF59" s="73">
        <v>10</v>
      </c>
      <c r="AG59" s="73">
        <v>131</v>
      </c>
      <c r="AH59" s="73">
        <v>7</v>
      </c>
      <c r="AI59" s="73">
        <v>14</v>
      </c>
      <c r="AJ59" s="73">
        <v>1</v>
      </c>
      <c r="AK59" s="73">
        <v>8</v>
      </c>
      <c r="AL59" s="73">
        <v>27</v>
      </c>
      <c r="AM59" s="73">
        <v>90</v>
      </c>
      <c r="AN59" s="2" t="s">
        <v>252</v>
      </c>
      <c r="AO59" s="2" t="s">
        <v>252</v>
      </c>
    </row>
    <row r="60" spans="1:41" s="1" customFormat="1" ht="11.25" customHeight="1">
      <c r="A60" s="10"/>
      <c r="B60" s="11"/>
      <c r="C60" s="73"/>
      <c r="D60" s="73"/>
      <c r="E60" s="129"/>
      <c r="F60" s="129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44"/>
      <c r="AB60" s="10"/>
      <c r="AC60" s="11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2"/>
      <c r="AO60" s="2"/>
    </row>
    <row r="61" spans="1:41" s="1" customFormat="1" ht="11.25" customHeight="1">
      <c r="A61" s="139" t="s">
        <v>196</v>
      </c>
      <c r="B61" s="140"/>
      <c r="C61" s="73">
        <v>1711</v>
      </c>
      <c r="D61" s="73">
        <v>17703</v>
      </c>
      <c r="E61" s="73">
        <v>2</v>
      </c>
      <c r="F61" s="73">
        <v>17</v>
      </c>
      <c r="G61" s="73">
        <v>1709</v>
      </c>
      <c r="H61" s="73">
        <v>17686</v>
      </c>
      <c r="I61" s="73">
        <v>2</v>
      </c>
      <c r="J61" s="73">
        <v>16</v>
      </c>
      <c r="K61" s="73">
        <v>166</v>
      </c>
      <c r="L61" s="73">
        <v>1094</v>
      </c>
      <c r="M61" s="73">
        <v>260</v>
      </c>
      <c r="N61" s="73">
        <v>7760</v>
      </c>
      <c r="O61" s="73" t="s">
        <v>250</v>
      </c>
      <c r="P61" s="73" t="s">
        <v>250</v>
      </c>
      <c r="Q61" s="73">
        <v>10</v>
      </c>
      <c r="R61" s="73">
        <v>110</v>
      </c>
      <c r="S61" s="73">
        <v>44</v>
      </c>
      <c r="T61" s="73">
        <v>853</v>
      </c>
      <c r="U61" s="73">
        <v>570</v>
      </c>
      <c r="V61" s="73">
        <v>3154</v>
      </c>
      <c r="W61" s="73">
        <v>21</v>
      </c>
      <c r="X61" s="73">
        <v>193</v>
      </c>
      <c r="Y61" s="73">
        <v>61</v>
      </c>
      <c r="Z61" s="73">
        <v>93</v>
      </c>
      <c r="AA61" s="44"/>
      <c r="AB61" s="139" t="s">
        <v>196</v>
      </c>
      <c r="AC61" s="140"/>
      <c r="AD61" s="73">
        <v>122</v>
      </c>
      <c r="AE61" s="73">
        <v>711</v>
      </c>
      <c r="AF61" s="73">
        <v>93</v>
      </c>
      <c r="AG61" s="73">
        <v>1599</v>
      </c>
      <c r="AH61" s="73">
        <v>64</v>
      </c>
      <c r="AI61" s="73">
        <v>538</v>
      </c>
      <c r="AJ61" s="73">
        <v>9</v>
      </c>
      <c r="AK61" s="73">
        <v>173</v>
      </c>
      <c r="AL61" s="73">
        <v>287</v>
      </c>
      <c r="AM61" s="73">
        <v>1392</v>
      </c>
      <c r="AN61" s="2" t="s">
        <v>252</v>
      </c>
      <c r="AO61" s="2" t="s">
        <v>252</v>
      </c>
    </row>
    <row r="62" spans="1:41" s="1" customFormat="1" ht="11.25" customHeight="1">
      <c r="A62" s="10">
        <v>30</v>
      </c>
      <c r="B62" s="12" t="s">
        <v>28</v>
      </c>
      <c r="C62" s="73">
        <v>182</v>
      </c>
      <c r="D62" s="73">
        <v>1758</v>
      </c>
      <c r="E62" s="73">
        <v>1</v>
      </c>
      <c r="F62" s="73">
        <v>5</v>
      </c>
      <c r="G62" s="73">
        <v>181</v>
      </c>
      <c r="H62" s="73">
        <v>1753</v>
      </c>
      <c r="I62" s="73">
        <v>2</v>
      </c>
      <c r="J62" s="73">
        <v>16</v>
      </c>
      <c r="K62" s="73">
        <v>30</v>
      </c>
      <c r="L62" s="73">
        <v>210</v>
      </c>
      <c r="M62" s="73">
        <v>30</v>
      </c>
      <c r="N62" s="73">
        <v>878</v>
      </c>
      <c r="O62" s="73" t="s">
        <v>250</v>
      </c>
      <c r="P62" s="73" t="s">
        <v>250</v>
      </c>
      <c r="Q62" s="73" t="s">
        <v>250</v>
      </c>
      <c r="R62" s="73" t="s">
        <v>250</v>
      </c>
      <c r="S62" s="73">
        <v>4</v>
      </c>
      <c r="T62" s="73">
        <v>106</v>
      </c>
      <c r="U62" s="73">
        <v>51</v>
      </c>
      <c r="V62" s="73">
        <v>237</v>
      </c>
      <c r="W62" s="73">
        <v>1</v>
      </c>
      <c r="X62" s="73">
        <v>10</v>
      </c>
      <c r="Y62" s="73">
        <v>9</v>
      </c>
      <c r="Z62" s="73">
        <v>17</v>
      </c>
      <c r="AA62" s="44">
        <v>30</v>
      </c>
      <c r="AB62" s="10">
        <v>30</v>
      </c>
      <c r="AC62" s="12" t="s">
        <v>28</v>
      </c>
      <c r="AD62" s="73">
        <v>3</v>
      </c>
      <c r="AE62" s="73">
        <v>9</v>
      </c>
      <c r="AF62" s="73">
        <v>11</v>
      </c>
      <c r="AG62" s="73">
        <v>113</v>
      </c>
      <c r="AH62" s="73">
        <v>7</v>
      </c>
      <c r="AI62" s="73">
        <v>19</v>
      </c>
      <c r="AJ62" s="73">
        <v>2</v>
      </c>
      <c r="AK62" s="73">
        <v>56</v>
      </c>
      <c r="AL62" s="73">
        <v>31</v>
      </c>
      <c r="AM62" s="73">
        <v>82</v>
      </c>
      <c r="AN62" s="2" t="s">
        <v>252</v>
      </c>
      <c r="AO62" s="2" t="s">
        <v>252</v>
      </c>
    </row>
    <row r="63" spans="1:41" s="1" customFormat="1" ht="11.25" customHeight="1">
      <c r="A63" s="10">
        <v>31</v>
      </c>
      <c r="B63" s="12" t="s">
        <v>29</v>
      </c>
      <c r="C63" s="73">
        <v>398</v>
      </c>
      <c r="D63" s="73">
        <v>3329</v>
      </c>
      <c r="E63" s="73" t="s">
        <v>250</v>
      </c>
      <c r="F63" s="73" t="s">
        <v>250</v>
      </c>
      <c r="G63" s="73">
        <v>398</v>
      </c>
      <c r="H63" s="73">
        <v>3329</v>
      </c>
      <c r="I63" s="73" t="s">
        <v>250</v>
      </c>
      <c r="J63" s="73" t="s">
        <v>250</v>
      </c>
      <c r="K63" s="73">
        <v>35</v>
      </c>
      <c r="L63" s="73">
        <v>217</v>
      </c>
      <c r="M63" s="73">
        <v>43</v>
      </c>
      <c r="N63" s="73">
        <v>815</v>
      </c>
      <c r="O63" s="73" t="s">
        <v>250</v>
      </c>
      <c r="P63" s="73" t="s">
        <v>250</v>
      </c>
      <c r="Q63" s="73">
        <v>5</v>
      </c>
      <c r="R63" s="73">
        <v>55</v>
      </c>
      <c r="S63" s="73">
        <v>11</v>
      </c>
      <c r="T63" s="73">
        <v>107</v>
      </c>
      <c r="U63" s="73">
        <v>125</v>
      </c>
      <c r="V63" s="73">
        <v>534</v>
      </c>
      <c r="W63" s="73">
        <v>5</v>
      </c>
      <c r="X63" s="73">
        <v>37</v>
      </c>
      <c r="Y63" s="73">
        <v>15</v>
      </c>
      <c r="Z63" s="73">
        <v>21</v>
      </c>
      <c r="AA63" s="44">
        <v>31</v>
      </c>
      <c r="AB63" s="10">
        <v>31</v>
      </c>
      <c r="AC63" s="12" t="s">
        <v>29</v>
      </c>
      <c r="AD63" s="73">
        <v>40</v>
      </c>
      <c r="AE63" s="73">
        <v>183</v>
      </c>
      <c r="AF63" s="73">
        <v>23</v>
      </c>
      <c r="AG63" s="73">
        <v>551</v>
      </c>
      <c r="AH63" s="73">
        <v>23</v>
      </c>
      <c r="AI63" s="73">
        <v>202</v>
      </c>
      <c r="AJ63" s="73">
        <v>1</v>
      </c>
      <c r="AK63" s="73">
        <v>29</v>
      </c>
      <c r="AL63" s="73">
        <v>72</v>
      </c>
      <c r="AM63" s="73">
        <v>578</v>
      </c>
      <c r="AN63" s="2" t="s">
        <v>252</v>
      </c>
      <c r="AO63" s="2" t="s">
        <v>252</v>
      </c>
    </row>
    <row r="64" spans="1:41" s="1" customFormat="1" ht="11.25" customHeight="1">
      <c r="A64" s="10">
        <v>32</v>
      </c>
      <c r="B64" s="12" t="s">
        <v>30</v>
      </c>
      <c r="C64" s="73">
        <v>507</v>
      </c>
      <c r="D64" s="73">
        <v>5583</v>
      </c>
      <c r="E64" s="73" t="s">
        <v>250</v>
      </c>
      <c r="F64" s="73" t="s">
        <v>250</v>
      </c>
      <c r="G64" s="73">
        <v>507</v>
      </c>
      <c r="H64" s="73">
        <v>5583</v>
      </c>
      <c r="I64" s="73" t="s">
        <v>250</v>
      </c>
      <c r="J64" s="73" t="s">
        <v>250</v>
      </c>
      <c r="K64" s="73">
        <v>51</v>
      </c>
      <c r="L64" s="73">
        <v>384</v>
      </c>
      <c r="M64" s="73">
        <v>94</v>
      </c>
      <c r="N64" s="73">
        <v>2142</v>
      </c>
      <c r="O64" s="73" t="s">
        <v>250</v>
      </c>
      <c r="P64" s="73" t="s">
        <v>250</v>
      </c>
      <c r="Q64" s="73">
        <v>2</v>
      </c>
      <c r="R64" s="73">
        <v>29</v>
      </c>
      <c r="S64" s="73">
        <v>15</v>
      </c>
      <c r="T64" s="73">
        <v>396</v>
      </c>
      <c r="U64" s="73">
        <v>171</v>
      </c>
      <c r="V64" s="73">
        <v>1258</v>
      </c>
      <c r="W64" s="73">
        <v>6</v>
      </c>
      <c r="X64" s="73">
        <v>87</v>
      </c>
      <c r="Y64" s="73">
        <v>7</v>
      </c>
      <c r="Z64" s="73">
        <v>10</v>
      </c>
      <c r="AA64" s="44">
        <v>32</v>
      </c>
      <c r="AB64" s="10">
        <v>32</v>
      </c>
      <c r="AC64" s="12" t="s">
        <v>30</v>
      </c>
      <c r="AD64" s="73">
        <v>33</v>
      </c>
      <c r="AE64" s="73">
        <v>312</v>
      </c>
      <c r="AF64" s="73">
        <v>23</v>
      </c>
      <c r="AG64" s="73">
        <v>309</v>
      </c>
      <c r="AH64" s="73">
        <v>10</v>
      </c>
      <c r="AI64" s="73">
        <v>222</v>
      </c>
      <c r="AJ64" s="73">
        <v>3</v>
      </c>
      <c r="AK64" s="73">
        <v>37</v>
      </c>
      <c r="AL64" s="73">
        <v>92</v>
      </c>
      <c r="AM64" s="73">
        <v>397</v>
      </c>
      <c r="AN64" s="2" t="s">
        <v>252</v>
      </c>
      <c r="AO64" s="2" t="s">
        <v>252</v>
      </c>
    </row>
    <row r="65" spans="1:41" s="1" customFormat="1" ht="11.25" customHeight="1">
      <c r="A65" s="10">
        <v>33</v>
      </c>
      <c r="B65" s="12" t="s">
        <v>31</v>
      </c>
      <c r="C65" s="73">
        <v>237</v>
      </c>
      <c r="D65" s="73">
        <v>1596</v>
      </c>
      <c r="E65" s="73">
        <v>1</v>
      </c>
      <c r="F65" s="73">
        <v>12</v>
      </c>
      <c r="G65" s="73">
        <v>236</v>
      </c>
      <c r="H65" s="73">
        <v>1584</v>
      </c>
      <c r="I65" s="73" t="s">
        <v>250</v>
      </c>
      <c r="J65" s="73" t="s">
        <v>250</v>
      </c>
      <c r="K65" s="73">
        <v>23</v>
      </c>
      <c r="L65" s="73">
        <v>184</v>
      </c>
      <c r="M65" s="73">
        <v>33</v>
      </c>
      <c r="N65" s="73">
        <v>501</v>
      </c>
      <c r="O65" s="73" t="s">
        <v>250</v>
      </c>
      <c r="P65" s="73" t="s">
        <v>250</v>
      </c>
      <c r="Q65" s="73" t="s">
        <v>250</v>
      </c>
      <c r="R65" s="73" t="s">
        <v>250</v>
      </c>
      <c r="S65" s="73">
        <v>3</v>
      </c>
      <c r="T65" s="73">
        <v>42</v>
      </c>
      <c r="U65" s="73">
        <v>108</v>
      </c>
      <c r="V65" s="73">
        <v>426</v>
      </c>
      <c r="W65" s="73">
        <v>4</v>
      </c>
      <c r="X65" s="73">
        <v>29</v>
      </c>
      <c r="Y65" s="73">
        <v>2</v>
      </c>
      <c r="Z65" s="73">
        <v>2</v>
      </c>
      <c r="AA65" s="44">
        <v>33</v>
      </c>
      <c r="AB65" s="10">
        <v>33</v>
      </c>
      <c r="AC65" s="12" t="s">
        <v>31</v>
      </c>
      <c r="AD65" s="73">
        <v>7</v>
      </c>
      <c r="AE65" s="73">
        <v>25</v>
      </c>
      <c r="AF65" s="73">
        <v>11</v>
      </c>
      <c r="AG65" s="73">
        <v>211</v>
      </c>
      <c r="AH65" s="73">
        <v>6</v>
      </c>
      <c r="AI65" s="73">
        <v>47</v>
      </c>
      <c r="AJ65" s="73">
        <v>1</v>
      </c>
      <c r="AK65" s="73">
        <v>13</v>
      </c>
      <c r="AL65" s="73">
        <v>38</v>
      </c>
      <c r="AM65" s="73">
        <v>104</v>
      </c>
      <c r="AN65" s="2" t="s">
        <v>252</v>
      </c>
      <c r="AO65" s="2" t="s">
        <v>252</v>
      </c>
    </row>
    <row r="66" spans="1:41" s="1" customFormat="1" ht="11.25" customHeight="1">
      <c r="A66" s="10">
        <v>34</v>
      </c>
      <c r="B66" s="12" t="s">
        <v>32</v>
      </c>
      <c r="C66" s="73">
        <v>387</v>
      </c>
      <c r="D66" s="73">
        <v>5437</v>
      </c>
      <c r="E66" s="73" t="s">
        <v>250</v>
      </c>
      <c r="F66" s="73" t="s">
        <v>250</v>
      </c>
      <c r="G66" s="73">
        <v>387</v>
      </c>
      <c r="H66" s="73">
        <v>5437</v>
      </c>
      <c r="I66" s="73" t="s">
        <v>250</v>
      </c>
      <c r="J66" s="73" t="s">
        <v>250</v>
      </c>
      <c r="K66" s="73">
        <v>27</v>
      </c>
      <c r="L66" s="73">
        <v>99</v>
      </c>
      <c r="M66" s="73">
        <v>60</v>
      </c>
      <c r="N66" s="73">
        <v>3424</v>
      </c>
      <c r="O66" s="73" t="s">
        <v>250</v>
      </c>
      <c r="P66" s="73" t="s">
        <v>250</v>
      </c>
      <c r="Q66" s="73">
        <v>3</v>
      </c>
      <c r="R66" s="73">
        <v>26</v>
      </c>
      <c r="S66" s="73">
        <v>11</v>
      </c>
      <c r="T66" s="73">
        <v>202</v>
      </c>
      <c r="U66" s="73">
        <v>115</v>
      </c>
      <c r="V66" s="73">
        <v>699</v>
      </c>
      <c r="W66" s="73">
        <v>5</v>
      </c>
      <c r="X66" s="73">
        <v>30</v>
      </c>
      <c r="Y66" s="73">
        <v>28</v>
      </c>
      <c r="Z66" s="73">
        <v>43</v>
      </c>
      <c r="AA66" s="44">
        <v>34</v>
      </c>
      <c r="AB66" s="10">
        <v>34</v>
      </c>
      <c r="AC66" s="12" t="s">
        <v>32</v>
      </c>
      <c r="AD66" s="73">
        <v>39</v>
      </c>
      <c r="AE66" s="73">
        <v>182</v>
      </c>
      <c r="AF66" s="73">
        <v>25</v>
      </c>
      <c r="AG66" s="73">
        <v>415</v>
      </c>
      <c r="AH66" s="73">
        <v>18</v>
      </c>
      <c r="AI66" s="73">
        <v>48</v>
      </c>
      <c r="AJ66" s="73">
        <v>2</v>
      </c>
      <c r="AK66" s="73">
        <v>38</v>
      </c>
      <c r="AL66" s="73">
        <v>54</v>
      </c>
      <c r="AM66" s="73">
        <v>231</v>
      </c>
      <c r="AN66" s="2" t="s">
        <v>252</v>
      </c>
      <c r="AO66" s="2" t="s">
        <v>252</v>
      </c>
    </row>
    <row r="67" spans="1:41" s="1" customFormat="1" ht="6" customHeight="1" thickBot="1">
      <c r="A67" s="6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5"/>
      <c r="AB67" s="6"/>
      <c r="AC67" s="13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8" s="1" customFormat="1" ht="11.25" customHeight="1">
      <c r="A68" s="107" t="s">
        <v>141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179" t="s">
        <v>197</v>
      </c>
      <c r="W68" s="179"/>
      <c r="X68" s="179"/>
      <c r="Y68" s="179"/>
      <c r="Z68" s="179"/>
      <c r="AA68" s="179"/>
      <c r="AB68" s="10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</row>
    <row r="69" spans="1:48" s="1" customFormat="1" ht="11.25" customHeight="1">
      <c r="A69" s="107" t="s">
        <v>138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180"/>
      <c r="W69" s="180"/>
      <c r="X69" s="180"/>
      <c r="Y69" s="180"/>
      <c r="Z69" s="180"/>
      <c r="AA69" s="180"/>
      <c r="AB69" s="10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</row>
    <row r="70" spans="1:48" s="1" customFormat="1" ht="11.25" customHeight="1">
      <c r="A70" s="107" t="s">
        <v>139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121"/>
      <c r="W70" s="121"/>
      <c r="X70" s="121"/>
      <c r="Y70" s="121"/>
      <c r="Z70" s="121"/>
      <c r="AA70" s="121"/>
      <c r="AB70" s="10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</row>
    <row r="71" spans="1:48" s="1" customFormat="1" ht="11.25" customHeight="1">
      <c r="A71" s="108" t="s">
        <v>143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10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</row>
    <row r="72" spans="1:48" s="1" customFormat="1" ht="11.25" customHeight="1">
      <c r="A72" s="97" t="s">
        <v>142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08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</row>
    <row r="73" spans="1:48" s="1" customFormat="1" ht="9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</row>
    <row r="74" spans="1:41" ht="24" customHeight="1">
      <c r="A74" s="141" t="s">
        <v>119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83" t="s">
        <v>245</v>
      </c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41" t="s">
        <v>628</v>
      </c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</row>
    <row r="75" spans="1:41" s="4" customFormat="1" ht="30" customHeight="1">
      <c r="A75" s="168" t="s">
        <v>253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84" t="s">
        <v>229</v>
      </c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62" t="s">
        <v>198</v>
      </c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</row>
    <row r="76" spans="1:41" s="1" customFormat="1" ht="12" customHeight="1" thickBo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86"/>
      <c r="Y76" s="186"/>
      <c r="Z76" s="186"/>
      <c r="AA76" s="186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</row>
    <row r="77" spans="1:41" s="118" customFormat="1" ht="11.25" customHeight="1">
      <c r="A77" s="148" t="s">
        <v>199</v>
      </c>
      <c r="B77" s="149"/>
      <c r="C77" s="142" t="s">
        <v>230</v>
      </c>
      <c r="D77" s="143"/>
      <c r="E77" s="142" t="s">
        <v>231</v>
      </c>
      <c r="F77" s="143"/>
      <c r="G77" s="142" t="s">
        <v>232</v>
      </c>
      <c r="H77" s="143"/>
      <c r="I77" s="142" t="s">
        <v>153</v>
      </c>
      <c r="J77" s="143"/>
      <c r="K77" s="142" t="s">
        <v>154</v>
      </c>
      <c r="L77" s="143"/>
      <c r="M77" s="142" t="s">
        <v>155</v>
      </c>
      <c r="N77" s="143"/>
      <c r="O77" s="142" t="s">
        <v>233</v>
      </c>
      <c r="P77" s="143"/>
      <c r="Q77" s="142" t="s">
        <v>157</v>
      </c>
      <c r="R77" s="143"/>
      <c r="S77" s="142" t="s">
        <v>158</v>
      </c>
      <c r="T77" s="143"/>
      <c r="U77" s="142" t="s">
        <v>159</v>
      </c>
      <c r="V77" s="143"/>
      <c r="W77" s="142" t="s">
        <v>160</v>
      </c>
      <c r="X77" s="143"/>
      <c r="Y77" s="142" t="s">
        <v>161</v>
      </c>
      <c r="Z77" s="143"/>
      <c r="AA77" s="187" t="s">
        <v>200</v>
      </c>
      <c r="AB77" s="148" t="s">
        <v>199</v>
      </c>
      <c r="AC77" s="149"/>
      <c r="AD77" s="142" t="s">
        <v>151</v>
      </c>
      <c r="AE77" s="143"/>
      <c r="AF77" s="142" t="s">
        <v>234</v>
      </c>
      <c r="AG77" s="143"/>
      <c r="AH77" s="142" t="s">
        <v>235</v>
      </c>
      <c r="AI77" s="143"/>
      <c r="AJ77" s="142" t="s">
        <v>152</v>
      </c>
      <c r="AK77" s="143"/>
      <c r="AL77" s="142" t="s">
        <v>236</v>
      </c>
      <c r="AM77" s="143"/>
      <c r="AN77" s="142" t="s">
        <v>237</v>
      </c>
      <c r="AO77" s="143"/>
    </row>
    <row r="78" spans="1:41" s="1" customFormat="1" ht="12.75" customHeight="1">
      <c r="A78" s="150"/>
      <c r="B78" s="151"/>
      <c r="C78" s="160" t="s">
        <v>168</v>
      </c>
      <c r="D78" s="160"/>
      <c r="E78" s="144" t="s">
        <v>169</v>
      </c>
      <c r="F78" s="145"/>
      <c r="G78" s="144" t="s">
        <v>170</v>
      </c>
      <c r="H78" s="145"/>
      <c r="I78" s="175" t="s">
        <v>171</v>
      </c>
      <c r="J78" s="176"/>
      <c r="K78" s="175" t="s">
        <v>172</v>
      </c>
      <c r="L78" s="176"/>
      <c r="M78" s="175" t="s">
        <v>173</v>
      </c>
      <c r="N78" s="176"/>
      <c r="O78" s="160" t="s">
        <v>174</v>
      </c>
      <c r="P78" s="160"/>
      <c r="Q78" s="144" t="s">
        <v>175</v>
      </c>
      <c r="R78" s="145"/>
      <c r="S78" s="160" t="s">
        <v>176</v>
      </c>
      <c r="T78" s="160"/>
      <c r="U78" s="160" t="s">
        <v>177</v>
      </c>
      <c r="V78" s="160"/>
      <c r="W78" s="158" t="s">
        <v>178</v>
      </c>
      <c r="X78" s="158"/>
      <c r="Y78" s="158" t="s">
        <v>179</v>
      </c>
      <c r="Z78" s="158"/>
      <c r="AA78" s="188"/>
      <c r="AB78" s="150"/>
      <c r="AC78" s="151"/>
      <c r="AD78" s="144" t="s">
        <v>162</v>
      </c>
      <c r="AE78" s="145"/>
      <c r="AF78" s="144" t="s">
        <v>163</v>
      </c>
      <c r="AG78" s="145"/>
      <c r="AH78" s="144" t="s">
        <v>164</v>
      </c>
      <c r="AI78" s="145"/>
      <c r="AJ78" s="144" t="s">
        <v>165</v>
      </c>
      <c r="AK78" s="145"/>
      <c r="AL78" s="144" t="s">
        <v>166</v>
      </c>
      <c r="AM78" s="145"/>
      <c r="AN78" s="144" t="s">
        <v>167</v>
      </c>
      <c r="AO78" s="145"/>
    </row>
    <row r="79" spans="1:41" s="1" customFormat="1" ht="12.75" customHeight="1">
      <c r="A79" s="150"/>
      <c r="B79" s="151"/>
      <c r="C79" s="161" t="s">
        <v>181</v>
      </c>
      <c r="D79" s="161"/>
      <c r="E79" s="146"/>
      <c r="F79" s="147"/>
      <c r="G79" s="146"/>
      <c r="H79" s="147"/>
      <c r="I79" s="177"/>
      <c r="J79" s="178"/>
      <c r="K79" s="177"/>
      <c r="L79" s="178"/>
      <c r="M79" s="177" t="s">
        <v>182</v>
      </c>
      <c r="N79" s="178"/>
      <c r="O79" s="161" t="s">
        <v>183</v>
      </c>
      <c r="P79" s="161"/>
      <c r="Q79" s="146"/>
      <c r="R79" s="147"/>
      <c r="S79" s="161" t="s">
        <v>184</v>
      </c>
      <c r="T79" s="161"/>
      <c r="U79" s="161" t="s">
        <v>185</v>
      </c>
      <c r="V79" s="161"/>
      <c r="W79" s="159" t="s">
        <v>186</v>
      </c>
      <c r="X79" s="159"/>
      <c r="Y79" s="159" t="s">
        <v>239</v>
      </c>
      <c r="Z79" s="159"/>
      <c r="AA79" s="188"/>
      <c r="AB79" s="150"/>
      <c r="AC79" s="151"/>
      <c r="AD79" s="146"/>
      <c r="AE79" s="147"/>
      <c r="AF79" s="146"/>
      <c r="AG79" s="147"/>
      <c r="AH79" s="146"/>
      <c r="AI79" s="147"/>
      <c r="AJ79" s="146"/>
      <c r="AK79" s="147"/>
      <c r="AL79" s="146"/>
      <c r="AM79" s="147"/>
      <c r="AN79" s="146" t="s">
        <v>180</v>
      </c>
      <c r="AO79" s="147"/>
    </row>
    <row r="80" spans="1:41" s="115" customFormat="1" ht="12.75" customHeight="1">
      <c r="A80" s="152"/>
      <c r="B80" s="153"/>
      <c r="C80" s="114" t="s">
        <v>128</v>
      </c>
      <c r="D80" s="114" t="s">
        <v>187</v>
      </c>
      <c r="E80" s="114" t="s">
        <v>128</v>
      </c>
      <c r="F80" s="114" t="s">
        <v>187</v>
      </c>
      <c r="G80" s="114" t="s">
        <v>128</v>
      </c>
      <c r="H80" s="114" t="s">
        <v>187</v>
      </c>
      <c r="I80" s="114" t="s">
        <v>128</v>
      </c>
      <c r="J80" s="114" t="s">
        <v>187</v>
      </c>
      <c r="K80" s="114" t="s">
        <v>128</v>
      </c>
      <c r="L80" s="114" t="s">
        <v>187</v>
      </c>
      <c r="M80" s="114" t="s">
        <v>128</v>
      </c>
      <c r="N80" s="114" t="s">
        <v>187</v>
      </c>
      <c r="O80" s="114" t="s">
        <v>128</v>
      </c>
      <c r="P80" s="114" t="s">
        <v>187</v>
      </c>
      <c r="Q80" s="114" t="s">
        <v>128</v>
      </c>
      <c r="R80" s="114" t="s">
        <v>187</v>
      </c>
      <c r="S80" s="114" t="s">
        <v>128</v>
      </c>
      <c r="T80" s="114" t="s">
        <v>187</v>
      </c>
      <c r="U80" s="114" t="s">
        <v>128</v>
      </c>
      <c r="V80" s="114" t="s">
        <v>187</v>
      </c>
      <c r="W80" s="114" t="s">
        <v>128</v>
      </c>
      <c r="X80" s="114" t="s">
        <v>187</v>
      </c>
      <c r="Y80" s="114" t="s">
        <v>128</v>
      </c>
      <c r="Z80" s="114" t="s">
        <v>187</v>
      </c>
      <c r="AA80" s="189"/>
      <c r="AB80" s="152"/>
      <c r="AC80" s="153"/>
      <c r="AD80" s="114" t="s">
        <v>128</v>
      </c>
      <c r="AE80" s="114" t="s">
        <v>187</v>
      </c>
      <c r="AF80" s="114" t="s">
        <v>128</v>
      </c>
      <c r="AG80" s="114" t="s">
        <v>187</v>
      </c>
      <c r="AH80" s="114" t="s">
        <v>128</v>
      </c>
      <c r="AI80" s="114" t="s">
        <v>187</v>
      </c>
      <c r="AJ80" s="114" t="s">
        <v>128</v>
      </c>
      <c r="AK80" s="114" t="s">
        <v>187</v>
      </c>
      <c r="AL80" s="114" t="s">
        <v>128</v>
      </c>
      <c r="AM80" s="114" t="s">
        <v>187</v>
      </c>
      <c r="AN80" s="114" t="s">
        <v>128</v>
      </c>
      <c r="AO80" s="114" t="s">
        <v>187</v>
      </c>
    </row>
    <row r="81" spans="1:29" s="1" customFormat="1" ht="6" customHeight="1">
      <c r="A81" s="8"/>
      <c r="B81" s="9"/>
      <c r="AA81" s="43"/>
      <c r="AB81" s="8"/>
      <c r="AC81" s="9"/>
    </row>
    <row r="82" spans="1:41" s="1" customFormat="1" ht="10.5" customHeight="1">
      <c r="A82" s="139" t="s">
        <v>201</v>
      </c>
      <c r="B82" s="140"/>
      <c r="C82" s="73">
        <v>1</v>
      </c>
      <c r="D82" s="73">
        <v>9</v>
      </c>
      <c r="E82" s="73">
        <v>2</v>
      </c>
      <c r="F82" s="73">
        <v>9</v>
      </c>
      <c r="G82" s="73">
        <v>19</v>
      </c>
      <c r="H82" s="73">
        <v>288</v>
      </c>
      <c r="I82" s="73">
        <v>307</v>
      </c>
      <c r="J82" s="73">
        <v>1351</v>
      </c>
      <c r="K82" s="73">
        <v>7</v>
      </c>
      <c r="L82" s="73">
        <v>52</v>
      </c>
      <c r="M82" s="73">
        <v>12</v>
      </c>
      <c r="N82" s="73">
        <v>14</v>
      </c>
      <c r="O82" s="73">
        <v>35</v>
      </c>
      <c r="P82" s="73">
        <v>119</v>
      </c>
      <c r="Q82" s="73">
        <v>29</v>
      </c>
      <c r="R82" s="73">
        <v>404</v>
      </c>
      <c r="S82" s="73">
        <v>40</v>
      </c>
      <c r="T82" s="73">
        <v>75</v>
      </c>
      <c r="U82" s="73">
        <v>15</v>
      </c>
      <c r="V82" s="73">
        <v>174</v>
      </c>
      <c r="W82" s="73">
        <v>174</v>
      </c>
      <c r="X82" s="73">
        <v>496</v>
      </c>
      <c r="Y82" s="2" t="s">
        <v>252</v>
      </c>
      <c r="Z82" s="128" t="s">
        <v>252</v>
      </c>
      <c r="AA82" s="44"/>
      <c r="AB82" s="139" t="s">
        <v>201</v>
      </c>
      <c r="AC82" s="140"/>
      <c r="AD82" s="73">
        <v>979</v>
      </c>
      <c r="AE82" s="73">
        <v>6784</v>
      </c>
      <c r="AF82" s="73">
        <v>9</v>
      </c>
      <c r="AG82" s="73">
        <v>132</v>
      </c>
      <c r="AH82" s="73">
        <v>970</v>
      </c>
      <c r="AI82" s="73">
        <v>6652</v>
      </c>
      <c r="AJ82" s="73">
        <v>3</v>
      </c>
      <c r="AK82" s="73">
        <v>16</v>
      </c>
      <c r="AL82" s="73">
        <v>145</v>
      </c>
      <c r="AM82" s="73">
        <v>1028</v>
      </c>
      <c r="AN82" s="73">
        <v>181</v>
      </c>
      <c r="AO82" s="2">
        <v>2617</v>
      </c>
    </row>
    <row r="83" spans="1:41" s="1" customFormat="1" ht="10.5" customHeight="1">
      <c r="A83" s="10">
        <v>35</v>
      </c>
      <c r="B83" s="12" t="s">
        <v>33</v>
      </c>
      <c r="C83" s="73">
        <v>1</v>
      </c>
      <c r="D83" s="73">
        <v>9</v>
      </c>
      <c r="E83" s="73">
        <v>2</v>
      </c>
      <c r="F83" s="73">
        <v>9</v>
      </c>
      <c r="G83" s="73">
        <v>14</v>
      </c>
      <c r="H83" s="73">
        <v>263</v>
      </c>
      <c r="I83" s="73">
        <v>236</v>
      </c>
      <c r="J83" s="73">
        <v>1083</v>
      </c>
      <c r="K83" s="73">
        <v>7</v>
      </c>
      <c r="L83" s="73">
        <v>52</v>
      </c>
      <c r="M83" s="73">
        <v>12</v>
      </c>
      <c r="N83" s="73">
        <v>14</v>
      </c>
      <c r="O83" s="73">
        <v>26</v>
      </c>
      <c r="P83" s="73">
        <v>84</v>
      </c>
      <c r="Q83" s="73">
        <v>22</v>
      </c>
      <c r="R83" s="73">
        <v>310</v>
      </c>
      <c r="S83" s="73">
        <v>31</v>
      </c>
      <c r="T83" s="73">
        <v>59</v>
      </c>
      <c r="U83" s="73">
        <v>11</v>
      </c>
      <c r="V83" s="73">
        <v>121</v>
      </c>
      <c r="W83" s="73">
        <v>133</v>
      </c>
      <c r="X83" s="73">
        <v>409</v>
      </c>
      <c r="Y83" s="2" t="s">
        <v>252</v>
      </c>
      <c r="Z83" s="128" t="s">
        <v>252</v>
      </c>
      <c r="AA83" s="44">
        <v>35</v>
      </c>
      <c r="AB83" s="10">
        <v>35</v>
      </c>
      <c r="AC83" s="12" t="s">
        <v>33</v>
      </c>
      <c r="AD83" s="73">
        <v>730</v>
      </c>
      <c r="AE83" s="73">
        <v>5588</v>
      </c>
      <c r="AF83" s="73">
        <v>5</v>
      </c>
      <c r="AG83" s="73">
        <v>119</v>
      </c>
      <c r="AH83" s="73">
        <v>725</v>
      </c>
      <c r="AI83" s="73">
        <v>5469</v>
      </c>
      <c r="AJ83" s="73">
        <v>3</v>
      </c>
      <c r="AK83" s="73">
        <v>16</v>
      </c>
      <c r="AL83" s="73">
        <v>95</v>
      </c>
      <c r="AM83" s="73">
        <v>814</v>
      </c>
      <c r="AN83" s="73">
        <v>132</v>
      </c>
      <c r="AO83" s="2">
        <v>2226</v>
      </c>
    </row>
    <row r="84" spans="1:41" s="1" customFormat="1" ht="10.5" customHeight="1">
      <c r="A84" s="10">
        <v>36</v>
      </c>
      <c r="B84" s="12" t="s">
        <v>34</v>
      </c>
      <c r="C84" s="73" t="s">
        <v>250</v>
      </c>
      <c r="D84" s="73" t="s">
        <v>250</v>
      </c>
      <c r="E84" s="73" t="s">
        <v>250</v>
      </c>
      <c r="F84" s="73" t="s">
        <v>250</v>
      </c>
      <c r="G84" s="73">
        <v>5</v>
      </c>
      <c r="H84" s="73">
        <v>25</v>
      </c>
      <c r="I84" s="73">
        <v>71</v>
      </c>
      <c r="J84" s="73">
        <v>268</v>
      </c>
      <c r="K84" s="73" t="s">
        <v>250</v>
      </c>
      <c r="L84" s="73" t="s">
        <v>250</v>
      </c>
      <c r="M84" s="73" t="s">
        <v>250</v>
      </c>
      <c r="N84" s="73" t="s">
        <v>250</v>
      </c>
      <c r="O84" s="73">
        <v>9</v>
      </c>
      <c r="P84" s="73">
        <v>35</v>
      </c>
      <c r="Q84" s="73">
        <v>7</v>
      </c>
      <c r="R84" s="73">
        <v>94</v>
      </c>
      <c r="S84" s="73">
        <v>9</v>
      </c>
      <c r="T84" s="73">
        <v>16</v>
      </c>
      <c r="U84" s="73">
        <v>4</v>
      </c>
      <c r="V84" s="73">
        <v>53</v>
      </c>
      <c r="W84" s="73">
        <v>41</v>
      </c>
      <c r="X84" s="73">
        <v>87</v>
      </c>
      <c r="Y84" s="2" t="s">
        <v>252</v>
      </c>
      <c r="Z84" s="128" t="s">
        <v>252</v>
      </c>
      <c r="AA84" s="44">
        <v>36</v>
      </c>
      <c r="AB84" s="10">
        <v>36</v>
      </c>
      <c r="AC84" s="12" t="s">
        <v>34</v>
      </c>
      <c r="AD84" s="73">
        <v>249</v>
      </c>
      <c r="AE84" s="73">
        <v>1196</v>
      </c>
      <c r="AF84" s="73">
        <v>4</v>
      </c>
      <c r="AG84" s="73">
        <v>13</v>
      </c>
      <c r="AH84" s="73">
        <v>245</v>
      </c>
      <c r="AI84" s="73">
        <v>1183</v>
      </c>
      <c r="AJ84" s="73" t="s">
        <v>250</v>
      </c>
      <c r="AK84" s="73" t="s">
        <v>250</v>
      </c>
      <c r="AL84" s="73">
        <v>50</v>
      </c>
      <c r="AM84" s="73">
        <v>214</v>
      </c>
      <c r="AN84" s="73">
        <v>49</v>
      </c>
      <c r="AO84" s="2">
        <v>391</v>
      </c>
    </row>
    <row r="85" spans="1:41" s="1" customFormat="1" ht="10.5" customHeight="1">
      <c r="A85" s="10"/>
      <c r="B85" s="11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2"/>
      <c r="Z85" s="128"/>
      <c r="AA85" s="44"/>
      <c r="AB85" s="10"/>
      <c r="AC85" s="11"/>
      <c r="AD85" s="129"/>
      <c r="AE85" s="129"/>
      <c r="AF85" s="73"/>
      <c r="AG85" s="73"/>
      <c r="AH85" s="73"/>
      <c r="AI85" s="73"/>
      <c r="AJ85" s="73"/>
      <c r="AK85" s="73"/>
      <c r="AL85" s="73"/>
      <c r="AM85" s="73"/>
      <c r="AN85" s="73"/>
      <c r="AO85" s="2"/>
    </row>
    <row r="86" spans="1:41" s="1" customFormat="1" ht="10.5" customHeight="1">
      <c r="A86" s="139" t="s">
        <v>202</v>
      </c>
      <c r="B86" s="140"/>
      <c r="C86" s="73" t="s">
        <v>250</v>
      </c>
      <c r="D86" s="73" t="s">
        <v>250</v>
      </c>
      <c r="E86" s="73" t="s">
        <v>250</v>
      </c>
      <c r="F86" s="73" t="s">
        <v>250</v>
      </c>
      <c r="G86" s="73">
        <v>4</v>
      </c>
      <c r="H86" s="73">
        <v>106</v>
      </c>
      <c r="I86" s="73">
        <v>85</v>
      </c>
      <c r="J86" s="73">
        <v>310</v>
      </c>
      <c r="K86" s="73">
        <v>2</v>
      </c>
      <c r="L86" s="73">
        <v>13</v>
      </c>
      <c r="M86" s="73" t="s">
        <v>250</v>
      </c>
      <c r="N86" s="73" t="s">
        <v>250</v>
      </c>
      <c r="O86" s="73">
        <v>6</v>
      </c>
      <c r="P86" s="73">
        <v>25</v>
      </c>
      <c r="Q86" s="73">
        <v>9</v>
      </c>
      <c r="R86" s="73">
        <v>119</v>
      </c>
      <c r="S86" s="73">
        <v>5</v>
      </c>
      <c r="T86" s="73">
        <v>6</v>
      </c>
      <c r="U86" s="73">
        <v>2</v>
      </c>
      <c r="V86" s="73">
        <v>25</v>
      </c>
      <c r="W86" s="73">
        <v>44</v>
      </c>
      <c r="X86" s="73">
        <v>95</v>
      </c>
      <c r="Y86" s="2" t="s">
        <v>252</v>
      </c>
      <c r="Z86" s="128" t="s">
        <v>252</v>
      </c>
      <c r="AA86" s="44"/>
      <c r="AB86" s="139" t="s">
        <v>202</v>
      </c>
      <c r="AC86" s="140"/>
      <c r="AD86" s="73">
        <v>263</v>
      </c>
      <c r="AE86" s="73">
        <v>1601</v>
      </c>
      <c r="AF86" s="73">
        <v>1</v>
      </c>
      <c r="AG86" s="73">
        <v>9</v>
      </c>
      <c r="AH86" s="73">
        <v>262</v>
      </c>
      <c r="AI86" s="73">
        <v>1592</v>
      </c>
      <c r="AJ86" s="73">
        <v>2</v>
      </c>
      <c r="AK86" s="73">
        <v>39</v>
      </c>
      <c r="AL86" s="73">
        <v>58</v>
      </c>
      <c r="AM86" s="73">
        <v>241</v>
      </c>
      <c r="AN86" s="73">
        <v>45</v>
      </c>
      <c r="AO86" s="2">
        <v>613</v>
      </c>
    </row>
    <row r="87" spans="1:41" s="1" customFormat="1" ht="10.5" customHeight="1">
      <c r="A87" s="10">
        <v>37</v>
      </c>
      <c r="B87" s="12" t="s">
        <v>35</v>
      </c>
      <c r="C87" s="73" t="s">
        <v>250</v>
      </c>
      <c r="D87" s="73" t="s">
        <v>250</v>
      </c>
      <c r="E87" s="73" t="s">
        <v>250</v>
      </c>
      <c r="F87" s="73" t="s">
        <v>250</v>
      </c>
      <c r="G87" s="73">
        <v>4</v>
      </c>
      <c r="H87" s="73">
        <v>106</v>
      </c>
      <c r="I87" s="73">
        <v>85</v>
      </c>
      <c r="J87" s="73">
        <v>310</v>
      </c>
      <c r="K87" s="73">
        <v>2</v>
      </c>
      <c r="L87" s="73">
        <v>13</v>
      </c>
      <c r="M87" s="73" t="s">
        <v>250</v>
      </c>
      <c r="N87" s="73" t="s">
        <v>250</v>
      </c>
      <c r="O87" s="73">
        <v>6</v>
      </c>
      <c r="P87" s="73">
        <v>25</v>
      </c>
      <c r="Q87" s="73">
        <v>9</v>
      </c>
      <c r="R87" s="73">
        <v>119</v>
      </c>
      <c r="S87" s="73">
        <v>5</v>
      </c>
      <c r="T87" s="73">
        <v>6</v>
      </c>
      <c r="U87" s="73">
        <v>2</v>
      </c>
      <c r="V87" s="73">
        <v>25</v>
      </c>
      <c r="W87" s="73">
        <v>44</v>
      </c>
      <c r="X87" s="73">
        <v>95</v>
      </c>
      <c r="Y87" s="2" t="s">
        <v>252</v>
      </c>
      <c r="Z87" s="128" t="s">
        <v>252</v>
      </c>
      <c r="AA87" s="44">
        <v>37</v>
      </c>
      <c r="AB87" s="10">
        <v>37</v>
      </c>
      <c r="AC87" s="12" t="s">
        <v>35</v>
      </c>
      <c r="AD87" s="73">
        <v>263</v>
      </c>
      <c r="AE87" s="73">
        <v>1601</v>
      </c>
      <c r="AF87" s="73">
        <v>1</v>
      </c>
      <c r="AG87" s="73">
        <v>9</v>
      </c>
      <c r="AH87" s="73">
        <v>262</v>
      </c>
      <c r="AI87" s="73">
        <v>1592</v>
      </c>
      <c r="AJ87" s="73">
        <v>2</v>
      </c>
      <c r="AK87" s="73">
        <v>39</v>
      </c>
      <c r="AL87" s="73">
        <v>58</v>
      </c>
      <c r="AM87" s="73">
        <v>241</v>
      </c>
      <c r="AN87" s="73">
        <v>45</v>
      </c>
      <c r="AO87" s="2">
        <v>613</v>
      </c>
    </row>
    <row r="88" spans="1:41" s="1" customFormat="1" ht="10.5" customHeight="1">
      <c r="A88" s="10"/>
      <c r="B88" s="11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2"/>
      <c r="Z88" s="128"/>
      <c r="AA88" s="44"/>
      <c r="AB88" s="10"/>
      <c r="AC88" s="11"/>
      <c r="AD88" s="129"/>
      <c r="AE88" s="129"/>
      <c r="AF88" s="73"/>
      <c r="AG88" s="73"/>
      <c r="AH88" s="73"/>
      <c r="AI88" s="73"/>
      <c r="AJ88" s="73"/>
      <c r="AK88" s="73"/>
      <c r="AL88" s="73"/>
      <c r="AM88" s="73"/>
      <c r="AN88" s="73"/>
      <c r="AO88" s="2"/>
    </row>
    <row r="89" spans="1:41" s="1" customFormat="1" ht="10.5" customHeight="1">
      <c r="A89" s="139" t="s">
        <v>203</v>
      </c>
      <c r="B89" s="140"/>
      <c r="C89" s="73" t="s">
        <v>250</v>
      </c>
      <c r="D89" s="73" t="s">
        <v>250</v>
      </c>
      <c r="E89" s="73">
        <v>1</v>
      </c>
      <c r="F89" s="73">
        <v>2</v>
      </c>
      <c r="G89" s="73">
        <v>5</v>
      </c>
      <c r="H89" s="73">
        <v>87</v>
      </c>
      <c r="I89" s="73">
        <v>167</v>
      </c>
      <c r="J89" s="73">
        <v>984</v>
      </c>
      <c r="K89" s="73">
        <v>9</v>
      </c>
      <c r="L89" s="73">
        <v>61</v>
      </c>
      <c r="M89" s="73">
        <v>5</v>
      </c>
      <c r="N89" s="73">
        <v>10</v>
      </c>
      <c r="O89" s="73">
        <v>25</v>
      </c>
      <c r="P89" s="73">
        <v>97</v>
      </c>
      <c r="Q89" s="73">
        <v>29</v>
      </c>
      <c r="R89" s="73">
        <v>512</v>
      </c>
      <c r="S89" s="73">
        <v>24</v>
      </c>
      <c r="T89" s="73">
        <v>42</v>
      </c>
      <c r="U89" s="73">
        <v>2</v>
      </c>
      <c r="V89" s="73">
        <v>39</v>
      </c>
      <c r="W89" s="73">
        <v>115</v>
      </c>
      <c r="X89" s="73">
        <v>326</v>
      </c>
      <c r="Y89" s="2" t="s">
        <v>252</v>
      </c>
      <c r="Z89" s="128" t="s">
        <v>252</v>
      </c>
      <c r="AA89" s="44"/>
      <c r="AB89" s="139" t="s">
        <v>203</v>
      </c>
      <c r="AC89" s="140"/>
      <c r="AD89" s="73">
        <v>551</v>
      </c>
      <c r="AE89" s="73">
        <v>3732</v>
      </c>
      <c r="AF89" s="73">
        <v>1</v>
      </c>
      <c r="AG89" s="73">
        <v>4</v>
      </c>
      <c r="AH89" s="73">
        <v>550</v>
      </c>
      <c r="AI89" s="73">
        <v>3728</v>
      </c>
      <c r="AJ89" s="73">
        <v>1</v>
      </c>
      <c r="AK89" s="73">
        <v>4</v>
      </c>
      <c r="AL89" s="73">
        <v>97</v>
      </c>
      <c r="AM89" s="73">
        <v>554</v>
      </c>
      <c r="AN89" s="73">
        <v>70</v>
      </c>
      <c r="AO89" s="2">
        <v>1010</v>
      </c>
    </row>
    <row r="90" spans="1:41" s="1" customFormat="1" ht="10.5" customHeight="1">
      <c r="A90" s="10">
        <v>38</v>
      </c>
      <c r="B90" s="12" t="s">
        <v>36</v>
      </c>
      <c r="C90" s="73" t="s">
        <v>250</v>
      </c>
      <c r="D90" s="73" t="s">
        <v>250</v>
      </c>
      <c r="E90" s="73">
        <v>1</v>
      </c>
      <c r="F90" s="73">
        <v>2</v>
      </c>
      <c r="G90" s="73">
        <v>5</v>
      </c>
      <c r="H90" s="73">
        <v>87</v>
      </c>
      <c r="I90" s="73">
        <v>167</v>
      </c>
      <c r="J90" s="73">
        <v>984</v>
      </c>
      <c r="K90" s="73">
        <v>9</v>
      </c>
      <c r="L90" s="73">
        <v>61</v>
      </c>
      <c r="M90" s="73">
        <v>5</v>
      </c>
      <c r="N90" s="73">
        <v>10</v>
      </c>
      <c r="O90" s="73">
        <v>25</v>
      </c>
      <c r="P90" s="73">
        <v>97</v>
      </c>
      <c r="Q90" s="73">
        <v>29</v>
      </c>
      <c r="R90" s="73">
        <v>512</v>
      </c>
      <c r="S90" s="73">
        <v>24</v>
      </c>
      <c r="T90" s="73">
        <v>42</v>
      </c>
      <c r="U90" s="73">
        <v>2</v>
      </c>
      <c r="V90" s="73">
        <v>39</v>
      </c>
      <c r="W90" s="73">
        <v>115</v>
      </c>
      <c r="X90" s="73">
        <v>326</v>
      </c>
      <c r="Y90" s="2" t="s">
        <v>252</v>
      </c>
      <c r="Z90" s="128" t="s">
        <v>252</v>
      </c>
      <c r="AA90" s="44">
        <v>38</v>
      </c>
      <c r="AB90" s="10">
        <v>38</v>
      </c>
      <c r="AC90" s="12" t="s">
        <v>36</v>
      </c>
      <c r="AD90" s="73">
        <v>551</v>
      </c>
      <c r="AE90" s="73">
        <v>3732</v>
      </c>
      <c r="AF90" s="73">
        <v>1</v>
      </c>
      <c r="AG90" s="73">
        <v>4</v>
      </c>
      <c r="AH90" s="73">
        <v>550</v>
      </c>
      <c r="AI90" s="73">
        <v>3728</v>
      </c>
      <c r="AJ90" s="73">
        <v>1</v>
      </c>
      <c r="AK90" s="73">
        <v>4</v>
      </c>
      <c r="AL90" s="73">
        <v>97</v>
      </c>
      <c r="AM90" s="73">
        <v>554</v>
      </c>
      <c r="AN90" s="73">
        <v>70</v>
      </c>
      <c r="AO90" s="2">
        <v>1010</v>
      </c>
    </row>
    <row r="91" spans="1:41" s="1" customFormat="1" ht="10.5" customHeight="1">
      <c r="A91" s="10"/>
      <c r="B91" s="11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2"/>
      <c r="Z91" s="128"/>
      <c r="AA91" s="44"/>
      <c r="AB91" s="10"/>
      <c r="AC91" s="11"/>
      <c r="AD91" s="129"/>
      <c r="AE91" s="129"/>
      <c r="AF91" s="73"/>
      <c r="AG91" s="73"/>
      <c r="AH91" s="73"/>
      <c r="AI91" s="73"/>
      <c r="AJ91" s="73"/>
      <c r="AK91" s="73"/>
      <c r="AL91" s="73"/>
      <c r="AM91" s="73"/>
      <c r="AN91" s="73"/>
      <c r="AO91" s="2"/>
    </row>
    <row r="92" spans="1:41" s="1" customFormat="1" ht="10.5" customHeight="1">
      <c r="A92" s="139" t="s">
        <v>204</v>
      </c>
      <c r="B92" s="140"/>
      <c r="C92" s="73" t="s">
        <v>250</v>
      </c>
      <c r="D92" s="73" t="s">
        <v>250</v>
      </c>
      <c r="E92" s="73">
        <v>4</v>
      </c>
      <c r="F92" s="73">
        <v>12</v>
      </c>
      <c r="G92" s="73">
        <v>20</v>
      </c>
      <c r="H92" s="73">
        <v>146</v>
      </c>
      <c r="I92" s="73">
        <v>274</v>
      </c>
      <c r="J92" s="73">
        <v>1112</v>
      </c>
      <c r="K92" s="73">
        <v>6</v>
      </c>
      <c r="L92" s="73">
        <v>39</v>
      </c>
      <c r="M92" s="73">
        <v>3</v>
      </c>
      <c r="N92" s="73">
        <v>17</v>
      </c>
      <c r="O92" s="73">
        <v>38</v>
      </c>
      <c r="P92" s="73">
        <v>140</v>
      </c>
      <c r="Q92" s="73">
        <v>30</v>
      </c>
      <c r="R92" s="73">
        <v>662</v>
      </c>
      <c r="S92" s="73">
        <v>11</v>
      </c>
      <c r="T92" s="73">
        <v>28</v>
      </c>
      <c r="U92" s="73">
        <v>12</v>
      </c>
      <c r="V92" s="73">
        <v>54</v>
      </c>
      <c r="W92" s="73">
        <v>143</v>
      </c>
      <c r="X92" s="73">
        <v>469</v>
      </c>
      <c r="Y92" s="2" t="s">
        <v>252</v>
      </c>
      <c r="Z92" s="128" t="s">
        <v>252</v>
      </c>
      <c r="AA92" s="44"/>
      <c r="AB92" s="139" t="s">
        <v>204</v>
      </c>
      <c r="AC92" s="140"/>
      <c r="AD92" s="73">
        <v>801</v>
      </c>
      <c r="AE92" s="73">
        <v>4745</v>
      </c>
      <c r="AF92" s="73">
        <v>13</v>
      </c>
      <c r="AG92" s="73">
        <v>89</v>
      </c>
      <c r="AH92" s="73">
        <v>788</v>
      </c>
      <c r="AI92" s="73">
        <v>4656</v>
      </c>
      <c r="AJ92" s="73">
        <v>3</v>
      </c>
      <c r="AK92" s="73">
        <v>33</v>
      </c>
      <c r="AL92" s="73">
        <v>146</v>
      </c>
      <c r="AM92" s="73">
        <v>844</v>
      </c>
      <c r="AN92" s="73">
        <v>98</v>
      </c>
      <c r="AO92" s="2">
        <v>1100</v>
      </c>
    </row>
    <row r="93" spans="1:41" s="1" customFormat="1" ht="10.5" customHeight="1">
      <c r="A93" s="10">
        <v>39</v>
      </c>
      <c r="B93" s="12" t="s">
        <v>37</v>
      </c>
      <c r="C93" s="73" t="s">
        <v>250</v>
      </c>
      <c r="D93" s="73" t="s">
        <v>250</v>
      </c>
      <c r="E93" s="73" t="s">
        <v>250</v>
      </c>
      <c r="F93" s="73" t="s">
        <v>250</v>
      </c>
      <c r="G93" s="73">
        <v>1</v>
      </c>
      <c r="H93" s="73">
        <v>9</v>
      </c>
      <c r="I93" s="73">
        <v>37</v>
      </c>
      <c r="J93" s="73">
        <v>172</v>
      </c>
      <c r="K93" s="73" t="s">
        <v>250</v>
      </c>
      <c r="L93" s="73" t="s">
        <v>250</v>
      </c>
      <c r="M93" s="73" t="s">
        <v>250</v>
      </c>
      <c r="N93" s="73" t="s">
        <v>250</v>
      </c>
      <c r="O93" s="73">
        <v>5</v>
      </c>
      <c r="P93" s="73">
        <v>14</v>
      </c>
      <c r="Q93" s="73">
        <v>5</v>
      </c>
      <c r="R93" s="73">
        <v>41</v>
      </c>
      <c r="S93" s="73">
        <v>1</v>
      </c>
      <c r="T93" s="73">
        <v>1</v>
      </c>
      <c r="U93" s="73">
        <v>1</v>
      </c>
      <c r="V93" s="73">
        <v>3</v>
      </c>
      <c r="W93" s="73">
        <v>25</v>
      </c>
      <c r="X93" s="73">
        <v>50</v>
      </c>
      <c r="Y93" s="2" t="s">
        <v>252</v>
      </c>
      <c r="Z93" s="128" t="s">
        <v>252</v>
      </c>
      <c r="AA93" s="44">
        <v>39</v>
      </c>
      <c r="AB93" s="10">
        <v>39</v>
      </c>
      <c r="AC93" s="12" t="s">
        <v>37</v>
      </c>
      <c r="AD93" s="73">
        <v>114</v>
      </c>
      <c r="AE93" s="73">
        <v>710</v>
      </c>
      <c r="AF93" s="73">
        <v>4</v>
      </c>
      <c r="AG93" s="73">
        <v>19</v>
      </c>
      <c r="AH93" s="73">
        <v>110</v>
      </c>
      <c r="AI93" s="73">
        <v>691</v>
      </c>
      <c r="AJ93" s="73" t="s">
        <v>250</v>
      </c>
      <c r="AK93" s="73" t="s">
        <v>250</v>
      </c>
      <c r="AL93" s="73">
        <v>22</v>
      </c>
      <c r="AM93" s="73">
        <v>120</v>
      </c>
      <c r="AN93" s="73">
        <v>13</v>
      </c>
      <c r="AO93" s="2">
        <v>281</v>
      </c>
    </row>
    <row r="94" spans="1:41" s="1" customFormat="1" ht="10.5" customHeight="1">
      <c r="A94" s="10">
        <v>40</v>
      </c>
      <c r="B94" s="12" t="s">
        <v>38</v>
      </c>
      <c r="C94" s="73" t="s">
        <v>250</v>
      </c>
      <c r="D94" s="73" t="s">
        <v>250</v>
      </c>
      <c r="E94" s="73" t="s">
        <v>250</v>
      </c>
      <c r="F94" s="73" t="s">
        <v>250</v>
      </c>
      <c r="G94" s="73">
        <v>12</v>
      </c>
      <c r="H94" s="73">
        <v>99</v>
      </c>
      <c r="I94" s="73">
        <v>114</v>
      </c>
      <c r="J94" s="73">
        <v>530</v>
      </c>
      <c r="K94" s="73">
        <v>3</v>
      </c>
      <c r="L94" s="73">
        <v>15</v>
      </c>
      <c r="M94" s="73">
        <v>1</v>
      </c>
      <c r="N94" s="73">
        <v>7</v>
      </c>
      <c r="O94" s="73">
        <v>17</v>
      </c>
      <c r="P94" s="73">
        <v>56</v>
      </c>
      <c r="Q94" s="73">
        <v>13</v>
      </c>
      <c r="R94" s="73">
        <v>189</v>
      </c>
      <c r="S94" s="73">
        <v>3</v>
      </c>
      <c r="T94" s="73">
        <v>3</v>
      </c>
      <c r="U94" s="73">
        <v>6</v>
      </c>
      <c r="V94" s="73">
        <v>25</v>
      </c>
      <c r="W94" s="73">
        <v>57</v>
      </c>
      <c r="X94" s="73">
        <v>217</v>
      </c>
      <c r="Y94" s="2" t="s">
        <v>252</v>
      </c>
      <c r="Z94" s="128" t="s">
        <v>252</v>
      </c>
      <c r="AA94" s="44">
        <v>40</v>
      </c>
      <c r="AB94" s="10">
        <v>40</v>
      </c>
      <c r="AC94" s="12" t="s">
        <v>38</v>
      </c>
      <c r="AD94" s="73">
        <v>362</v>
      </c>
      <c r="AE94" s="73">
        <v>2077</v>
      </c>
      <c r="AF94" s="73">
        <v>1</v>
      </c>
      <c r="AG94" s="73">
        <v>5</v>
      </c>
      <c r="AH94" s="73">
        <v>361</v>
      </c>
      <c r="AI94" s="73">
        <v>2072</v>
      </c>
      <c r="AJ94" s="73">
        <v>2</v>
      </c>
      <c r="AK94" s="73">
        <v>28</v>
      </c>
      <c r="AL94" s="73">
        <v>78</v>
      </c>
      <c r="AM94" s="73">
        <v>430</v>
      </c>
      <c r="AN94" s="73">
        <v>55</v>
      </c>
      <c r="AO94" s="2">
        <v>473</v>
      </c>
    </row>
    <row r="95" spans="1:41" s="1" customFormat="1" ht="10.5" customHeight="1">
      <c r="A95" s="10">
        <v>41</v>
      </c>
      <c r="B95" s="12" t="s">
        <v>39</v>
      </c>
      <c r="C95" s="73" t="s">
        <v>250</v>
      </c>
      <c r="D95" s="73" t="s">
        <v>250</v>
      </c>
      <c r="E95" s="73">
        <v>4</v>
      </c>
      <c r="F95" s="73">
        <v>12</v>
      </c>
      <c r="G95" s="73">
        <v>7</v>
      </c>
      <c r="H95" s="73">
        <v>38</v>
      </c>
      <c r="I95" s="73">
        <v>123</v>
      </c>
      <c r="J95" s="73">
        <v>410</v>
      </c>
      <c r="K95" s="73">
        <v>3</v>
      </c>
      <c r="L95" s="73">
        <v>24</v>
      </c>
      <c r="M95" s="73">
        <v>2</v>
      </c>
      <c r="N95" s="73">
        <v>10</v>
      </c>
      <c r="O95" s="73">
        <v>16</v>
      </c>
      <c r="P95" s="73">
        <v>70</v>
      </c>
      <c r="Q95" s="73">
        <v>12</v>
      </c>
      <c r="R95" s="73">
        <v>432</v>
      </c>
      <c r="S95" s="73">
        <v>7</v>
      </c>
      <c r="T95" s="73">
        <v>24</v>
      </c>
      <c r="U95" s="73">
        <v>5</v>
      </c>
      <c r="V95" s="73">
        <v>26</v>
      </c>
      <c r="W95" s="73">
        <v>61</v>
      </c>
      <c r="X95" s="73">
        <v>202</v>
      </c>
      <c r="Y95" s="2" t="s">
        <v>252</v>
      </c>
      <c r="Z95" s="128" t="s">
        <v>252</v>
      </c>
      <c r="AA95" s="44">
        <v>41</v>
      </c>
      <c r="AB95" s="10">
        <v>41</v>
      </c>
      <c r="AC95" s="12" t="s">
        <v>39</v>
      </c>
      <c r="AD95" s="73">
        <v>325</v>
      </c>
      <c r="AE95" s="73">
        <v>1958</v>
      </c>
      <c r="AF95" s="73">
        <v>8</v>
      </c>
      <c r="AG95" s="73">
        <v>65</v>
      </c>
      <c r="AH95" s="73">
        <v>317</v>
      </c>
      <c r="AI95" s="73">
        <v>1893</v>
      </c>
      <c r="AJ95" s="73">
        <v>1</v>
      </c>
      <c r="AK95" s="73">
        <v>5</v>
      </c>
      <c r="AL95" s="73">
        <v>46</v>
      </c>
      <c r="AM95" s="73">
        <v>294</v>
      </c>
      <c r="AN95" s="73">
        <v>30</v>
      </c>
      <c r="AO95" s="2">
        <v>346</v>
      </c>
    </row>
    <row r="96" spans="1:41" s="1" customFormat="1" ht="10.5" customHeight="1">
      <c r="A96" s="10"/>
      <c r="B96" s="11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2"/>
      <c r="Z96" s="128"/>
      <c r="AA96" s="44"/>
      <c r="AB96" s="10"/>
      <c r="AC96" s="11"/>
      <c r="AD96" s="129"/>
      <c r="AE96" s="129"/>
      <c r="AF96" s="73"/>
      <c r="AG96" s="73"/>
      <c r="AH96" s="73"/>
      <c r="AI96" s="73"/>
      <c r="AJ96" s="73"/>
      <c r="AK96" s="73"/>
      <c r="AL96" s="73"/>
      <c r="AM96" s="73"/>
      <c r="AN96" s="73"/>
      <c r="AO96" s="2"/>
    </row>
    <row r="97" spans="1:41" s="1" customFormat="1" ht="10.5" customHeight="1">
      <c r="A97" s="139" t="s">
        <v>205</v>
      </c>
      <c r="B97" s="140"/>
      <c r="C97" s="73">
        <v>1</v>
      </c>
      <c r="D97" s="73">
        <v>51</v>
      </c>
      <c r="E97" s="73" t="s">
        <v>250</v>
      </c>
      <c r="F97" s="73" t="s">
        <v>250</v>
      </c>
      <c r="G97" s="73">
        <v>15</v>
      </c>
      <c r="H97" s="73">
        <v>288</v>
      </c>
      <c r="I97" s="73">
        <v>241</v>
      </c>
      <c r="J97" s="73">
        <v>796</v>
      </c>
      <c r="K97" s="73">
        <v>9</v>
      </c>
      <c r="L97" s="73">
        <v>41</v>
      </c>
      <c r="M97" s="73">
        <v>21</v>
      </c>
      <c r="N97" s="73">
        <v>27</v>
      </c>
      <c r="O97" s="73">
        <v>47</v>
      </c>
      <c r="P97" s="73">
        <v>119</v>
      </c>
      <c r="Q97" s="73">
        <v>23</v>
      </c>
      <c r="R97" s="73">
        <v>252</v>
      </c>
      <c r="S97" s="73">
        <v>15</v>
      </c>
      <c r="T97" s="73">
        <v>24</v>
      </c>
      <c r="U97" s="73">
        <v>17</v>
      </c>
      <c r="V97" s="73">
        <v>131</v>
      </c>
      <c r="W97" s="73">
        <v>122</v>
      </c>
      <c r="X97" s="73">
        <v>290</v>
      </c>
      <c r="Y97" s="2" t="s">
        <v>252</v>
      </c>
      <c r="Z97" s="128" t="s">
        <v>252</v>
      </c>
      <c r="AA97" s="44"/>
      <c r="AB97" s="139" t="s">
        <v>205</v>
      </c>
      <c r="AC97" s="140"/>
      <c r="AD97" s="73">
        <v>757</v>
      </c>
      <c r="AE97" s="73">
        <v>3970</v>
      </c>
      <c r="AF97" s="73">
        <v>4</v>
      </c>
      <c r="AG97" s="73">
        <v>48</v>
      </c>
      <c r="AH97" s="73">
        <v>753</v>
      </c>
      <c r="AI97" s="73">
        <v>3922</v>
      </c>
      <c r="AJ97" s="73">
        <v>1</v>
      </c>
      <c r="AK97" s="73">
        <v>6</v>
      </c>
      <c r="AL97" s="73">
        <v>102</v>
      </c>
      <c r="AM97" s="73">
        <v>506</v>
      </c>
      <c r="AN97" s="73">
        <v>139</v>
      </c>
      <c r="AO97" s="2">
        <v>1391</v>
      </c>
    </row>
    <row r="98" spans="1:41" s="1" customFormat="1" ht="10.5" customHeight="1">
      <c r="A98" s="10">
        <v>42</v>
      </c>
      <c r="B98" s="12" t="s">
        <v>40</v>
      </c>
      <c r="C98" s="73">
        <v>1</v>
      </c>
      <c r="D98" s="73">
        <v>51</v>
      </c>
      <c r="E98" s="73" t="s">
        <v>250</v>
      </c>
      <c r="F98" s="73" t="s">
        <v>250</v>
      </c>
      <c r="G98" s="73">
        <v>7</v>
      </c>
      <c r="H98" s="73">
        <v>74</v>
      </c>
      <c r="I98" s="73">
        <v>115</v>
      </c>
      <c r="J98" s="73">
        <v>457</v>
      </c>
      <c r="K98" s="73">
        <v>6</v>
      </c>
      <c r="L98" s="73">
        <v>38</v>
      </c>
      <c r="M98" s="73">
        <v>20</v>
      </c>
      <c r="N98" s="73">
        <v>26</v>
      </c>
      <c r="O98" s="73">
        <v>28</v>
      </c>
      <c r="P98" s="73">
        <v>82</v>
      </c>
      <c r="Q98" s="73">
        <v>14</v>
      </c>
      <c r="R98" s="73">
        <v>126</v>
      </c>
      <c r="S98" s="73">
        <v>10</v>
      </c>
      <c r="T98" s="73">
        <v>16</v>
      </c>
      <c r="U98" s="73">
        <v>5</v>
      </c>
      <c r="V98" s="73">
        <v>38</v>
      </c>
      <c r="W98" s="73">
        <v>57</v>
      </c>
      <c r="X98" s="73">
        <v>135</v>
      </c>
      <c r="Y98" s="2" t="s">
        <v>252</v>
      </c>
      <c r="Z98" s="128" t="s">
        <v>252</v>
      </c>
      <c r="AA98" s="44">
        <v>42</v>
      </c>
      <c r="AB98" s="10">
        <v>42</v>
      </c>
      <c r="AC98" s="12" t="s">
        <v>40</v>
      </c>
      <c r="AD98" s="73">
        <v>337</v>
      </c>
      <c r="AE98" s="73">
        <v>2142</v>
      </c>
      <c r="AF98" s="73">
        <v>2</v>
      </c>
      <c r="AG98" s="73">
        <v>31</v>
      </c>
      <c r="AH98" s="73">
        <v>335</v>
      </c>
      <c r="AI98" s="73">
        <v>2111</v>
      </c>
      <c r="AJ98" s="73">
        <v>1</v>
      </c>
      <c r="AK98" s="73">
        <v>6</v>
      </c>
      <c r="AL98" s="73">
        <v>34</v>
      </c>
      <c r="AM98" s="73">
        <v>229</v>
      </c>
      <c r="AN98" s="73">
        <v>37</v>
      </c>
      <c r="AO98" s="2">
        <v>833</v>
      </c>
    </row>
    <row r="99" spans="1:41" s="1" customFormat="1" ht="10.5" customHeight="1">
      <c r="A99" s="10">
        <v>43</v>
      </c>
      <c r="B99" s="12" t="s">
        <v>41</v>
      </c>
      <c r="C99" s="73" t="s">
        <v>250</v>
      </c>
      <c r="D99" s="73" t="s">
        <v>250</v>
      </c>
      <c r="E99" s="73" t="s">
        <v>250</v>
      </c>
      <c r="F99" s="73" t="s">
        <v>250</v>
      </c>
      <c r="G99" s="73">
        <v>5</v>
      </c>
      <c r="H99" s="73">
        <v>136</v>
      </c>
      <c r="I99" s="73">
        <v>85</v>
      </c>
      <c r="J99" s="73">
        <v>235</v>
      </c>
      <c r="K99" s="73">
        <v>3</v>
      </c>
      <c r="L99" s="73">
        <v>3</v>
      </c>
      <c r="M99" s="73">
        <v>1</v>
      </c>
      <c r="N99" s="73">
        <v>1</v>
      </c>
      <c r="O99" s="73">
        <v>16</v>
      </c>
      <c r="P99" s="73">
        <v>32</v>
      </c>
      <c r="Q99" s="73">
        <v>6</v>
      </c>
      <c r="R99" s="73">
        <v>89</v>
      </c>
      <c r="S99" s="73">
        <v>3</v>
      </c>
      <c r="T99" s="73">
        <v>3</v>
      </c>
      <c r="U99" s="73">
        <v>5</v>
      </c>
      <c r="V99" s="73">
        <v>36</v>
      </c>
      <c r="W99" s="73">
        <v>37</v>
      </c>
      <c r="X99" s="73">
        <v>102</v>
      </c>
      <c r="Y99" s="2" t="s">
        <v>252</v>
      </c>
      <c r="Z99" s="128" t="s">
        <v>252</v>
      </c>
      <c r="AA99" s="44">
        <v>43</v>
      </c>
      <c r="AB99" s="10">
        <v>43</v>
      </c>
      <c r="AC99" s="12" t="s">
        <v>41</v>
      </c>
      <c r="AD99" s="73">
        <v>299</v>
      </c>
      <c r="AE99" s="73">
        <v>1151</v>
      </c>
      <c r="AF99" s="73" t="s">
        <v>250</v>
      </c>
      <c r="AG99" s="73" t="s">
        <v>250</v>
      </c>
      <c r="AH99" s="73">
        <v>299</v>
      </c>
      <c r="AI99" s="73">
        <v>1151</v>
      </c>
      <c r="AJ99" s="73" t="s">
        <v>250</v>
      </c>
      <c r="AK99" s="73" t="s">
        <v>250</v>
      </c>
      <c r="AL99" s="73">
        <v>45</v>
      </c>
      <c r="AM99" s="73">
        <v>144</v>
      </c>
      <c r="AN99" s="73">
        <v>93</v>
      </c>
      <c r="AO99" s="2">
        <v>370</v>
      </c>
    </row>
    <row r="100" spans="1:41" s="1" customFormat="1" ht="10.5" customHeight="1">
      <c r="A100" s="10">
        <v>44</v>
      </c>
      <c r="B100" s="12" t="s">
        <v>42</v>
      </c>
      <c r="C100" s="73" t="s">
        <v>250</v>
      </c>
      <c r="D100" s="73" t="s">
        <v>250</v>
      </c>
      <c r="E100" s="73" t="s">
        <v>250</v>
      </c>
      <c r="F100" s="73" t="s">
        <v>250</v>
      </c>
      <c r="G100" s="73">
        <v>3</v>
      </c>
      <c r="H100" s="73">
        <v>78</v>
      </c>
      <c r="I100" s="73">
        <v>41</v>
      </c>
      <c r="J100" s="73">
        <v>104</v>
      </c>
      <c r="K100" s="73" t="s">
        <v>250</v>
      </c>
      <c r="L100" s="73" t="s">
        <v>250</v>
      </c>
      <c r="M100" s="73" t="s">
        <v>250</v>
      </c>
      <c r="N100" s="73" t="s">
        <v>250</v>
      </c>
      <c r="O100" s="73">
        <v>3</v>
      </c>
      <c r="P100" s="73">
        <v>5</v>
      </c>
      <c r="Q100" s="73">
        <v>3</v>
      </c>
      <c r="R100" s="73">
        <v>37</v>
      </c>
      <c r="S100" s="73">
        <v>2</v>
      </c>
      <c r="T100" s="73">
        <v>5</v>
      </c>
      <c r="U100" s="73">
        <v>7</v>
      </c>
      <c r="V100" s="73">
        <v>57</v>
      </c>
      <c r="W100" s="73">
        <v>28</v>
      </c>
      <c r="X100" s="73">
        <v>53</v>
      </c>
      <c r="Y100" s="2" t="s">
        <v>252</v>
      </c>
      <c r="Z100" s="128" t="s">
        <v>252</v>
      </c>
      <c r="AA100" s="44">
        <v>44</v>
      </c>
      <c r="AB100" s="10">
        <v>44</v>
      </c>
      <c r="AC100" s="12" t="s">
        <v>42</v>
      </c>
      <c r="AD100" s="73">
        <v>121</v>
      </c>
      <c r="AE100" s="73">
        <v>677</v>
      </c>
      <c r="AF100" s="73">
        <v>2</v>
      </c>
      <c r="AG100" s="73">
        <v>17</v>
      </c>
      <c r="AH100" s="73">
        <v>119</v>
      </c>
      <c r="AI100" s="73">
        <v>660</v>
      </c>
      <c r="AJ100" s="73" t="s">
        <v>250</v>
      </c>
      <c r="AK100" s="73" t="s">
        <v>250</v>
      </c>
      <c r="AL100" s="73">
        <v>23</v>
      </c>
      <c r="AM100" s="73">
        <v>133</v>
      </c>
      <c r="AN100" s="73">
        <v>9</v>
      </c>
      <c r="AO100" s="2">
        <v>188</v>
      </c>
    </row>
    <row r="101" spans="1:41" s="1" customFormat="1" ht="10.5" customHeight="1">
      <c r="A101" s="10"/>
      <c r="B101" s="11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4"/>
      <c r="AA101" s="73"/>
      <c r="AB101" s="10"/>
      <c r="AC101" s="11"/>
      <c r="AD101" s="129"/>
      <c r="AE101" s="129"/>
      <c r="AF101" s="73"/>
      <c r="AG101" s="73"/>
      <c r="AH101" s="73"/>
      <c r="AI101" s="73"/>
      <c r="AJ101" s="73"/>
      <c r="AK101" s="73"/>
      <c r="AL101" s="73"/>
      <c r="AM101" s="73"/>
      <c r="AN101" s="73"/>
      <c r="AO101" s="2"/>
    </row>
    <row r="102" spans="1:41" s="1" customFormat="1" ht="10.5" customHeight="1">
      <c r="A102" s="139" t="s">
        <v>206</v>
      </c>
      <c r="B102" s="140"/>
      <c r="C102" s="73" t="s">
        <v>250</v>
      </c>
      <c r="D102" s="73" t="s">
        <v>250</v>
      </c>
      <c r="E102" s="73" t="s">
        <v>250</v>
      </c>
      <c r="F102" s="73" t="s">
        <v>250</v>
      </c>
      <c r="G102" s="73">
        <v>15</v>
      </c>
      <c r="H102" s="73">
        <v>65</v>
      </c>
      <c r="I102" s="73">
        <v>171</v>
      </c>
      <c r="J102" s="73">
        <v>595</v>
      </c>
      <c r="K102" s="73">
        <v>7</v>
      </c>
      <c r="L102" s="73">
        <v>19</v>
      </c>
      <c r="M102" s="73">
        <v>6</v>
      </c>
      <c r="N102" s="73">
        <v>11</v>
      </c>
      <c r="O102" s="73">
        <v>32</v>
      </c>
      <c r="P102" s="73">
        <v>82</v>
      </c>
      <c r="Q102" s="73">
        <v>14</v>
      </c>
      <c r="R102" s="73">
        <v>277</v>
      </c>
      <c r="S102" s="73">
        <v>10</v>
      </c>
      <c r="T102" s="73">
        <v>25</v>
      </c>
      <c r="U102" s="73">
        <v>17</v>
      </c>
      <c r="V102" s="73">
        <v>180</v>
      </c>
      <c r="W102" s="73">
        <v>121</v>
      </c>
      <c r="X102" s="73">
        <v>240</v>
      </c>
      <c r="Y102" s="2" t="s">
        <v>252</v>
      </c>
      <c r="Z102" s="128" t="s">
        <v>252</v>
      </c>
      <c r="AA102" s="44"/>
      <c r="AB102" s="139" t="s">
        <v>206</v>
      </c>
      <c r="AC102" s="140"/>
      <c r="AD102" s="73">
        <v>577</v>
      </c>
      <c r="AE102" s="73">
        <v>2875</v>
      </c>
      <c r="AF102" s="73">
        <v>16</v>
      </c>
      <c r="AG102" s="73">
        <v>163</v>
      </c>
      <c r="AH102" s="73">
        <v>561</v>
      </c>
      <c r="AI102" s="73">
        <v>2712</v>
      </c>
      <c r="AJ102" s="73">
        <v>3</v>
      </c>
      <c r="AK102" s="73">
        <v>11</v>
      </c>
      <c r="AL102" s="73">
        <v>105</v>
      </c>
      <c r="AM102" s="73">
        <v>513</v>
      </c>
      <c r="AN102" s="73">
        <v>60</v>
      </c>
      <c r="AO102" s="2">
        <v>694</v>
      </c>
    </row>
    <row r="103" spans="1:41" s="1" customFormat="1" ht="10.5" customHeight="1">
      <c r="A103" s="10">
        <v>45</v>
      </c>
      <c r="B103" s="12" t="s">
        <v>43</v>
      </c>
      <c r="C103" s="73" t="s">
        <v>250</v>
      </c>
      <c r="D103" s="73" t="s">
        <v>250</v>
      </c>
      <c r="E103" s="73" t="s">
        <v>250</v>
      </c>
      <c r="F103" s="73" t="s">
        <v>250</v>
      </c>
      <c r="G103" s="73">
        <v>5</v>
      </c>
      <c r="H103" s="73">
        <v>9</v>
      </c>
      <c r="I103" s="73">
        <v>64</v>
      </c>
      <c r="J103" s="73">
        <v>219</v>
      </c>
      <c r="K103" s="73">
        <v>1</v>
      </c>
      <c r="L103" s="73">
        <v>4</v>
      </c>
      <c r="M103" s="73">
        <v>1</v>
      </c>
      <c r="N103" s="73">
        <v>2</v>
      </c>
      <c r="O103" s="73">
        <v>9</v>
      </c>
      <c r="P103" s="73">
        <v>33</v>
      </c>
      <c r="Q103" s="73">
        <v>5</v>
      </c>
      <c r="R103" s="73">
        <v>110</v>
      </c>
      <c r="S103" s="73">
        <v>1</v>
      </c>
      <c r="T103" s="73">
        <v>1</v>
      </c>
      <c r="U103" s="73">
        <v>4</v>
      </c>
      <c r="V103" s="73">
        <v>62</v>
      </c>
      <c r="W103" s="73">
        <v>28</v>
      </c>
      <c r="X103" s="73">
        <v>50</v>
      </c>
      <c r="Y103" s="2" t="s">
        <v>252</v>
      </c>
      <c r="Z103" s="128" t="s">
        <v>252</v>
      </c>
      <c r="AA103" s="44">
        <v>45</v>
      </c>
      <c r="AB103" s="10">
        <v>45</v>
      </c>
      <c r="AC103" s="12" t="s">
        <v>43</v>
      </c>
      <c r="AD103" s="73">
        <v>170</v>
      </c>
      <c r="AE103" s="73">
        <v>870</v>
      </c>
      <c r="AF103" s="73">
        <v>2</v>
      </c>
      <c r="AG103" s="73">
        <v>23</v>
      </c>
      <c r="AH103" s="73">
        <v>168</v>
      </c>
      <c r="AI103" s="73">
        <v>847</v>
      </c>
      <c r="AJ103" s="73" t="s">
        <v>250</v>
      </c>
      <c r="AK103" s="73" t="s">
        <v>250</v>
      </c>
      <c r="AL103" s="73">
        <v>30</v>
      </c>
      <c r="AM103" s="73">
        <v>157</v>
      </c>
      <c r="AN103" s="73">
        <v>20</v>
      </c>
      <c r="AO103" s="2">
        <v>200</v>
      </c>
    </row>
    <row r="104" spans="1:41" s="1" customFormat="1" ht="10.5" customHeight="1">
      <c r="A104" s="10">
        <v>46</v>
      </c>
      <c r="B104" s="12" t="s">
        <v>44</v>
      </c>
      <c r="C104" s="73" t="s">
        <v>250</v>
      </c>
      <c r="D104" s="73" t="s">
        <v>250</v>
      </c>
      <c r="E104" s="73" t="s">
        <v>250</v>
      </c>
      <c r="F104" s="73" t="s">
        <v>250</v>
      </c>
      <c r="G104" s="73">
        <v>2</v>
      </c>
      <c r="H104" s="73">
        <v>2</v>
      </c>
      <c r="I104" s="73">
        <v>31</v>
      </c>
      <c r="J104" s="73">
        <v>86</v>
      </c>
      <c r="K104" s="73">
        <v>2</v>
      </c>
      <c r="L104" s="73">
        <v>3</v>
      </c>
      <c r="M104" s="73">
        <v>2</v>
      </c>
      <c r="N104" s="73">
        <v>3</v>
      </c>
      <c r="O104" s="73">
        <v>4</v>
      </c>
      <c r="P104" s="73">
        <v>9</v>
      </c>
      <c r="Q104" s="73">
        <v>3</v>
      </c>
      <c r="R104" s="73">
        <v>46</v>
      </c>
      <c r="S104" s="73">
        <v>1</v>
      </c>
      <c r="T104" s="73">
        <v>1</v>
      </c>
      <c r="U104" s="73">
        <v>5</v>
      </c>
      <c r="V104" s="73">
        <v>46</v>
      </c>
      <c r="W104" s="73">
        <v>19</v>
      </c>
      <c r="X104" s="73">
        <v>51</v>
      </c>
      <c r="Y104" s="2" t="s">
        <v>252</v>
      </c>
      <c r="Z104" s="128" t="s">
        <v>252</v>
      </c>
      <c r="AA104" s="44">
        <v>46</v>
      </c>
      <c r="AB104" s="10">
        <v>46</v>
      </c>
      <c r="AC104" s="12" t="s">
        <v>44</v>
      </c>
      <c r="AD104" s="73">
        <v>98</v>
      </c>
      <c r="AE104" s="73">
        <v>425</v>
      </c>
      <c r="AF104" s="73">
        <v>1</v>
      </c>
      <c r="AG104" s="73">
        <v>4</v>
      </c>
      <c r="AH104" s="73">
        <v>97</v>
      </c>
      <c r="AI104" s="73">
        <v>421</v>
      </c>
      <c r="AJ104" s="73">
        <v>1</v>
      </c>
      <c r="AK104" s="73">
        <v>1</v>
      </c>
      <c r="AL104" s="73">
        <v>18</v>
      </c>
      <c r="AM104" s="73">
        <v>79</v>
      </c>
      <c r="AN104" s="73">
        <v>9</v>
      </c>
      <c r="AO104" s="2">
        <v>94</v>
      </c>
    </row>
    <row r="105" spans="1:41" s="1" customFormat="1" ht="10.5" customHeight="1">
      <c r="A105" s="10">
        <v>47</v>
      </c>
      <c r="B105" s="12" t="s">
        <v>45</v>
      </c>
      <c r="C105" s="73" t="s">
        <v>250</v>
      </c>
      <c r="D105" s="73" t="s">
        <v>250</v>
      </c>
      <c r="E105" s="73" t="s">
        <v>250</v>
      </c>
      <c r="F105" s="73" t="s">
        <v>250</v>
      </c>
      <c r="G105" s="73">
        <v>3</v>
      </c>
      <c r="H105" s="73">
        <v>23</v>
      </c>
      <c r="I105" s="73">
        <v>33</v>
      </c>
      <c r="J105" s="73">
        <v>112</v>
      </c>
      <c r="K105" s="73">
        <v>2</v>
      </c>
      <c r="L105" s="73">
        <v>4</v>
      </c>
      <c r="M105" s="73">
        <v>3</v>
      </c>
      <c r="N105" s="73">
        <v>6</v>
      </c>
      <c r="O105" s="73">
        <v>8</v>
      </c>
      <c r="P105" s="73">
        <v>20</v>
      </c>
      <c r="Q105" s="73">
        <v>2</v>
      </c>
      <c r="R105" s="73">
        <v>39</v>
      </c>
      <c r="S105" s="73">
        <v>7</v>
      </c>
      <c r="T105" s="73">
        <v>22</v>
      </c>
      <c r="U105" s="73">
        <v>4</v>
      </c>
      <c r="V105" s="73">
        <v>53</v>
      </c>
      <c r="W105" s="73">
        <v>35</v>
      </c>
      <c r="X105" s="73">
        <v>79</v>
      </c>
      <c r="Y105" s="2" t="s">
        <v>252</v>
      </c>
      <c r="Z105" s="128" t="s">
        <v>252</v>
      </c>
      <c r="AA105" s="44">
        <v>47</v>
      </c>
      <c r="AB105" s="10">
        <v>47</v>
      </c>
      <c r="AC105" s="12" t="s">
        <v>45</v>
      </c>
      <c r="AD105" s="73">
        <v>156</v>
      </c>
      <c r="AE105" s="73">
        <v>765</v>
      </c>
      <c r="AF105" s="73">
        <v>10</v>
      </c>
      <c r="AG105" s="73">
        <v>83</v>
      </c>
      <c r="AH105" s="73">
        <v>146</v>
      </c>
      <c r="AI105" s="73">
        <v>682</v>
      </c>
      <c r="AJ105" s="73">
        <v>2</v>
      </c>
      <c r="AK105" s="73">
        <v>10</v>
      </c>
      <c r="AL105" s="73">
        <v>30</v>
      </c>
      <c r="AM105" s="73">
        <v>175</v>
      </c>
      <c r="AN105" s="73">
        <v>17</v>
      </c>
      <c r="AO105" s="2">
        <v>139</v>
      </c>
    </row>
    <row r="106" spans="1:41" s="1" customFormat="1" ht="10.5" customHeight="1">
      <c r="A106" s="10">
        <v>48</v>
      </c>
      <c r="B106" s="12" t="s">
        <v>46</v>
      </c>
      <c r="C106" s="73" t="s">
        <v>250</v>
      </c>
      <c r="D106" s="73" t="s">
        <v>250</v>
      </c>
      <c r="E106" s="73" t="s">
        <v>250</v>
      </c>
      <c r="F106" s="73" t="s">
        <v>250</v>
      </c>
      <c r="G106" s="73">
        <v>5</v>
      </c>
      <c r="H106" s="73">
        <v>31</v>
      </c>
      <c r="I106" s="73">
        <v>43</v>
      </c>
      <c r="J106" s="73">
        <v>178</v>
      </c>
      <c r="K106" s="73">
        <v>2</v>
      </c>
      <c r="L106" s="73">
        <v>8</v>
      </c>
      <c r="M106" s="73" t="s">
        <v>250</v>
      </c>
      <c r="N106" s="73" t="s">
        <v>250</v>
      </c>
      <c r="O106" s="73">
        <v>11</v>
      </c>
      <c r="P106" s="73">
        <v>20</v>
      </c>
      <c r="Q106" s="73">
        <v>4</v>
      </c>
      <c r="R106" s="73">
        <v>82</v>
      </c>
      <c r="S106" s="73">
        <v>1</v>
      </c>
      <c r="T106" s="73">
        <v>1</v>
      </c>
      <c r="U106" s="73">
        <v>4</v>
      </c>
      <c r="V106" s="73">
        <v>19</v>
      </c>
      <c r="W106" s="73">
        <v>39</v>
      </c>
      <c r="X106" s="73">
        <v>60</v>
      </c>
      <c r="Y106" s="2" t="s">
        <v>252</v>
      </c>
      <c r="Z106" s="128" t="s">
        <v>252</v>
      </c>
      <c r="AA106" s="44">
        <v>48</v>
      </c>
      <c r="AB106" s="10">
        <v>48</v>
      </c>
      <c r="AC106" s="12" t="s">
        <v>46</v>
      </c>
      <c r="AD106" s="73">
        <v>153</v>
      </c>
      <c r="AE106" s="73">
        <v>815</v>
      </c>
      <c r="AF106" s="73">
        <v>3</v>
      </c>
      <c r="AG106" s="73">
        <v>53</v>
      </c>
      <c r="AH106" s="73">
        <v>150</v>
      </c>
      <c r="AI106" s="73">
        <v>762</v>
      </c>
      <c r="AJ106" s="73" t="s">
        <v>250</v>
      </c>
      <c r="AK106" s="73" t="s">
        <v>250</v>
      </c>
      <c r="AL106" s="73">
        <v>27</v>
      </c>
      <c r="AM106" s="73">
        <v>102</v>
      </c>
      <c r="AN106" s="73">
        <v>14</v>
      </c>
      <c r="AO106" s="2">
        <v>261</v>
      </c>
    </row>
    <row r="107" spans="1:41" s="1" customFormat="1" ht="10.5" customHeight="1">
      <c r="A107" s="10"/>
      <c r="B107" s="11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2"/>
      <c r="Z107" s="128"/>
      <c r="AA107" s="44"/>
      <c r="AB107" s="10"/>
      <c r="AC107" s="11"/>
      <c r="AD107" s="129"/>
      <c r="AE107" s="129"/>
      <c r="AF107" s="73"/>
      <c r="AG107" s="73"/>
      <c r="AH107" s="73"/>
      <c r="AI107" s="73"/>
      <c r="AJ107" s="73"/>
      <c r="AK107" s="73"/>
      <c r="AL107" s="73"/>
      <c r="AM107" s="73"/>
      <c r="AN107" s="73"/>
      <c r="AO107" s="2"/>
    </row>
    <row r="108" spans="1:41" s="1" customFormat="1" ht="10.5" customHeight="1">
      <c r="A108" s="139" t="s">
        <v>207</v>
      </c>
      <c r="B108" s="140"/>
      <c r="C108" s="73">
        <v>1</v>
      </c>
      <c r="D108" s="73">
        <v>4</v>
      </c>
      <c r="E108" s="73">
        <v>9</v>
      </c>
      <c r="F108" s="73">
        <v>41</v>
      </c>
      <c r="G108" s="73">
        <v>65</v>
      </c>
      <c r="H108" s="73">
        <v>502</v>
      </c>
      <c r="I108" s="73">
        <v>845</v>
      </c>
      <c r="J108" s="73">
        <v>3979</v>
      </c>
      <c r="K108" s="73">
        <v>27</v>
      </c>
      <c r="L108" s="73">
        <v>253</v>
      </c>
      <c r="M108" s="73">
        <v>45</v>
      </c>
      <c r="N108" s="73">
        <v>83</v>
      </c>
      <c r="O108" s="73">
        <v>305</v>
      </c>
      <c r="P108" s="73">
        <v>1503</v>
      </c>
      <c r="Q108" s="73">
        <v>99</v>
      </c>
      <c r="R108" s="73">
        <v>2011</v>
      </c>
      <c r="S108" s="73">
        <v>64</v>
      </c>
      <c r="T108" s="73">
        <v>141</v>
      </c>
      <c r="U108" s="73">
        <v>38</v>
      </c>
      <c r="V108" s="73">
        <v>1147</v>
      </c>
      <c r="W108" s="73">
        <v>451</v>
      </c>
      <c r="X108" s="73">
        <v>1657</v>
      </c>
      <c r="Y108" s="2" t="s">
        <v>252</v>
      </c>
      <c r="Z108" s="128" t="s">
        <v>252</v>
      </c>
      <c r="AA108" s="44"/>
      <c r="AB108" s="139" t="s">
        <v>207</v>
      </c>
      <c r="AC108" s="140"/>
      <c r="AD108" s="73">
        <v>2599</v>
      </c>
      <c r="AE108" s="73">
        <v>18480</v>
      </c>
      <c r="AF108" s="73">
        <v>38</v>
      </c>
      <c r="AG108" s="73">
        <v>253</v>
      </c>
      <c r="AH108" s="73">
        <v>2561</v>
      </c>
      <c r="AI108" s="73">
        <v>18227</v>
      </c>
      <c r="AJ108" s="73">
        <v>6</v>
      </c>
      <c r="AK108" s="73">
        <v>86</v>
      </c>
      <c r="AL108" s="73">
        <v>385</v>
      </c>
      <c r="AM108" s="73">
        <v>2482</v>
      </c>
      <c r="AN108" s="73">
        <v>221</v>
      </c>
      <c r="AO108" s="2">
        <v>4338</v>
      </c>
    </row>
    <row r="109" spans="1:41" s="1" customFormat="1" ht="10.5" customHeight="1">
      <c r="A109" s="10">
        <v>49</v>
      </c>
      <c r="B109" s="12" t="s">
        <v>47</v>
      </c>
      <c r="C109" s="73" t="s">
        <v>250</v>
      </c>
      <c r="D109" s="73" t="s">
        <v>250</v>
      </c>
      <c r="E109" s="73">
        <v>1</v>
      </c>
      <c r="F109" s="73">
        <v>1</v>
      </c>
      <c r="G109" s="73">
        <v>20</v>
      </c>
      <c r="H109" s="73">
        <v>134</v>
      </c>
      <c r="I109" s="73">
        <v>188</v>
      </c>
      <c r="J109" s="73">
        <v>754</v>
      </c>
      <c r="K109" s="73">
        <v>6</v>
      </c>
      <c r="L109" s="73">
        <v>72</v>
      </c>
      <c r="M109" s="73">
        <v>4</v>
      </c>
      <c r="N109" s="73">
        <v>5</v>
      </c>
      <c r="O109" s="73">
        <v>44</v>
      </c>
      <c r="P109" s="73">
        <v>151</v>
      </c>
      <c r="Q109" s="73">
        <v>18</v>
      </c>
      <c r="R109" s="73">
        <v>403</v>
      </c>
      <c r="S109" s="73">
        <v>8</v>
      </c>
      <c r="T109" s="73">
        <v>22</v>
      </c>
      <c r="U109" s="73">
        <v>7</v>
      </c>
      <c r="V109" s="73">
        <v>417</v>
      </c>
      <c r="W109" s="73">
        <v>90</v>
      </c>
      <c r="X109" s="73">
        <v>265</v>
      </c>
      <c r="Y109" s="2" t="s">
        <v>252</v>
      </c>
      <c r="Z109" s="128" t="s">
        <v>252</v>
      </c>
      <c r="AA109" s="44">
        <v>49</v>
      </c>
      <c r="AB109" s="10">
        <v>49</v>
      </c>
      <c r="AC109" s="12" t="s">
        <v>47</v>
      </c>
      <c r="AD109" s="73">
        <v>525</v>
      </c>
      <c r="AE109" s="73">
        <v>3555</v>
      </c>
      <c r="AF109" s="73">
        <v>1</v>
      </c>
      <c r="AG109" s="73">
        <v>11</v>
      </c>
      <c r="AH109" s="73">
        <v>524</v>
      </c>
      <c r="AI109" s="73">
        <v>3544</v>
      </c>
      <c r="AJ109" s="73">
        <v>2</v>
      </c>
      <c r="AK109" s="73">
        <v>13</v>
      </c>
      <c r="AL109" s="73">
        <v>79</v>
      </c>
      <c r="AM109" s="73">
        <v>473</v>
      </c>
      <c r="AN109" s="73">
        <v>57</v>
      </c>
      <c r="AO109" s="2">
        <v>834</v>
      </c>
    </row>
    <row r="110" spans="1:41" s="1" customFormat="1" ht="10.5" customHeight="1">
      <c r="A110" s="10">
        <v>50</v>
      </c>
      <c r="B110" s="12" t="s">
        <v>48</v>
      </c>
      <c r="C110" s="73" t="s">
        <v>250</v>
      </c>
      <c r="D110" s="73" t="s">
        <v>250</v>
      </c>
      <c r="E110" s="73">
        <v>4</v>
      </c>
      <c r="F110" s="73">
        <v>35</v>
      </c>
      <c r="G110" s="73">
        <v>11</v>
      </c>
      <c r="H110" s="73">
        <v>115</v>
      </c>
      <c r="I110" s="73">
        <v>245</v>
      </c>
      <c r="J110" s="73">
        <v>1177</v>
      </c>
      <c r="K110" s="73">
        <v>7</v>
      </c>
      <c r="L110" s="73">
        <v>65</v>
      </c>
      <c r="M110" s="73">
        <v>16</v>
      </c>
      <c r="N110" s="73">
        <v>21</v>
      </c>
      <c r="O110" s="73">
        <v>42</v>
      </c>
      <c r="P110" s="73">
        <v>129</v>
      </c>
      <c r="Q110" s="73">
        <v>29</v>
      </c>
      <c r="R110" s="73">
        <v>1070</v>
      </c>
      <c r="S110" s="73">
        <v>13</v>
      </c>
      <c r="T110" s="73">
        <v>21</v>
      </c>
      <c r="U110" s="73">
        <v>12</v>
      </c>
      <c r="V110" s="73">
        <v>129</v>
      </c>
      <c r="W110" s="73">
        <v>133</v>
      </c>
      <c r="X110" s="73">
        <v>638</v>
      </c>
      <c r="Y110" s="2" t="s">
        <v>252</v>
      </c>
      <c r="Z110" s="128" t="s">
        <v>252</v>
      </c>
      <c r="AA110" s="44">
        <v>50</v>
      </c>
      <c r="AB110" s="10">
        <v>50</v>
      </c>
      <c r="AC110" s="12" t="s">
        <v>48</v>
      </c>
      <c r="AD110" s="73">
        <v>691</v>
      </c>
      <c r="AE110" s="73">
        <v>5972</v>
      </c>
      <c r="AF110" s="73">
        <v>8</v>
      </c>
      <c r="AG110" s="73">
        <v>47</v>
      </c>
      <c r="AH110" s="73">
        <v>683</v>
      </c>
      <c r="AI110" s="73">
        <v>5925</v>
      </c>
      <c r="AJ110" s="73" t="s">
        <v>250</v>
      </c>
      <c r="AK110" s="73" t="s">
        <v>250</v>
      </c>
      <c r="AL110" s="73">
        <v>105</v>
      </c>
      <c r="AM110" s="73">
        <v>846</v>
      </c>
      <c r="AN110" s="73">
        <v>66</v>
      </c>
      <c r="AO110" s="2">
        <v>1679</v>
      </c>
    </row>
    <row r="111" spans="1:41" s="1" customFormat="1" ht="10.5" customHeight="1">
      <c r="A111" s="10">
        <v>51</v>
      </c>
      <c r="B111" s="12" t="s">
        <v>49</v>
      </c>
      <c r="C111" s="73" t="s">
        <v>250</v>
      </c>
      <c r="D111" s="73" t="s">
        <v>250</v>
      </c>
      <c r="E111" s="73" t="s">
        <v>250</v>
      </c>
      <c r="F111" s="73" t="s">
        <v>250</v>
      </c>
      <c r="G111" s="73">
        <v>4</v>
      </c>
      <c r="H111" s="73">
        <v>18</v>
      </c>
      <c r="I111" s="73">
        <v>59</v>
      </c>
      <c r="J111" s="73">
        <v>156</v>
      </c>
      <c r="K111" s="73">
        <v>1</v>
      </c>
      <c r="L111" s="73">
        <v>8</v>
      </c>
      <c r="M111" s="73">
        <v>7</v>
      </c>
      <c r="N111" s="73">
        <v>7</v>
      </c>
      <c r="O111" s="73">
        <v>44</v>
      </c>
      <c r="P111" s="73">
        <v>497</v>
      </c>
      <c r="Q111" s="73">
        <v>6</v>
      </c>
      <c r="R111" s="73">
        <v>50</v>
      </c>
      <c r="S111" s="73">
        <v>4</v>
      </c>
      <c r="T111" s="73">
        <v>5</v>
      </c>
      <c r="U111" s="73">
        <v>3</v>
      </c>
      <c r="V111" s="73">
        <v>239</v>
      </c>
      <c r="W111" s="73">
        <v>38</v>
      </c>
      <c r="X111" s="73">
        <v>135</v>
      </c>
      <c r="Y111" s="2" t="s">
        <v>252</v>
      </c>
      <c r="Z111" s="128" t="s">
        <v>252</v>
      </c>
      <c r="AA111" s="44">
        <v>51</v>
      </c>
      <c r="AB111" s="10">
        <v>51</v>
      </c>
      <c r="AC111" s="12" t="s">
        <v>49</v>
      </c>
      <c r="AD111" s="73">
        <v>220</v>
      </c>
      <c r="AE111" s="73">
        <v>1419</v>
      </c>
      <c r="AF111" s="73">
        <v>1</v>
      </c>
      <c r="AG111" s="73">
        <v>1</v>
      </c>
      <c r="AH111" s="73">
        <v>219</v>
      </c>
      <c r="AI111" s="73">
        <v>1418</v>
      </c>
      <c r="AJ111" s="73">
        <v>1</v>
      </c>
      <c r="AK111" s="73">
        <v>9</v>
      </c>
      <c r="AL111" s="73">
        <v>37</v>
      </c>
      <c r="AM111" s="73">
        <v>144</v>
      </c>
      <c r="AN111" s="73">
        <v>15</v>
      </c>
      <c r="AO111" s="2">
        <v>150</v>
      </c>
    </row>
    <row r="112" spans="1:41" s="1" customFormat="1" ht="10.5" customHeight="1">
      <c r="A112" s="10">
        <v>52</v>
      </c>
      <c r="B112" s="12" t="s">
        <v>50</v>
      </c>
      <c r="C112" s="73" t="s">
        <v>250</v>
      </c>
      <c r="D112" s="73" t="s">
        <v>250</v>
      </c>
      <c r="E112" s="73">
        <v>4</v>
      </c>
      <c r="F112" s="73">
        <v>5</v>
      </c>
      <c r="G112" s="73">
        <v>16</v>
      </c>
      <c r="H112" s="73">
        <v>135</v>
      </c>
      <c r="I112" s="73">
        <v>230</v>
      </c>
      <c r="J112" s="73">
        <v>1283</v>
      </c>
      <c r="K112" s="73">
        <v>10</v>
      </c>
      <c r="L112" s="73">
        <v>92</v>
      </c>
      <c r="M112" s="73">
        <v>16</v>
      </c>
      <c r="N112" s="73">
        <v>47</v>
      </c>
      <c r="O112" s="73">
        <v>100</v>
      </c>
      <c r="P112" s="73">
        <v>362</v>
      </c>
      <c r="Q112" s="73">
        <v>31</v>
      </c>
      <c r="R112" s="73">
        <v>322</v>
      </c>
      <c r="S112" s="73">
        <v>32</v>
      </c>
      <c r="T112" s="73">
        <v>66</v>
      </c>
      <c r="U112" s="73">
        <v>5</v>
      </c>
      <c r="V112" s="73">
        <v>57</v>
      </c>
      <c r="W112" s="73">
        <v>114</v>
      </c>
      <c r="X112" s="73">
        <v>419</v>
      </c>
      <c r="Y112" s="2" t="s">
        <v>252</v>
      </c>
      <c r="Z112" s="128" t="s">
        <v>252</v>
      </c>
      <c r="AA112" s="44">
        <v>52</v>
      </c>
      <c r="AB112" s="10">
        <v>52</v>
      </c>
      <c r="AC112" s="12" t="s">
        <v>50</v>
      </c>
      <c r="AD112" s="73">
        <v>709</v>
      </c>
      <c r="AE112" s="73">
        <v>4708</v>
      </c>
      <c r="AF112" s="73">
        <v>1</v>
      </c>
      <c r="AG112" s="73">
        <v>5</v>
      </c>
      <c r="AH112" s="73">
        <v>708</v>
      </c>
      <c r="AI112" s="73">
        <v>4703</v>
      </c>
      <c r="AJ112" s="73">
        <v>1</v>
      </c>
      <c r="AK112" s="73">
        <v>31</v>
      </c>
      <c r="AL112" s="73">
        <v>93</v>
      </c>
      <c r="AM112" s="73">
        <v>563</v>
      </c>
      <c r="AN112" s="73">
        <v>56</v>
      </c>
      <c r="AO112" s="2">
        <v>1321</v>
      </c>
    </row>
    <row r="113" spans="1:41" s="1" customFormat="1" ht="10.5" customHeight="1">
      <c r="A113" s="10"/>
      <c r="B113" s="11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2"/>
      <c r="Z113" s="128"/>
      <c r="AA113" s="44"/>
      <c r="AB113" s="10"/>
      <c r="AC113" s="11"/>
      <c r="AD113" s="129"/>
      <c r="AE113" s="129"/>
      <c r="AF113" s="73"/>
      <c r="AG113" s="73"/>
      <c r="AH113" s="73"/>
      <c r="AI113" s="73"/>
      <c r="AJ113" s="73"/>
      <c r="AK113" s="73"/>
      <c r="AL113" s="73"/>
      <c r="AM113" s="73"/>
      <c r="AN113" s="73"/>
      <c r="AO113" s="2"/>
    </row>
    <row r="114" spans="1:41" s="1" customFormat="1" ht="10.5" customHeight="1">
      <c r="A114" s="10">
        <v>53</v>
      </c>
      <c r="B114" s="12" t="s">
        <v>51</v>
      </c>
      <c r="C114" s="73" t="s">
        <v>250</v>
      </c>
      <c r="D114" s="73" t="s">
        <v>250</v>
      </c>
      <c r="E114" s="73" t="s">
        <v>250</v>
      </c>
      <c r="F114" s="73" t="s">
        <v>250</v>
      </c>
      <c r="G114" s="73">
        <v>1</v>
      </c>
      <c r="H114" s="73">
        <v>2</v>
      </c>
      <c r="I114" s="73">
        <v>19</v>
      </c>
      <c r="J114" s="73">
        <v>67</v>
      </c>
      <c r="K114" s="73" t="s">
        <v>250</v>
      </c>
      <c r="L114" s="73" t="s">
        <v>250</v>
      </c>
      <c r="M114" s="73" t="s">
        <v>250</v>
      </c>
      <c r="N114" s="73" t="s">
        <v>250</v>
      </c>
      <c r="O114" s="73">
        <v>2</v>
      </c>
      <c r="P114" s="73">
        <v>13</v>
      </c>
      <c r="Q114" s="73">
        <v>4</v>
      </c>
      <c r="R114" s="73">
        <v>44</v>
      </c>
      <c r="S114" s="73" t="s">
        <v>250</v>
      </c>
      <c r="T114" s="73" t="s">
        <v>250</v>
      </c>
      <c r="U114" s="73">
        <v>2</v>
      </c>
      <c r="V114" s="73">
        <v>101</v>
      </c>
      <c r="W114" s="73">
        <v>10</v>
      </c>
      <c r="X114" s="73">
        <v>18</v>
      </c>
      <c r="Y114" s="2" t="s">
        <v>252</v>
      </c>
      <c r="Z114" s="128" t="s">
        <v>252</v>
      </c>
      <c r="AA114" s="44">
        <v>53</v>
      </c>
      <c r="AB114" s="10">
        <v>53</v>
      </c>
      <c r="AC114" s="12" t="s">
        <v>51</v>
      </c>
      <c r="AD114" s="73">
        <v>54</v>
      </c>
      <c r="AE114" s="73">
        <v>384</v>
      </c>
      <c r="AF114" s="73">
        <v>2</v>
      </c>
      <c r="AG114" s="73">
        <v>12</v>
      </c>
      <c r="AH114" s="73">
        <v>52</v>
      </c>
      <c r="AI114" s="73">
        <v>372</v>
      </c>
      <c r="AJ114" s="73" t="s">
        <v>250</v>
      </c>
      <c r="AK114" s="73" t="s">
        <v>250</v>
      </c>
      <c r="AL114" s="73">
        <v>9</v>
      </c>
      <c r="AM114" s="73">
        <v>72</v>
      </c>
      <c r="AN114" s="73">
        <v>5</v>
      </c>
      <c r="AO114" s="2">
        <v>55</v>
      </c>
    </row>
    <row r="115" spans="1:41" s="1" customFormat="1" ht="10.5" customHeight="1">
      <c r="A115" s="10">
        <v>54</v>
      </c>
      <c r="B115" s="69" t="s">
        <v>52</v>
      </c>
      <c r="C115" s="73" t="s">
        <v>250</v>
      </c>
      <c r="D115" s="73" t="s">
        <v>250</v>
      </c>
      <c r="E115" s="73" t="s">
        <v>250</v>
      </c>
      <c r="F115" s="73" t="s">
        <v>250</v>
      </c>
      <c r="G115" s="73">
        <v>2</v>
      </c>
      <c r="H115" s="73">
        <v>3</v>
      </c>
      <c r="I115" s="73">
        <v>15</v>
      </c>
      <c r="J115" s="73">
        <v>53</v>
      </c>
      <c r="K115" s="73" t="s">
        <v>250</v>
      </c>
      <c r="L115" s="73" t="s">
        <v>250</v>
      </c>
      <c r="M115" s="73" t="s">
        <v>250</v>
      </c>
      <c r="N115" s="73" t="s">
        <v>250</v>
      </c>
      <c r="O115" s="73">
        <v>7</v>
      </c>
      <c r="P115" s="73">
        <v>23</v>
      </c>
      <c r="Q115" s="73">
        <v>1</v>
      </c>
      <c r="R115" s="73">
        <v>5</v>
      </c>
      <c r="S115" s="73" t="s">
        <v>250</v>
      </c>
      <c r="T115" s="73" t="s">
        <v>250</v>
      </c>
      <c r="U115" s="73">
        <v>2</v>
      </c>
      <c r="V115" s="73">
        <v>7</v>
      </c>
      <c r="W115" s="73">
        <v>9</v>
      </c>
      <c r="X115" s="73">
        <v>14</v>
      </c>
      <c r="Y115" s="2" t="s">
        <v>252</v>
      </c>
      <c r="Z115" s="128" t="s">
        <v>252</v>
      </c>
      <c r="AA115" s="44">
        <v>54</v>
      </c>
      <c r="AB115" s="10">
        <v>54</v>
      </c>
      <c r="AC115" s="69" t="s">
        <v>52</v>
      </c>
      <c r="AD115" s="73">
        <v>49</v>
      </c>
      <c r="AE115" s="73">
        <v>191</v>
      </c>
      <c r="AF115" s="73">
        <v>1</v>
      </c>
      <c r="AG115" s="73">
        <v>1</v>
      </c>
      <c r="AH115" s="73">
        <v>48</v>
      </c>
      <c r="AI115" s="73">
        <v>190</v>
      </c>
      <c r="AJ115" s="73" t="s">
        <v>250</v>
      </c>
      <c r="AK115" s="73" t="s">
        <v>250</v>
      </c>
      <c r="AL115" s="73">
        <v>7</v>
      </c>
      <c r="AM115" s="73">
        <v>51</v>
      </c>
      <c r="AN115" s="73">
        <v>5</v>
      </c>
      <c r="AO115" s="2">
        <v>34</v>
      </c>
    </row>
    <row r="116" spans="1:41" s="1" customFormat="1" ht="10.5" customHeight="1">
      <c r="A116" s="10">
        <v>55</v>
      </c>
      <c r="B116" s="12" t="s">
        <v>53</v>
      </c>
      <c r="C116" s="73">
        <v>1</v>
      </c>
      <c r="D116" s="73">
        <v>4</v>
      </c>
      <c r="E116" s="73" t="s">
        <v>250</v>
      </c>
      <c r="F116" s="73" t="s">
        <v>250</v>
      </c>
      <c r="G116" s="73">
        <v>3</v>
      </c>
      <c r="H116" s="73">
        <v>14</v>
      </c>
      <c r="I116" s="73">
        <v>32</v>
      </c>
      <c r="J116" s="73">
        <v>231</v>
      </c>
      <c r="K116" s="73">
        <v>1</v>
      </c>
      <c r="L116" s="73">
        <v>5</v>
      </c>
      <c r="M116" s="73">
        <v>2</v>
      </c>
      <c r="N116" s="73">
        <v>3</v>
      </c>
      <c r="O116" s="73">
        <v>36</v>
      </c>
      <c r="P116" s="73">
        <v>180</v>
      </c>
      <c r="Q116" s="73">
        <v>4</v>
      </c>
      <c r="R116" s="73">
        <v>54</v>
      </c>
      <c r="S116" s="73">
        <v>3</v>
      </c>
      <c r="T116" s="73">
        <v>23</v>
      </c>
      <c r="U116" s="73">
        <v>2</v>
      </c>
      <c r="V116" s="73">
        <v>53</v>
      </c>
      <c r="W116" s="73">
        <v>19</v>
      </c>
      <c r="X116" s="73">
        <v>56</v>
      </c>
      <c r="Y116" s="2" t="s">
        <v>252</v>
      </c>
      <c r="Z116" s="128" t="s">
        <v>252</v>
      </c>
      <c r="AA116" s="44">
        <v>55</v>
      </c>
      <c r="AB116" s="10">
        <v>55</v>
      </c>
      <c r="AC116" s="12" t="s">
        <v>53</v>
      </c>
      <c r="AD116" s="73">
        <v>126</v>
      </c>
      <c r="AE116" s="73">
        <v>790</v>
      </c>
      <c r="AF116" s="73">
        <v>1</v>
      </c>
      <c r="AG116" s="73">
        <v>4</v>
      </c>
      <c r="AH116" s="73">
        <v>125</v>
      </c>
      <c r="AI116" s="73">
        <v>786</v>
      </c>
      <c r="AJ116" s="73" t="s">
        <v>250</v>
      </c>
      <c r="AK116" s="73" t="s">
        <v>250</v>
      </c>
      <c r="AL116" s="73">
        <v>16</v>
      </c>
      <c r="AM116" s="73">
        <v>125</v>
      </c>
      <c r="AN116" s="73">
        <v>6</v>
      </c>
      <c r="AO116" s="2">
        <v>38</v>
      </c>
    </row>
    <row r="117" spans="1:41" s="1" customFormat="1" ht="10.5" customHeight="1">
      <c r="A117" s="10">
        <v>56</v>
      </c>
      <c r="B117" s="12" t="s">
        <v>54</v>
      </c>
      <c r="C117" s="73" t="s">
        <v>250</v>
      </c>
      <c r="D117" s="79" t="s">
        <v>250</v>
      </c>
      <c r="E117" s="73" t="s">
        <v>250</v>
      </c>
      <c r="F117" s="73" t="s">
        <v>250</v>
      </c>
      <c r="G117" s="73">
        <v>8</v>
      </c>
      <c r="H117" s="73">
        <v>81</v>
      </c>
      <c r="I117" s="73">
        <v>46</v>
      </c>
      <c r="J117" s="73">
        <v>226</v>
      </c>
      <c r="K117" s="73">
        <v>2</v>
      </c>
      <c r="L117" s="73">
        <v>11</v>
      </c>
      <c r="M117" s="73" t="s">
        <v>250</v>
      </c>
      <c r="N117" s="73" t="s">
        <v>250</v>
      </c>
      <c r="O117" s="73">
        <v>28</v>
      </c>
      <c r="P117" s="73">
        <v>145</v>
      </c>
      <c r="Q117" s="73">
        <v>5</v>
      </c>
      <c r="R117" s="73">
        <v>57</v>
      </c>
      <c r="S117" s="73">
        <v>4</v>
      </c>
      <c r="T117" s="73">
        <v>4</v>
      </c>
      <c r="U117" s="73">
        <v>4</v>
      </c>
      <c r="V117" s="73">
        <v>139</v>
      </c>
      <c r="W117" s="73">
        <v>33</v>
      </c>
      <c r="X117" s="73">
        <v>105</v>
      </c>
      <c r="Y117" s="2" t="s">
        <v>252</v>
      </c>
      <c r="Z117" s="128" t="s">
        <v>252</v>
      </c>
      <c r="AA117" s="44">
        <v>56</v>
      </c>
      <c r="AB117" s="10">
        <v>56</v>
      </c>
      <c r="AC117" s="12" t="s">
        <v>54</v>
      </c>
      <c r="AD117" s="73">
        <v>191</v>
      </c>
      <c r="AE117" s="73">
        <v>1295</v>
      </c>
      <c r="AF117" s="73">
        <v>19</v>
      </c>
      <c r="AG117" s="73">
        <v>148</v>
      </c>
      <c r="AH117" s="73">
        <v>172</v>
      </c>
      <c r="AI117" s="73">
        <v>1147</v>
      </c>
      <c r="AJ117" s="73">
        <v>1</v>
      </c>
      <c r="AK117" s="73">
        <v>14</v>
      </c>
      <c r="AL117" s="73">
        <v>31</v>
      </c>
      <c r="AM117" s="73">
        <v>179</v>
      </c>
      <c r="AN117" s="73">
        <v>10</v>
      </c>
      <c r="AO117" s="2">
        <v>186</v>
      </c>
    </row>
    <row r="118" spans="1:41" s="1" customFormat="1" ht="10.5" customHeight="1">
      <c r="A118" s="10">
        <v>57</v>
      </c>
      <c r="B118" s="12" t="s">
        <v>55</v>
      </c>
      <c r="C118" s="73" t="s">
        <v>250</v>
      </c>
      <c r="D118" s="73" t="s">
        <v>250</v>
      </c>
      <c r="E118" s="73" t="s">
        <v>250</v>
      </c>
      <c r="F118" s="73" t="s">
        <v>250</v>
      </c>
      <c r="G118" s="73" t="s">
        <v>250</v>
      </c>
      <c r="H118" s="73" t="s">
        <v>250</v>
      </c>
      <c r="I118" s="73">
        <v>11</v>
      </c>
      <c r="J118" s="73">
        <v>32</v>
      </c>
      <c r="K118" s="73" t="s">
        <v>250</v>
      </c>
      <c r="L118" s="73" t="s">
        <v>250</v>
      </c>
      <c r="M118" s="73" t="s">
        <v>250</v>
      </c>
      <c r="N118" s="73" t="s">
        <v>250</v>
      </c>
      <c r="O118" s="73">
        <v>2</v>
      </c>
      <c r="P118" s="73">
        <v>3</v>
      </c>
      <c r="Q118" s="73">
        <v>1</v>
      </c>
      <c r="R118" s="73">
        <v>6</v>
      </c>
      <c r="S118" s="73" t="s">
        <v>250</v>
      </c>
      <c r="T118" s="73" t="s">
        <v>250</v>
      </c>
      <c r="U118" s="73">
        <v>1</v>
      </c>
      <c r="V118" s="73">
        <v>5</v>
      </c>
      <c r="W118" s="73">
        <v>5</v>
      </c>
      <c r="X118" s="73">
        <v>7</v>
      </c>
      <c r="Y118" s="2" t="s">
        <v>252</v>
      </c>
      <c r="Z118" s="128" t="s">
        <v>252</v>
      </c>
      <c r="AA118" s="44">
        <v>57</v>
      </c>
      <c r="AB118" s="10">
        <v>57</v>
      </c>
      <c r="AC118" s="12" t="s">
        <v>55</v>
      </c>
      <c r="AD118" s="73">
        <v>34</v>
      </c>
      <c r="AE118" s="73">
        <v>166</v>
      </c>
      <c r="AF118" s="73">
        <v>4</v>
      </c>
      <c r="AG118" s="73">
        <v>24</v>
      </c>
      <c r="AH118" s="73">
        <v>30</v>
      </c>
      <c r="AI118" s="73">
        <v>142</v>
      </c>
      <c r="AJ118" s="73">
        <v>1</v>
      </c>
      <c r="AK118" s="73">
        <v>19</v>
      </c>
      <c r="AL118" s="73">
        <v>8</v>
      </c>
      <c r="AM118" s="73">
        <v>29</v>
      </c>
      <c r="AN118" s="73">
        <v>1</v>
      </c>
      <c r="AO118" s="2">
        <v>41</v>
      </c>
    </row>
    <row r="119" spans="1:41" s="1" customFormat="1" ht="10.5" customHeight="1">
      <c r="A119" s="10"/>
      <c r="B119" s="11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2"/>
      <c r="Z119" s="128"/>
      <c r="AA119" s="44"/>
      <c r="AB119" s="10"/>
      <c r="AC119" s="11"/>
      <c r="AD119" s="129"/>
      <c r="AE119" s="129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</row>
    <row r="120" spans="1:41" s="1" customFormat="1" ht="10.5" customHeight="1">
      <c r="A120" s="139" t="s">
        <v>208</v>
      </c>
      <c r="B120" s="140"/>
      <c r="C120" s="73">
        <v>1</v>
      </c>
      <c r="D120" s="73">
        <v>3</v>
      </c>
      <c r="E120" s="73" t="s">
        <v>250</v>
      </c>
      <c r="F120" s="73" t="s">
        <v>250</v>
      </c>
      <c r="G120" s="73">
        <v>23</v>
      </c>
      <c r="H120" s="73">
        <v>518</v>
      </c>
      <c r="I120" s="73">
        <v>228</v>
      </c>
      <c r="J120" s="73">
        <v>1368</v>
      </c>
      <c r="K120" s="73">
        <v>4</v>
      </c>
      <c r="L120" s="73">
        <v>19</v>
      </c>
      <c r="M120" s="73">
        <v>4</v>
      </c>
      <c r="N120" s="73">
        <v>21</v>
      </c>
      <c r="O120" s="73">
        <v>57</v>
      </c>
      <c r="P120" s="73">
        <v>201</v>
      </c>
      <c r="Q120" s="73">
        <v>39</v>
      </c>
      <c r="R120" s="73">
        <v>688</v>
      </c>
      <c r="S120" s="73">
        <v>9</v>
      </c>
      <c r="T120" s="73">
        <v>12</v>
      </c>
      <c r="U120" s="73">
        <v>22</v>
      </c>
      <c r="V120" s="73">
        <v>282</v>
      </c>
      <c r="W120" s="73">
        <v>144</v>
      </c>
      <c r="X120" s="73">
        <v>592</v>
      </c>
      <c r="Y120" s="2" t="s">
        <v>252</v>
      </c>
      <c r="Z120" s="128" t="s">
        <v>252</v>
      </c>
      <c r="AA120" s="44"/>
      <c r="AB120" s="139" t="s">
        <v>208</v>
      </c>
      <c r="AC120" s="140"/>
      <c r="AD120" s="73">
        <v>818</v>
      </c>
      <c r="AE120" s="73">
        <v>6193</v>
      </c>
      <c r="AF120" s="73">
        <v>20</v>
      </c>
      <c r="AG120" s="73">
        <v>133</v>
      </c>
      <c r="AH120" s="73">
        <v>798</v>
      </c>
      <c r="AI120" s="73">
        <v>6060</v>
      </c>
      <c r="AJ120" s="73">
        <v>3</v>
      </c>
      <c r="AK120" s="73">
        <v>17</v>
      </c>
      <c r="AL120" s="73">
        <v>181</v>
      </c>
      <c r="AM120" s="73">
        <v>1122</v>
      </c>
      <c r="AN120" s="73">
        <v>83</v>
      </c>
      <c r="AO120" s="73">
        <v>1217</v>
      </c>
    </row>
    <row r="121" spans="1:41" s="1" customFormat="1" ht="10.5" customHeight="1">
      <c r="A121" s="10">
        <v>58</v>
      </c>
      <c r="B121" s="69" t="s">
        <v>56</v>
      </c>
      <c r="C121" s="73" t="s">
        <v>250</v>
      </c>
      <c r="D121" s="73" t="s">
        <v>250</v>
      </c>
      <c r="E121" s="73" t="s">
        <v>250</v>
      </c>
      <c r="F121" s="73" t="s">
        <v>250</v>
      </c>
      <c r="G121" s="73">
        <v>9</v>
      </c>
      <c r="H121" s="73">
        <v>53</v>
      </c>
      <c r="I121" s="73">
        <v>76</v>
      </c>
      <c r="J121" s="73">
        <v>231</v>
      </c>
      <c r="K121" s="73">
        <v>2</v>
      </c>
      <c r="L121" s="73">
        <v>10</v>
      </c>
      <c r="M121" s="73">
        <v>4</v>
      </c>
      <c r="N121" s="73">
        <v>21</v>
      </c>
      <c r="O121" s="73">
        <v>12</v>
      </c>
      <c r="P121" s="73">
        <v>29</v>
      </c>
      <c r="Q121" s="73">
        <v>11</v>
      </c>
      <c r="R121" s="73">
        <v>248</v>
      </c>
      <c r="S121" s="73">
        <v>4</v>
      </c>
      <c r="T121" s="73">
        <v>4</v>
      </c>
      <c r="U121" s="73">
        <v>3</v>
      </c>
      <c r="V121" s="73">
        <v>60</v>
      </c>
      <c r="W121" s="73">
        <v>39</v>
      </c>
      <c r="X121" s="73">
        <v>77</v>
      </c>
      <c r="Y121" s="2" t="s">
        <v>252</v>
      </c>
      <c r="Z121" s="128" t="s">
        <v>252</v>
      </c>
      <c r="AA121" s="44">
        <v>58</v>
      </c>
      <c r="AB121" s="10">
        <v>58</v>
      </c>
      <c r="AC121" s="69" t="s">
        <v>56</v>
      </c>
      <c r="AD121" s="73">
        <v>259</v>
      </c>
      <c r="AE121" s="73">
        <v>1347</v>
      </c>
      <c r="AF121" s="73">
        <v>2</v>
      </c>
      <c r="AG121" s="73">
        <v>15</v>
      </c>
      <c r="AH121" s="73">
        <v>257</v>
      </c>
      <c r="AI121" s="73">
        <v>1332</v>
      </c>
      <c r="AJ121" s="73">
        <v>1</v>
      </c>
      <c r="AK121" s="73">
        <v>3</v>
      </c>
      <c r="AL121" s="73">
        <v>71</v>
      </c>
      <c r="AM121" s="73">
        <v>337</v>
      </c>
      <c r="AN121" s="73">
        <v>25</v>
      </c>
      <c r="AO121" s="73">
        <v>259</v>
      </c>
    </row>
    <row r="122" spans="1:41" s="1" customFormat="1" ht="10.5" customHeight="1">
      <c r="A122" s="10">
        <v>59</v>
      </c>
      <c r="B122" s="12" t="s">
        <v>57</v>
      </c>
      <c r="C122" s="73" t="s">
        <v>250</v>
      </c>
      <c r="D122" s="73" t="s">
        <v>250</v>
      </c>
      <c r="E122" s="73" t="s">
        <v>250</v>
      </c>
      <c r="F122" s="73" t="s">
        <v>250</v>
      </c>
      <c r="G122" s="73" t="s">
        <v>250</v>
      </c>
      <c r="H122" s="73" t="s">
        <v>250</v>
      </c>
      <c r="I122" s="73">
        <v>5</v>
      </c>
      <c r="J122" s="73">
        <v>18</v>
      </c>
      <c r="K122" s="73" t="s">
        <v>250</v>
      </c>
      <c r="L122" s="73" t="s">
        <v>250</v>
      </c>
      <c r="M122" s="73" t="s">
        <v>250</v>
      </c>
      <c r="N122" s="73" t="s">
        <v>250</v>
      </c>
      <c r="O122" s="73">
        <v>2</v>
      </c>
      <c r="P122" s="73">
        <v>17</v>
      </c>
      <c r="Q122" s="73">
        <v>1</v>
      </c>
      <c r="R122" s="73">
        <v>3</v>
      </c>
      <c r="S122" s="73" t="s">
        <v>250</v>
      </c>
      <c r="T122" s="73" t="s">
        <v>250</v>
      </c>
      <c r="U122" s="73">
        <v>2</v>
      </c>
      <c r="V122" s="73">
        <v>26</v>
      </c>
      <c r="W122" s="73">
        <v>5</v>
      </c>
      <c r="X122" s="73">
        <v>6</v>
      </c>
      <c r="Y122" s="2" t="s">
        <v>252</v>
      </c>
      <c r="Z122" s="128" t="s">
        <v>252</v>
      </c>
      <c r="AA122" s="44">
        <v>59</v>
      </c>
      <c r="AB122" s="10">
        <v>59</v>
      </c>
      <c r="AC122" s="12" t="s">
        <v>57</v>
      </c>
      <c r="AD122" s="73">
        <v>27</v>
      </c>
      <c r="AE122" s="73">
        <v>119</v>
      </c>
      <c r="AF122" s="73">
        <v>5</v>
      </c>
      <c r="AG122" s="73">
        <v>19</v>
      </c>
      <c r="AH122" s="73">
        <v>22</v>
      </c>
      <c r="AI122" s="73">
        <v>100</v>
      </c>
      <c r="AJ122" s="73" t="s">
        <v>250</v>
      </c>
      <c r="AK122" s="73" t="s">
        <v>250</v>
      </c>
      <c r="AL122" s="73">
        <v>6</v>
      </c>
      <c r="AM122" s="73">
        <v>27</v>
      </c>
      <c r="AN122" s="73">
        <v>1</v>
      </c>
      <c r="AO122" s="73">
        <v>3</v>
      </c>
    </row>
    <row r="123" spans="1:41" s="1" customFormat="1" ht="10.5" customHeight="1">
      <c r="A123" s="10">
        <v>60</v>
      </c>
      <c r="B123" s="12" t="s">
        <v>58</v>
      </c>
      <c r="C123" s="73">
        <v>1</v>
      </c>
      <c r="D123" s="73">
        <v>3</v>
      </c>
      <c r="E123" s="73" t="s">
        <v>250</v>
      </c>
      <c r="F123" s="73" t="s">
        <v>250</v>
      </c>
      <c r="G123" s="73">
        <v>5</v>
      </c>
      <c r="H123" s="73">
        <v>15</v>
      </c>
      <c r="I123" s="73">
        <v>26</v>
      </c>
      <c r="J123" s="73">
        <v>138</v>
      </c>
      <c r="K123" s="73" t="s">
        <v>250</v>
      </c>
      <c r="L123" s="73" t="s">
        <v>250</v>
      </c>
      <c r="M123" s="73" t="s">
        <v>250</v>
      </c>
      <c r="N123" s="73" t="s">
        <v>250</v>
      </c>
      <c r="O123" s="73">
        <v>16</v>
      </c>
      <c r="P123" s="73">
        <v>77</v>
      </c>
      <c r="Q123" s="73">
        <v>6</v>
      </c>
      <c r="R123" s="73">
        <v>23</v>
      </c>
      <c r="S123" s="73" t="s">
        <v>250</v>
      </c>
      <c r="T123" s="73" t="s">
        <v>250</v>
      </c>
      <c r="U123" s="73">
        <v>4</v>
      </c>
      <c r="V123" s="73">
        <v>71</v>
      </c>
      <c r="W123" s="73">
        <v>17</v>
      </c>
      <c r="X123" s="73">
        <v>75</v>
      </c>
      <c r="Y123" s="2" t="s">
        <v>252</v>
      </c>
      <c r="Z123" s="128" t="s">
        <v>252</v>
      </c>
      <c r="AA123" s="44">
        <v>60</v>
      </c>
      <c r="AB123" s="10">
        <v>60</v>
      </c>
      <c r="AC123" s="12" t="s">
        <v>58</v>
      </c>
      <c r="AD123" s="73">
        <v>106</v>
      </c>
      <c r="AE123" s="73">
        <v>602</v>
      </c>
      <c r="AF123" s="73">
        <v>3</v>
      </c>
      <c r="AG123" s="73">
        <v>16</v>
      </c>
      <c r="AH123" s="73">
        <v>103</v>
      </c>
      <c r="AI123" s="73">
        <v>586</v>
      </c>
      <c r="AJ123" s="73">
        <v>1</v>
      </c>
      <c r="AK123" s="73">
        <v>7</v>
      </c>
      <c r="AL123" s="73">
        <v>20</v>
      </c>
      <c r="AM123" s="73">
        <v>158</v>
      </c>
      <c r="AN123" s="73">
        <v>7</v>
      </c>
      <c r="AO123" s="73">
        <v>19</v>
      </c>
    </row>
    <row r="124" spans="1:41" s="1" customFormat="1" ht="10.5" customHeight="1">
      <c r="A124" s="10">
        <v>61</v>
      </c>
      <c r="B124" s="69" t="s">
        <v>59</v>
      </c>
      <c r="C124" s="73" t="s">
        <v>250</v>
      </c>
      <c r="D124" s="73" t="s">
        <v>250</v>
      </c>
      <c r="E124" s="73" t="s">
        <v>250</v>
      </c>
      <c r="F124" s="73" t="s">
        <v>250</v>
      </c>
      <c r="G124" s="73">
        <v>1</v>
      </c>
      <c r="H124" s="73">
        <v>2</v>
      </c>
      <c r="I124" s="73">
        <v>10</v>
      </c>
      <c r="J124" s="73">
        <v>22</v>
      </c>
      <c r="K124" s="73" t="s">
        <v>250</v>
      </c>
      <c r="L124" s="73" t="s">
        <v>250</v>
      </c>
      <c r="M124" s="73" t="s">
        <v>250</v>
      </c>
      <c r="N124" s="73" t="s">
        <v>250</v>
      </c>
      <c r="O124" s="73">
        <v>6</v>
      </c>
      <c r="P124" s="73">
        <v>13</v>
      </c>
      <c r="Q124" s="73" t="s">
        <v>250</v>
      </c>
      <c r="R124" s="73" t="s">
        <v>250</v>
      </c>
      <c r="S124" s="73" t="s">
        <v>250</v>
      </c>
      <c r="T124" s="73" t="s">
        <v>250</v>
      </c>
      <c r="U124" s="73">
        <v>2</v>
      </c>
      <c r="V124" s="73">
        <v>51</v>
      </c>
      <c r="W124" s="73">
        <v>4</v>
      </c>
      <c r="X124" s="73">
        <v>221</v>
      </c>
      <c r="Y124" s="2" t="s">
        <v>252</v>
      </c>
      <c r="Z124" s="128" t="s">
        <v>252</v>
      </c>
      <c r="AA124" s="44">
        <v>61</v>
      </c>
      <c r="AB124" s="10">
        <v>61</v>
      </c>
      <c r="AC124" s="69" t="s">
        <v>59</v>
      </c>
      <c r="AD124" s="73">
        <v>28</v>
      </c>
      <c r="AE124" s="73">
        <v>476</v>
      </c>
      <c r="AF124" s="73" t="s">
        <v>250</v>
      </c>
      <c r="AG124" s="73" t="s">
        <v>250</v>
      </c>
      <c r="AH124" s="73">
        <v>28</v>
      </c>
      <c r="AI124" s="73">
        <v>476</v>
      </c>
      <c r="AJ124" s="73" t="s">
        <v>250</v>
      </c>
      <c r="AK124" s="73" t="s">
        <v>250</v>
      </c>
      <c r="AL124" s="73">
        <v>3</v>
      </c>
      <c r="AM124" s="73">
        <v>19</v>
      </c>
      <c r="AN124" s="73">
        <v>2</v>
      </c>
      <c r="AO124" s="73">
        <v>148</v>
      </c>
    </row>
    <row r="125" spans="1:41" s="1" customFormat="1" ht="10.5" customHeight="1">
      <c r="A125" s="10">
        <v>62</v>
      </c>
      <c r="B125" s="12" t="s">
        <v>60</v>
      </c>
      <c r="C125" s="73" t="s">
        <v>250</v>
      </c>
      <c r="D125" s="73" t="s">
        <v>250</v>
      </c>
      <c r="E125" s="73" t="s">
        <v>250</v>
      </c>
      <c r="F125" s="73" t="s">
        <v>250</v>
      </c>
      <c r="G125" s="73" t="s">
        <v>250</v>
      </c>
      <c r="H125" s="73" t="s">
        <v>250</v>
      </c>
      <c r="I125" s="73">
        <v>7</v>
      </c>
      <c r="J125" s="73">
        <v>31</v>
      </c>
      <c r="K125" s="73" t="s">
        <v>250</v>
      </c>
      <c r="L125" s="73" t="s">
        <v>250</v>
      </c>
      <c r="M125" s="73" t="s">
        <v>250</v>
      </c>
      <c r="N125" s="73" t="s">
        <v>250</v>
      </c>
      <c r="O125" s="73">
        <v>4</v>
      </c>
      <c r="P125" s="73">
        <v>24</v>
      </c>
      <c r="Q125" s="73">
        <v>1</v>
      </c>
      <c r="R125" s="73">
        <v>6</v>
      </c>
      <c r="S125" s="73" t="s">
        <v>250</v>
      </c>
      <c r="T125" s="73" t="s">
        <v>250</v>
      </c>
      <c r="U125" s="73">
        <v>1</v>
      </c>
      <c r="V125" s="73">
        <v>2</v>
      </c>
      <c r="W125" s="73">
        <v>5</v>
      </c>
      <c r="X125" s="73">
        <v>9</v>
      </c>
      <c r="Y125" s="2" t="s">
        <v>252</v>
      </c>
      <c r="Z125" s="128" t="s">
        <v>252</v>
      </c>
      <c r="AA125" s="44">
        <v>62</v>
      </c>
      <c r="AB125" s="10">
        <v>62</v>
      </c>
      <c r="AC125" s="12" t="s">
        <v>60</v>
      </c>
      <c r="AD125" s="73">
        <v>26</v>
      </c>
      <c r="AE125" s="79">
        <v>107</v>
      </c>
      <c r="AF125" s="73" t="s">
        <v>250</v>
      </c>
      <c r="AG125" s="73" t="s">
        <v>250</v>
      </c>
      <c r="AH125" s="73">
        <v>26</v>
      </c>
      <c r="AI125" s="73">
        <v>107</v>
      </c>
      <c r="AJ125" s="73" t="s">
        <v>250</v>
      </c>
      <c r="AK125" s="73" t="s">
        <v>250</v>
      </c>
      <c r="AL125" s="73">
        <v>6</v>
      </c>
      <c r="AM125" s="73">
        <v>33</v>
      </c>
      <c r="AN125" s="73">
        <v>2</v>
      </c>
      <c r="AO125" s="73">
        <v>2</v>
      </c>
    </row>
    <row r="126" spans="1:41" s="1" customFormat="1" ht="10.5" customHeight="1">
      <c r="A126" s="10">
        <v>63</v>
      </c>
      <c r="B126" s="12" t="s">
        <v>61</v>
      </c>
      <c r="C126" s="73" t="s">
        <v>250</v>
      </c>
      <c r="D126" s="73" t="s">
        <v>250</v>
      </c>
      <c r="E126" s="73" t="s">
        <v>250</v>
      </c>
      <c r="F126" s="73" t="s">
        <v>250</v>
      </c>
      <c r="G126" s="73">
        <v>8</v>
      </c>
      <c r="H126" s="73">
        <v>448</v>
      </c>
      <c r="I126" s="73">
        <v>104</v>
      </c>
      <c r="J126" s="73">
        <v>928</v>
      </c>
      <c r="K126" s="73">
        <v>2</v>
      </c>
      <c r="L126" s="73">
        <v>9</v>
      </c>
      <c r="M126" s="73" t="s">
        <v>250</v>
      </c>
      <c r="N126" s="73" t="s">
        <v>250</v>
      </c>
      <c r="O126" s="73">
        <v>17</v>
      </c>
      <c r="P126" s="73">
        <v>41</v>
      </c>
      <c r="Q126" s="73">
        <v>20</v>
      </c>
      <c r="R126" s="73">
        <v>408</v>
      </c>
      <c r="S126" s="73">
        <v>5</v>
      </c>
      <c r="T126" s="73">
        <v>8</v>
      </c>
      <c r="U126" s="73">
        <v>10</v>
      </c>
      <c r="V126" s="73">
        <v>72</v>
      </c>
      <c r="W126" s="73">
        <v>74</v>
      </c>
      <c r="X126" s="73">
        <v>204</v>
      </c>
      <c r="Y126" s="2" t="s">
        <v>252</v>
      </c>
      <c r="Z126" s="128" t="s">
        <v>252</v>
      </c>
      <c r="AA126" s="44">
        <v>63</v>
      </c>
      <c r="AB126" s="10">
        <v>63</v>
      </c>
      <c r="AC126" s="12" t="s">
        <v>61</v>
      </c>
      <c r="AD126" s="73">
        <v>372</v>
      </c>
      <c r="AE126" s="73">
        <v>3542</v>
      </c>
      <c r="AF126" s="73">
        <v>10</v>
      </c>
      <c r="AG126" s="73">
        <v>83</v>
      </c>
      <c r="AH126" s="73">
        <v>362</v>
      </c>
      <c r="AI126" s="73">
        <v>3459</v>
      </c>
      <c r="AJ126" s="73">
        <v>1</v>
      </c>
      <c r="AK126" s="73">
        <v>7</v>
      </c>
      <c r="AL126" s="73">
        <v>75</v>
      </c>
      <c r="AM126" s="73">
        <v>548</v>
      </c>
      <c r="AN126" s="73">
        <v>46</v>
      </c>
      <c r="AO126" s="73">
        <v>786</v>
      </c>
    </row>
    <row r="127" spans="1:41" s="1" customFormat="1" ht="10.5" customHeight="1">
      <c r="A127" s="10"/>
      <c r="B127" s="11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2"/>
      <c r="Z127" s="128"/>
      <c r="AA127" s="44"/>
      <c r="AB127" s="10"/>
      <c r="AC127" s="11"/>
      <c r="AD127" s="129"/>
      <c r="AE127" s="129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</row>
    <row r="128" spans="1:41" s="1" customFormat="1" ht="10.5" customHeight="1">
      <c r="A128" s="139" t="s">
        <v>209</v>
      </c>
      <c r="B128" s="140"/>
      <c r="C128" s="73" t="s">
        <v>250</v>
      </c>
      <c r="D128" s="73" t="s">
        <v>250</v>
      </c>
      <c r="E128" s="73">
        <v>1</v>
      </c>
      <c r="F128" s="73">
        <v>3</v>
      </c>
      <c r="G128" s="73">
        <v>26</v>
      </c>
      <c r="H128" s="73">
        <v>381</v>
      </c>
      <c r="I128" s="73">
        <v>306</v>
      </c>
      <c r="J128" s="73">
        <v>1465</v>
      </c>
      <c r="K128" s="73">
        <v>7</v>
      </c>
      <c r="L128" s="73">
        <v>66</v>
      </c>
      <c r="M128" s="73">
        <v>4</v>
      </c>
      <c r="N128" s="73">
        <v>59</v>
      </c>
      <c r="O128" s="73">
        <v>84</v>
      </c>
      <c r="P128" s="73">
        <v>312</v>
      </c>
      <c r="Q128" s="73">
        <v>49</v>
      </c>
      <c r="R128" s="73">
        <v>944</v>
      </c>
      <c r="S128" s="73">
        <v>37</v>
      </c>
      <c r="T128" s="73">
        <v>166</v>
      </c>
      <c r="U128" s="73">
        <v>22</v>
      </c>
      <c r="V128" s="73">
        <v>212</v>
      </c>
      <c r="W128" s="73">
        <v>187</v>
      </c>
      <c r="X128" s="73">
        <v>679</v>
      </c>
      <c r="Y128" s="2" t="s">
        <v>252</v>
      </c>
      <c r="Z128" s="128" t="s">
        <v>252</v>
      </c>
      <c r="AA128" s="44"/>
      <c r="AB128" s="139" t="s">
        <v>209</v>
      </c>
      <c r="AC128" s="140"/>
      <c r="AD128" s="73">
        <v>1069</v>
      </c>
      <c r="AE128" s="73">
        <v>9887</v>
      </c>
      <c r="AF128" s="73">
        <v>11</v>
      </c>
      <c r="AG128" s="73">
        <v>61</v>
      </c>
      <c r="AH128" s="73">
        <v>1058</v>
      </c>
      <c r="AI128" s="73">
        <v>9826</v>
      </c>
      <c r="AJ128" s="73">
        <v>2</v>
      </c>
      <c r="AK128" s="73">
        <v>39</v>
      </c>
      <c r="AL128" s="73">
        <v>178</v>
      </c>
      <c r="AM128" s="73">
        <v>1160</v>
      </c>
      <c r="AN128" s="73">
        <v>155</v>
      </c>
      <c r="AO128" s="2">
        <v>4340</v>
      </c>
    </row>
    <row r="129" spans="1:41" s="1" customFormat="1" ht="10.5" customHeight="1">
      <c r="A129" s="10">
        <v>64</v>
      </c>
      <c r="B129" s="12" t="s">
        <v>62</v>
      </c>
      <c r="C129" s="73" t="s">
        <v>250</v>
      </c>
      <c r="D129" s="73" t="s">
        <v>250</v>
      </c>
      <c r="E129" s="73" t="s">
        <v>250</v>
      </c>
      <c r="F129" s="73" t="s">
        <v>250</v>
      </c>
      <c r="G129" s="73">
        <v>2</v>
      </c>
      <c r="H129" s="73">
        <v>10</v>
      </c>
      <c r="I129" s="73">
        <v>40</v>
      </c>
      <c r="J129" s="73">
        <v>161</v>
      </c>
      <c r="K129" s="73" t="s">
        <v>250</v>
      </c>
      <c r="L129" s="73" t="s">
        <v>250</v>
      </c>
      <c r="M129" s="73" t="s">
        <v>250</v>
      </c>
      <c r="N129" s="73" t="s">
        <v>250</v>
      </c>
      <c r="O129" s="73">
        <v>7</v>
      </c>
      <c r="P129" s="73">
        <v>61</v>
      </c>
      <c r="Q129" s="73">
        <v>6</v>
      </c>
      <c r="R129" s="73">
        <v>39</v>
      </c>
      <c r="S129" s="73">
        <v>7</v>
      </c>
      <c r="T129" s="73">
        <v>11</v>
      </c>
      <c r="U129" s="73">
        <v>6</v>
      </c>
      <c r="V129" s="73">
        <v>51</v>
      </c>
      <c r="W129" s="73">
        <v>30</v>
      </c>
      <c r="X129" s="73">
        <v>192</v>
      </c>
      <c r="Y129" s="2" t="s">
        <v>252</v>
      </c>
      <c r="Z129" s="128" t="s">
        <v>252</v>
      </c>
      <c r="AA129" s="44">
        <v>64</v>
      </c>
      <c r="AB129" s="10">
        <v>64</v>
      </c>
      <c r="AC129" s="12" t="s">
        <v>62</v>
      </c>
      <c r="AD129" s="73">
        <v>153</v>
      </c>
      <c r="AE129" s="73">
        <v>1003</v>
      </c>
      <c r="AF129" s="73">
        <v>3</v>
      </c>
      <c r="AG129" s="73">
        <v>18</v>
      </c>
      <c r="AH129" s="73">
        <v>150</v>
      </c>
      <c r="AI129" s="73">
        <v>985</v>
      </c>
      <c r="AJ129" s="73" t="s">
        <v>250</v>
      </c>
      <c r="AK129" s="73" t="s">
        <v>250</v>
      </c>
      <c r="AL129" s="73">
        <v>31</v>
      </c>
      <c r="AM129" s="73">
        <v>232</v>
      </c>
      <c r="AN129" s="73">
        <v>21</v>
      </c>
      <c r="AO129" s="2">
        <v>228</v>
      </c>
    </row>
    <row r="130" spans="1:41" s="1" customFormat="1" ht="10.5" customHeight="1">
      <c r="A130" s="10">
        <v>65</v>
      </c>
      <c r="B130" s="12" t="s">
        <v>63</v>
      </c>
      <c r="C130" s="73" t="s">
        <v>250</v>
      </c>
      <c r="D130" s="73" t="s">
        <v>250</v>
      </c>
      <c r="E130" s="73">
        <v>1</v>
      </c>
      <c r="F130" s="73">
        <v>3</v>
      </c>
      <c r="G130" s="73">
        <v>15</v>
      </c>
      <c r="H130" s="73">
        <v>284</v>
      </c>
      <c r="I130" s="73">
        <v>120</v>
      </c>
      <c r="J130" s="73">
        <v>673</v>
      </c>
      <c r="K130" s="73">
        <v>3</v>
      </c>
      <c r="L130" s="73">
        <v>24</v>
      </c>
      <c r="M130" s="73">
        <v>3</v>
      </c>
      <c r="N130" s="73">
        <v>57</v>
      </c>
      <c r="O130" s="73">
        <v>40</v>
      </c>
      <c r="P130" s="73">
        <v>146</v>
      </c>
      <c r="Q130" s="73">
        <v>16</v>
      </c>
      <c r="R130" s="73">
        <v>495</v>
      </c>
      <c r="S130" s="73">
        <v>20</v>
      </c>
      <c r="T130" s="73">
        <v>140</v>
      </c>
      <c r="U130" s="73">
        <v>9</v>
      </c>
      <c r="V130" s="73">
        <v>62</v>
      </c>
      <c r="W130" s="73">
        <v>79</v>
      </c>
      <c r="X130" s="73">
        <v>251</v>
      </c>
      <c r="Y130" s="2" t="s">
        <v>252</v>
      </c>
      <c r="Z130" s="128" t="s">
        <v>252</v>
      </c>
      <c r="AA130" s="44">
        <v>65</v>
      </c>
      <c r="AB130" s="10">
        <v>65</v>
      </c>
      <c r="AC130" s="12" t="s">
        <v>63</v>
      </c>
      <c r="AD130" s="73">
        <v>446</v>
      </c>
      <c r="AE130" s="73">
        <v>5173</v>
      </c>
      <c r="AF130" s="73">
        <v>2</v>
      </c>
      <c r="AG130" s="73">
        <v>10</v>
      </c>
      <c r="AH130" s="73">
        <v>444</v>
      </c>
      <c r="AI130" s="73">
        <v>5163</v>
      </c>
      <c r="AJ130" s="73">
        <v>2</v>
      </c>
      <c r="AK130" s="73">
        <v>39</v>
      </c>
      <c r="AL130" s="73">
        <v>68</v>
      </c>
      <c r="AM130" s="73">
        <v>414</v>
      </c>
      <c r="AN130" s="73">
        <v>68</v>
      </c>
      <c r="AO130" s="2">
        <v>2575</v>
      </c>
    </row>
    <row r="131" spans="1:41" s="1" customFormat="1" ht="10.5" customHeight="1">
      <c r="A131" s="10">
        <v>66</v>
      </c>
      <c r="B131" s="12" t="s">
        <v>64</v>
      </c>
      <c r="C131" s="73" t="s">
        <v>250</v>
      </c>
      <c r="D131" s="73" t="s">
        <v>250</v>
      </c>
      <c r="E131" s="73" t="s">
        <v>250</v>
      </c>
      <c r="F131" s="73" t="s">
        <v>250</v>
      </c>
      <c r="G131" s="73">
        <v>3</v>
      </c>
      <c r="H131" s="73">
        <v>25</v>
      </c>
      <c r="I131" s="73">
        <v>74</v>
      </c>
      <c r="J131" s="73">
        <v>274</v>
      </c>
      <c r="K131" s="73">
        <v>1</v>
      </c>
      <c r="L131" s="73">
        <v>2</v>
      </c>
      <c r="M131" s="73" t="s">
        <v>250</v>
      </c>
      <c r="N131" s="73" t="s">
        <v>250</v>
      </c>
      <c r="O131" s="73">
        <v>24</v>
      </c>
      <c r="P131" s="73">
        <v>67</v>
      </c>
      <c r="Q131" s="73">
        <v>8</v>
      </c>
      <c r="R131" s="73">
        <v>51</v>
      </c>
      <c r="S131" s="73">
        <v>7</v>
      </c>
      <c r="T131" s="73">
        <v>9</v>
      </c>
      <c r="U131" s="73">
        <v>2</v>
      </c>
      <c r="V131" s="73">
        <v>66</v>
      </c>
      <c r="W131" s="73">
        <v>31</v>
      </c>
      <c r="X131" s="73">
        <v>73</v>
      </c>
      <c r="Y131" s="2" t="s">
        <v>252</v>
      </c>
      <c r="Z131" s="128" t="s">
        <v>252</v>
      </c>
      <c r="AA131" s="44">
        <v>66</v>
      </c>
      <c r="AB131" s="10">
        <v>66</v>
      </c>
      <c r="AC131" s="12" t="s">
        <v>64</v>
      </c>
      <c r="AD131" s="73">
        <v>207</v>
      </c>
      <c r="AE131" s="73">
        <v>1632</v>
      </c>
      <c r="AF131" s="73">
        <v>5</v>
      </c>
      <c r="AG131" s="73">
        <v>27</v>
      </c>
      <c r="AH131" s="73">
        <v>202</v>
      </c>
      <c r="AI131" s="73">
        <v>1605</v>
      </c>
      <c r="AJ131" s="73" t="s">
        <v>250</v>
      </c>
      <c r="AK131" s="73" t="s">
        <v>250</v>
      </c>
      <c r="AL131" s="73">
        <v>21</v>
      </c>
      <c r="AM131" s="73">
        <v>166</v>
      </c>
      <c r="AN131" s="73">
        <v>31</v>
      </c>
      <c r="AO131" s="2">
        <v>872</v>
      </c>
    </row>
    <row r="132" spans="1:41" s="1" customFormat="1" ht="10.5" customHeight="1">
      <c r="A132" s="10">
        <v>67</v>
      </c>
      <c r="B132" s="12" t="s">
        <v>65</v>
      </c>
      <c r="C132" s="73" t="s">
        <v>250</v>
      </c>
      <c r="D132" s="73" t="s">
        <v>250</v>
      </c>
      <c r="E132" s="73" t="s">
        <v>250</v>
      </c>
      <c r="F132" s="73" t="s">
        <v>250</v>
      </c>
      <c r="G132" s="73">
        <v>6</v>
      </c>
      <c r="H132" s="73">
        <v>62</v>
      </c>
      <c r="I132" s="73">
        <v>72</v>
      </c>
      <c r="J132" s="73">
        <v>357</v>
      </c>
      <c r="K132" s="73">
        <v>3</v>
      </c>
      <c r="L132" s="73">
        <v>40</v>
      </c>
      <c r="M132" s="73">
        <v>1</v>
      </c>
      <c r="N132" s="73">
        <v>2</v>
      </c>
      <c r="O132" s="73">
        <v>13</v>
      </c>
      <c r="P132" s="73">
        <v>38</v>
      </c>
      <c r="Q132" s="73">
        <v>19</v>
      </c>
      <c r="R132" s="73">
        <v>359</v>
      </c>
      <c r="S132" s="73">
        <v>3</v>
      </c>
      <c r="T132" s="73">
        <v>6</v>
      </c>
      <c r="U132" s="73">
        <v>5</v>
      </c>
      <c r="V132" s="73">
        <v>33</v>
      </c>
      <c r="W132" s="73">
        <v>47</v>
      </c>
      <c r="X132" s="73">
        <v>163</v>
      </c>
      <c r="Y132" s="2" t="s">
        <v>252</v>
      </c>
      <c r="Z132" s="128" t="s">
        <v>252</v>
      </c>
      <c r="AA132" s="44">
        <v>67</v>
      </c>
      <c r="AB132" s="10">
        <v>67</v>
      </c>
      <c r="AC132" s="12" t="s">
        <v>65</v>
      </c>
      <c r="AD132" s="73">
        <v>263</v>
      </c>
      <c r="AE132" s="73">
        <v>2079</v>
      </c>
      <c r="AF132" s="73">
        <v>1</v>
      </c>
      <c r="AG132" s="73">
        <v>6</v>
      </c>
      <c r="AH132" s="73">
        <v>262</v>
      </c>
      <c r="AI132" s="73">
        <v>2073</v>
      </c>
      <c r="AJ132" s="73" t="s">
        <v>250</v>
      </c>
      <c r="AK132" s="73" t="s">
        <v>250</v>
      </c>
      <c r="AL132" s="73">
        <v>58</v>
      </c>
      <c r="AM132" s="73">
        <v>348</v>
      </c>
      <c r="AN132" s="73">
        <v>35</v>
      </c>
      <c r="AO132" s="2">
        <v>665</v>
      </c>
    </row>
    <row r="133" spans="1:41" s="1" customFormat="1" ht="10.5" customHeight="1">
      <c r="A133" s="10"/>
      <c r="B133" s="11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2"/>
      <c r="Z133" s="128"/>
      <c r="AA133" s="44"/>
      <c r="AB133" s="10"/>
      <c r="AC133" s="11"/>
      <c r="AD133" s="129"/>
      <c r="AE133" s="129"/>
      <c r="AF133" s="73"/>
      <c r="AG133" s="73"/>
      <c r="AH133" s="73"/>
      <c r="AI133" s="73"/>
      <c r="AJ133" s="73"/>
      <c r="AK133" s="73"/>
      <c r="AL133" s="73"/>
      <c r="AM133" s="73"/>
      <c r="AN133" s="73"/>
      <c r="AO133" s="2"/>
    </row>
    <row r="134" spans="1:41" s="1" customFormat="1" ht="10.5" customHeight="1">
      <c r="A134" s="139" t="s">
        <v>210</v>
      </c>
      <c r="B134" s="140"/>
      <c r="C134" s="73" t="s">
        <v>250</v>
      </c>
      <c r="D134" s="73" t="s">
        <v>250</v>
      </c>
      <c r="E134" s="73">
        <v>5</v>
      </c>
      <c r="F134" s="73">
        <v>18</v>
      </c>
      <c r="G134" s="73">
        <v>22</v>
      </c>
      <c r="H134" s="73">
        <v>215</v>
      </c>
      <c r="I134" s="73">
        <v>478</v>
      </c>
      <c r="J134" s="73">
        <v>2305</v>
      </c>
      <c r="K134" s="73">
        <v>8</v>
      </c>
      <c r="L134" s="73">
        <v>112</v>
      </c>
      <c r="M134" s="73">
        <v>20</v>
      </c>
      <c r="N134" s="73">
        <v>49</v>
      </c>
      <c r="O134" s="73">
        <v>206</v>
      </c>
      <c r="P134" s="73">
        <v>1393</v>
      </c>
      <c r="Q134" s="73">
        <v>50</v>
      </c>
      <c r="R134" s="73">
        <v>838</v>
      </c>
      <c r="S134" s="73">
        <v>27</v>
      </c>
      <c r="T134" s="73">
        <v>69</v>
      </c>
      <c r="U134" s="73">
        <v>34</v>
      </c>
      <c r="V134" s="73">
        <v>283</v>
      </c>
      <c r="W134" s="73">
        <v>282</v>
      </c>
      <c r="X134" s="73">
        <v>1214</v>
      </c>
      <c r="Y134" s="2" t="s">
        <v>252</v>
      </c>
      <c r="Z134" s="128" t="s">
        <v>252</v>
      </c>
      <c r="AA134" s="44"/>
      <c r="AB134" s="139" t="s">
        <v>210</v>
      </c>
      <c r="AC134" s="140"/>
      <c r="AD134" s="73">
        <v>1589</v>
      </c>
      <c r="AE134" s="73">
        <v>11054</v>
      </c>
      <c r="AF134" s="73">
        <v>10</v>
      </c>
      <c r="AG134" s="73">
        <v>57</v>
      </c>
      <c r="AH134" s="73">
        <v>1579</v>
      </c>
      <c r="AI134" s="73">
        <v>10997</v>
      </c>
      <c r="AJ134" s="73">
        <v>2</v>
      </c>
      <c r="AK134" s="73">
        <v>28</v>
      </c>
      <c r="AL134" s="73">
        <v>250</v>
      </c>
      <c r="AM134" s="73">
        <v>1598</v>
      </c>
      <c r="AN134" s="73">
        <v>195</v>
      </c>
      <c r="AO134" s="2">
        <v>2875</v>
      </c>
    </row>
    <row r="135" spans="1:41" s="1" customFormat="1" ht="10.5" customHeight="1">
      <c r="A135" s="10">
        <v>68</v>
      </c>
      <c r="B135" s="12" t="s">
        <v>66</v>
      </c>
      <c r="C135" s="73" t="s">
        <v>250</v>
      </c>
      <c r="D135" s="73" t="s">
        <v>250</v>
      </c>
      <c r="E135" s="73" t="s">
        <v>250</v>
      </c>
      <c r="F135" s="73" t="s">
        <v>250</v>
      </c>
      <c r="G135" s="73">
        <v>3</v>
      </c>
      <c r="H135" s="73">
        <v>25</v>
      </c>
      <c r="I135" s="73">
        <v>81</v>
      </c>
      <c r="J135" s="73">
        <v>321</v>
      </c>
      <c r="K135" s="73">
        <v>1</v>
      </c>
      <c r="L135" s="73">
        <v>10</v>
      </c>
      <c r="M135" s="73" t="s">
        <v>250</v>
      </c>
      <c r="N135" s="73" t="s">
        <v>250</v>
      </c>
      <c r="O135" s="73">
        <v>25</v>
      </c>
      <c r="P135" s="73">
        <v>104</v>
      </c>
      <c r="Q135" s="73">
        <v>5</v>
      </c>
      <c r="R135" s="73">
        <v>40</v>
      </c>
      <c r="S135" s="73">
        <v>7</v>
      </c>
      <c r="T135" s="73">
        <v>10</v>
      </c>
      <c r="U135" s="73">
        <v>3</v>
      </c>
      <c r="V135" s="73">
        <v>27</v>
      </c>
      <c r="W135" s="73">
        <v>48</v>
      </c>
      <c r="X135" s="73">
        <v>126</v>
      </c>
      <c r="Y135" s="2" t="s">
        <v>252</v>
      </c>
      <c r="Z135" s="128" t="s">
        <v>252</v>
      </c>
      <c r="AA135" s="44">
        <v>68</v>
      </c>
      <c r="AB135" s="10">
        <v>68</v>
      </c>
      <c r="AC135" s="12" t="s">
        <v>66</v>
      </c>
      <c r="AD135" s="73">
        <v>265</v>
      </c>
      <c r="AE135" s="73">
        <v>1428</v>
      </c>
      <c r="AF135" s="73">
        <v>1</v>
      </c>
      <c r="AG135" s="73">
        <v>3</v>
      </c>
      <c r="AH135" s="73">
        <v>264</v>
      </c>
      <c r="AI135" s="73">
        <v>1425</v>
      </c>
      <c r="AJ135" s="73" t="s">
        <v>250</v>
      </c>
      <c r="AK135" s="73" t="s">
        <v>250</v>
      </c>
      <c r="AL135" s="73">
        <v>56</v>
      </c>
      <c r="AM135" s="73">
        <v>375</v>
      </c>
      <c r="AN135" s="73">
        <v>35</v>
      </c>
      <c r="AO135" s="2">
        <v>387</v>
      </c>
    </row>
    <row r="136" spans="1:41" s="1" customFormat="1" ht="10.5" customHeight="1">
      <c r="A136" s="10">
        <v>69</v>
      </c>
      <c r="B136" s="12" t="s">
        <v>67</v>
      </c>
      <c r="C136" s="73" t="s">
        <v>250</v>
      </c>
      <c r="D136" s="73" t="s">
        <v>250</v>
      </c>
      <c r="E136" s="73" t="s">
        <v>250</v>
      </c>
      <c r="F136" s="73" t="s">
        <v>250</v>
      </c>
      <c r="G136" s="73" t="s">
        <v>250</v>
      </c>
      <c r="H136" s="73" t="s">
        <v>250</v>
      </c>
      <c r="I136" s="73">
        <v>15</v>
      </c>
      <c r="J136" s="73">
        <v>38</v>
      </c>
      <c r="K136" s="73" t="s">
        <v>250</v>
      </c>
      <c r="L136" s="73" t="s">
        <v>250</v>
      </c>
      <c r="M136" s="73" t="s">
        <v>250</v>
      </c>
      <c r="N136" s="73" t="s">
        <v>250</v>
      </c>
      <c r="O136" s="73">
        <v>4</v>
      </c>
      <c r="P136" s="73">
        <v>34</v>
      </c>
      <c r="Q136" s="73">
        <v>1</v>
      </c>
      <c r="R136" s="73">
        <v>11</v>
      </c>
      <c r="S136" s="73">
        <v>2</v>
      </c>
      <c r="T136" s="73">
        <v>10</v>
      </c>
      <c r="U136" s="73">
        <v>2</v>
      </c>
      <c r="V136" s="73">
        <v>13</v>
      </c>
      <c r="W136" s="73">
        <v>9</v>
      </c>
      <c r="X136" s="73">
        <v>17</v>
      </c>
      <c r="Y136" s="2" t="s">
        <v>252</v>
      </c>
      <c r="Z136" s="128" t="s">
        <v>252</v>
      </c>
      <c r="AA136" s="44">
        <v>69</v>
      </c>
      <c r="AB136" s="10">
        <v>69</v>
      </c>
      <c r="AC136" s="12" t="s">
        <v>67</v>
      </c>
      <c r="AD136" s="73">
        <v>65</v>
      </c>
      <c r="AE136" s="73">
        <v>277</v>
      </c>
      <c r="AF136" s="73">
        <v>2</v>
      </c>
      <c r="AG136" s="73">
        <v>8</v>
      </c>
      <c r="AH136" s="73">
        <v>63</v>
      </c>
      <c r="AI136" s="73">
        <v>269</v>
      </c>
      <c r="AJ136" s="73" t="s">
        <v>250</v>
      </c>
      <c r="AK136" s="73" t="s">
        <v>250</v>
      </c>
      <c r="AL136" s="73">
        <v>15</v>
      </c>
      <c r="AM136" s="73">
        <v>49</v>
      </c>
      <c r="AN136" s="73">
        <v>15</v>
      </c>
      <c r="AO136" s="2">
        <v>97</v>
      </c>
    </row>
    <row r="137" spans="1:41" s="1" customFormat="1" ht="10.5" customHeight="1">
      <c r="A137" s="10">
        <v>70</v>
      </c>
      <c r="B137" s="12" t="s">
        <v>68</v>
      </c>
      <c r="C137" s="73" t="s">
        <v>250</v>
      </c>
      <c r="D137" s="73" t="s">
        <v>250</v>
      </c>
      <c r="E137" s="73" t="s">
        <v>250</v>
      </c>
      <c r="F137" s="73" t="s">
        <v>250</v>
      </c>
      <c r="G137" s="73">
        <v>2</v>
      </c>
      <c r="H137" s="73">
        <v>21</v>
      </c>
      <c r="I137" s="73">
        <v>19</v>
      </c>
      <c r="J137" s="73">
        <v>92</v>
      </c>
      <c r="K137" s="73" t="s">
        <v>250</v>
      </c>
      <c r="L137" s="73" t="s">
        <v>250</v>
      </c>
      <c r="M137" s="73" t="s">
        <v>250</v>
      </c>
      <c r="N137" s="73" t="s">
        <v>250</v>
      </c>
      <c r="O137" s="73">
        <v>8</v>
      </c>
      <c r="P137" s="73">
        <v>35</v>
      </c>
      <c r="Q137" s="73">
        <v>3</v>
      </c>
      <c r="R137" s="73">
        <v>17</v>
      </c>
      <c r="S137" s="73">
        <v>1</v>
      </c>
      <c r="T137" s="73">
        <v>1</v>
      </c>
      <c r="U137" s="73">
        <v>2</v>
      </c>
      <c r="V137" s="73">
        <v>54</v>
      </c>
      <c r="W137" s="73">
        <v>11</v>
      </c>
      <c r="X137" s="73">
        <v>24</v>
      </c>
      <c r="Y137" s="2" t="s">
        <v>252</v>
      </c>
      <c r="Z137" s="128" t="s">
        <v>252</v>
      </c>
      <c r="AA137" s="44">
        <v>70</v>
      </c>
      <c r="AB137" s="10">
        <v>70</v>
      </c>
      <c r="AC137" s="12" t="s">
        <v>68</v>
      </c>
      <c r="AD137" s="73">
        <v>90</v>
      </c>
      <c r="AE137" s="73">
        <v>430</v>
      </c>
      <c r="AF137" s="73">
        <v>1</v>
      </c>
      <c r="AG137" s="73">
        <v>13</v>
      </c>
      <c r="AH137" s="73">
        <v>89</v>
      </c>
      <c r="AI137" s="73">
        <v>417</v>
      </c>
      <c r="AJ137" s="73" t="s">
        <v>250</v>
      </c>
      <c r="AK137" s="73" t="s">
        <v>250</v>
      </c>
      <c r="AL137" s="73">
        <v>31</v>
      </c>
      <c r="AM137" s="73">
        <v>96</v>
      </c>
      <c r="AN137" s="73">
        <v>12</v>
      </c>
      <c r="AO137" s="2">
        <v>77</v>
      </c>
    </row>
    <row r="138" spans="1:41" s="1" customFormat="1" ht="10.5" customHeight="1">
      <c r="A138" s="10">
        <v>71</v>
      </c>
      <c r="B138" s="12" t="s">
        <v>69</v>
      </c>
      <c r="C138" s="73" t="s">
        <v>250</v>
      </c>
      <c r="D138" s="73" t="s">
        <v>250</v>
      </c>
      <c r="E138" s="73">
        <v>5</v>
      </c>
      <c r="F138" s="73">
        <v>18</v>
      </c>
      <c r="G138" s="73">
        <v>10</v>
      </c>
      <c r="H138" s="73">
        <v>131</v>
      </c>
      <c r="I138" s="73">
        <v>221</v>
      </c>
      <c r="J138" s="73">
        <v>1356</v>
      </c>
      <c r="K138" s="73">
        <v>6</v>
      </c>
      <c r="L138" s="73">
        <v>90</v>
      </c>
      <c r="M138" s="73">
        <v>20</v>
      </c>
      <c r="N138" s="73">
        <v>49</v>
      </c>
      <c r="O138" s="73">
        <v>138</v>
      </c>
      <c r="P138" s="73">
        <v>1088</v>
      </c>
      <c r="Q138" s="73">
        <v>32</v>
      </c>
      <c r="R138" s="73">
        <v>648</v>
      </c>
      <c r="S138" s="73">
        <v>14</v>
      </c>
      <c r="T138" s="73">
        <v>36</v>
      </c>
      <c r="U138" s="73">
        <v>17</v>
      </c>
      <c r="V138" s="73">
        <v>129</v>
      </c>
      <c r="W138" s="73">
        <v>139</v>
      </c>
      <c r="X138" s="73">
        <v>698</v>
      </c>
      <c r="Y138" s="2" t="s">
        <v>252</v>
      </c>
      <c r="Z138" s="128" t="s">
        <v>252</v>
      </c>
      <c r="AA138" s="44">
        <v>71</v>
      </c>
      <c r="AB138" s="10">
        <v>71</v>
      </c>
      <c r="AC138" s="12" t="s">
        <v>69</v>
      </c>
      <c r="AD138" s="73">
        <v>770</v>
      </c>
      <c r="AE138" s="73">
        <v>5956</v>
      </c>
      <c r="AF138" s="73">
        <v>4</v>
      </c>
      <c r="AG138" s="73">
        <v>26</v>
      </c>
      <c r="AH138" s="73">
        <v>766</v>
      </c>
      <c r="AI138" s="73">
        <v>5930</v>
      </c>
      <c r="AJ138" s="73">
        <v>1</v>
      </c>
      <c r="AK138" s="73">
        <v>17</v>
      </c>
      <c r="AL138" s="73">
        <v>87</v>
      </c>
      <c r="AM138" s="73">
        <v>637</v>
      </c>
      <c r="AN138" s="73">
        <v>76</v>
      </c>
      <c r="AO138" s="2">
        <v>1033</v>
      </c>
    </row>
    <row r="139" spans="1:41" s="1" customFormat="1" ht="10.5" customHeight="1">
      <c r="A139" s="10">
        <v>72</v>
      </c>
      <c r="B139" s="69" t="s">
        <v>70</v>
      </c>
      <c r="C139" s="73" t="s">
        <v>250</v>
      </c>
      <c r="D139" s="73" t="s">
        <v>250</v>
      </c>
      <c r="E139" s="73" t="s">
        <v>250</v>
      </c>
      <c r="F139" s="73" t="s">
        <v>250</v>
      </c>
      <c r="G139" s="73">
        <v>5</v>
      </c>
      <c r="H139" s="73">
        <v>29</v>
      </c>
      <c r="I139" s="73">
        <v>96</v>
      </c>
      <c r="J139" s="73">
        <v>305</v>
      </c>
      <c r="K139" s="73">
        <v>1</v>
      </c>
      <c r="L139" s="73">
        <v>12</v>
      </c>
      <c r="M139" s="73" t="s">
        <v>250</v>
      </c>
      <c r="N139" s="73" t="s">
        <v>250</v>
      </c>
      <c r="O139" s="73">
        <v>24</v>
      </c>
      <c r="P139" s="73">
        <v>102</v>
      </c>
      <c r="Q139" s="73">
        <v>5</v>
      </c>
      <c r="R139" s="73">
        <v>52</v>
      </c>
      <c r="S139" s="73">
        <v>2</v>
      </c>
      <c r="T139" s="73">
        <v>11</v>
      </c>
      <c r="U139" s="73">
        <v>7</v>
      </c>
      <c r="V139" s="73">
        <v>40</v>
      </c>
      <c r="W139" s="73">
        <v>52</v>
      </c>
      <c r="X139" s="73">
        <v>244</v>
      </c>
      <c r="Y139" s="2" t="s">
        <v>252</v>
      </c>
      <c r="Z139" s="128" t="s">
        <v>252</v>
      </c>
      <c r="AA139" s="44">
        <v>72</v>
      </c>
      <c r="AB139" s="10">
        <v>72</v>
      </c>
      <c r="AC139" s="69" t="s">
        <v>70</v>
      </c>
      <c r="AD139" s="73">
        <v>268</v>
      </c>
      <c r="AE139" s="73">
        <v>1555</v>
      </c>
      <c r="AF139" s="73">
        <v>1</v>
      </c>
      <c r="AG139" s="73">
        <v>5</v>
      </c>
      <c r="AH139" s="73">
        <v>267</v>
      </c>
      <c r="AI139" s="73">
        <v>1550</v>
      </c>
      <c r="AJ139" s="73">
        <v>1</v>
      </c>
      <c r="AK139" s="73">
        <v>11</v>
      </c>
      <c r="AL139" s="73">
        <v>44</v>
      </c>
      <c r="AM139" s="73">
        <v>315</v>
      </c>
      <c r="AN139" s="73">
        <v>30</v>
      </c>
      <c r="AO139" s="2">
        <v>429</v>
      </c>
    </row>
    <row r="140" spans="1:41" s="1" customFormat="1" ht="10.5" customHeight="1">
      <c r="A140" s="10">
        <v>73</v>
      </c>
      <c r="B140" s="12" t="s">
        <v>71</v>
      </c>
      <c r="C140" s="73" t="s">
        <v>250</v>
      </c>
      <c r="D140" s="73" t="s">
        <v>250</v>
      </c>
      <c r="E140" s="73" t="s">
        <v>250</v>
      </c>
      <c r="F140" s="73" t="s">
        <v>250</v>
      </c>
      <c r="G140" s="73">
        <v>2</v>
      </c>
      <c r="H140" s="73">
        <v>9</v>
      </c>
      <c r="I140" s="73">
        <v>46</v>
      </c>
      <c r="J140" s="73">
        <v>193</v>
      </c>
      <c r="K140" s="73" t="s">
        <v>250</v>
      </c>
      <c r="L140" s="73" t="s">
        <v>250</v>
      </c>
      <c r="M140" s="73" t="s">
        <v>250</v>
      </c>
      <c r="N140" s="73" t="s">
        <v>250</v>
      </c>
      <c r="O140" s="73">
        <v>7</v>
      </c>
      <c r="P140" s="73">
        <v>30</v>
      </c>
      <c r="Q140" s="73">
        <v>4</v>
      </c>
      <c r="R140" s="73">
        <v>70</v>
      </c>
      <c r="S140" s="73">
        <v>1</v>
      </c>
      <c r="T140" s="73">
        <v>1</v>
      </c>
      <c r="U140" s="73">
        <v>3</v>
      </c>
      <c r="V140" s="73">
        <v>20</v>
      </c>
      <c r="W140" s="73">
        <v>23</v>
      </c>
      <c r="X140" s="73">
        <v>105</v>
      </c>
      <c r="Y140" s="2" t="s">
        <v>252</v>
      </c>
      <c r="Z140" s="128" t="s">
        <v>252</v>
      </c>
      <c r="AA140" s="44">
        <v>73</v>
      </c>
      <c r="AB140" s="10">
        <v>73</v>
      </c>
      <c r="AC140" s="12" t="s">
        <v>71</v>
      </c>
      <c r="AD140" s="73">
        <v>131</v>
      </c>
      <c r="AE140" s="73">
        <v>1408</v>
      </c>
      <c r="AF140" s="73">
        <v>1</v>
      </c>
      <c r="AG140" s="73">
        <v>2</v>
      </c>
      <c r="AH140" s="73">
        <v>130</v>
      </c>
      <c r="AI140" s="73">
        <v>1406</v>
      </c>
      <c r="AJ140" s="73" t="s">
        <v>250</v>
      </c>
      <c r="AK140" s="73" t="s">
        <v>250</v>
      </c>
      <c r="AL140" s="73">
        <v>17</v>
      </c>
      <c r="AM140" s="73">
        <v>126</v>
      </c>
      <c r="AN140" s="73">
        <v>27</v>
      </c>
      <c r="AO140" s="2">
        <v>852</v>
      </c>
    </row>
    <row r="141" spans="1:41" s="1" customFormat="1" ht="10.5" customHeight="1">
      <c r="A141" s="10"/>
      <c r="B141" s="11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2"/>
      <c r="Z141" s="128"/>
      <c r="AA141" s="44"/>
      <c r="AB141" s="10"/>
      <c r="AC141" s="11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2"/>
    </row>
    <row r="142" spans="1:41" s="1" customFormat="1" ht="10.5" customHeight="1">
      <c r="A142" s="139" t="s">
        <v>211</v>
      </c>
      <c r="B142" s="140"/>
      <c r="C142" s="73" t="s">
        <v>250</v>
      </c>
      <c r="D142" s="73" t="s">
        <v>250</v>
      </c>
      <c r="E142" s="73">
        <v>1</v>
      </c>
      <c r="F142" s="73">
        <v>46</v>
      </c>
      <c r="G142" s="73">
        <v>24</v>
      </c>
      <c r="H142" s="73">
        <v>235</v>
      </c>
      <c r="I142" s="73">
        <v>358</v>
      </c>
      <c r="J142" s="73">
        <v>1409</v>
      </c>
      <c r="K142" s="73">
        <v>9</v>
      </c>
      <c r="L142" s="73">
        <v>33</v>
      </c>
      <c r="M142" s="73">
        <v>8</v>
      </c>
      <c r="N142" s="73">
        <v>18</v>
      </c>
      <c r="O142" s="73">
        <v>63</v>
      </c>
      <c r="P142" s="73">
        <v>197</v>
      </c>
      <c r="Q142" s="73">
        <v>45</v>
      </c>
      <c r="R142" s="73">
        <v>656</v>
      </c>
      <c r="S142" s="73">
        <v>17</v>
      </c>
      <c r="T142" s="73">
        <v>36</v>
      </c>
      <c r="U142" s="73">
        <v>26</v>
      </c>
      <c r="V142" s="73">
        <v>166</v>
      </c>
      <c r="W142" s="73">
        <v>211</v>
      </c>
      <c r="X142" s="73">
        <v>902</v>
      </c>
      <c r="Y142" s="2" t="s">
        <v>252</v>
      </c>
      <c r="Z142" s="128" t="s">
        <v>252</v>
      </c>
      <c r="AA142" s="44"/>
      <c r="AB142" s="139" t="s">
        <v>211</v>
      </c>
      <c r="AC142" s="140"/>
      <c r="AD142" s="73">
        <v>1172</v>
      </c>
      <c r="AE142" s="73">
        <v>7339</v>
      </c>
      <c r="AF142" s="73">
        <v>16</v>
      </c>
      <c r="AG142" s="73">
        <v>291</v>
      </c>
      <c r="AH142" s="73">
        <v>1156</v>
      </c>
      <c r="AI142" s="73">
        <v>7048</v>
      </c>
      <c r="AJ142" s="73">
        <v>2</v>
      </c>
      <c r="AK142" s="73">
        <v>51</v>
      </c>
      <c r="AL142" s="73">
        <v>234</v>
      </c>
      <c r="AM142" s="73">
        <v>1178</v>
      </c>
      <c r="AN142" s="73">
        <v>158</v>
      </c>
      <c r="AO142" s="2">
        <v>2121</v>
      </c>
    </row>
    <row r="143" spans="1:41" s="1" customFormat="1" ht="10.5" customHeight="1">
      <c r="A143" s="10">
        <v>74</v>
      </c>
      <c r="B143" s="12" t="s">
        <v>72</v>
      </c>
      <c r="C143" s="73" t="s">
        <v>250</v>
      </c>
      <c r="D143" s="73" t="s">
        <v>250</v>
      </c>
      <c r="E143" s="73">
        <v>1</v>
      </c>
      <c r="F143" s="73">
        <v>46</v>
      </c>
      <c r="G143" s="73">
        <v>7</v>
      </c>
      <c r="H143" s="73">
        <v>144</v>
      </c>
      <c r="I143" s="73">
        <v>63</v>
      </c>
      <c r="J143" s="73">
        <v>223</v>
      </c>
      <c r="K143" s="73">
        <v>2</v>
      </c>
      <c r="L143" s="73">
        <v>12</v>
      </c>
      <c r="M143" s="73">
        <v>2</v>
      </c>
      <c r="N143" s="73">
        <v>2</v>
      </c>
      <c r="O143" s="73">
        <v>16</v>
      </c>
      <c r="P143" s="73">
        <v>36</v>
      </c>
      <c r="Q143" s="73">
        <v>11</v>
      </c>
      <c r="R143" s="73">
        <v>184</v>
      </c>
      <c r="S143" s="73">
        <v>3</v>
      </c>
      <c r="T143" s="73">
        <v>5</v>
      </c>
      <c r="U143" s="73">
        <v>8</v>
      </c>
      <c r="V143" s="73">
        <v>56</v>
      </c>
      <c r="W143" s="73">
        <v>65</v>
      </c>
      <c r="X143" s="73">
        <v>180</v>
      </c>
      <c r="Y143" s="2" t="s">
        <v>252</v>
      </c>
      <c r="Z143" s="2" t="s">
        <v>252</v>
      </c>
      <c r="AA143" s="44">
        <v>74</v>
      </c>
      <c r="AB143" s="10">
        <v>74</v>
      </c>
      <c r="AC143" s="12" t="s">
        <v>72</v>
      </c>
      <c r="AD143" s="73">
        <v>319</v>
      </c>
      <c r="AE143" s="73">
        <v>1903</v>
      </c>
      <c r="AF143" s="73">
        <v>3</v>
      </c>
      <c r="AG143" s="73">
        <v>192</v>
      </c>
      <c r="AH143" s="73">
        <v>316</v>
      </c>
      <c r="AI143" s="73">
        <v>1711</v>
      </c>
      <c r="AJ143" s="73" t="s">
        <v>250</v>
      </c>
      <c r="AK143" s="73" t="s">
        <v>250</v>
      </c>
      <c r="AL143" s="73">
        <v>89</v>
      </c>
      <c r="AM143" s="73">
        <v>356</v>
      </c>
      <c r="AN143" s="73">
        <v>49</v>
      </c>
      <c r="AO143" s="2">
        <v>467</v>
      </c>
    </row>
    <row r="144" spans="1:41" s="1" customFormat="1" ht="10.5" customHeight="1">
      <c r="A144" s="10">
        <v>75</v>
      </c>
      <c r="B144" s="12" t="s">
        <v>73</v>
      </c>
      <c r="C144" s="73" t="s">
        <v>250</v>
      </c>
      <c r="D144" s="73" t="s">
        <v>250</v>
      </c>
      <c r="E144" s="73" t="s">
        <v>250</v>
      </c>
      <c r="F144" s="73" t="s">
        <v>250</v>
      </c>
      <c r="G144" s="73">
        <v>2</v>
      </c>
      <c r="H144" s="73">
        <v>20</v>
      </c>
      <c r="I144" s="73">
        <v>48</v>
      </c>
      <c r="J144" s="73">
        <v>130</v>
      </c>
      <c r="K144" s="73" t="s">
        <v>250</v>
      </c>
      <c r="L144" s="73" t="s">
        <v>250</v>
      </c>
      <c r="M144" s="73" t="s">
        <v>250</v>
      </c>
      <c r="N144" s="73" t="s">
        <v>250</v>
      </c>
      <c r="O144" s="73">
        <v>6</v>
      </c>
      <c r="P144" s="73">
        <v>31</v>
      </c>
      <c r="Q144" s="73">
        <v>2</v>
      </c>
      <c r="R144" s="73">
        <v>10</v>
      </c>
      <c r="S144" s="73">
        <v>1</v>
      </c>
      <c r="T144" s="73">
        <v>1</v>
      </c>
      <c r="U144" s="73">
        <v>5</v>
      </c>
      <c r="V144" s="73">
        <v>28</v>
      </c>
      <c r="W144" s="73">
        <v>17</v>
      </c>
      <c r="X144" s="73">
        <v>54</v>
      </c>
      <c r="Y144" s="2" t="s">
        <v>252</v>
      </c>
      <c r="Z144" s="2" t="s">
        <v>252</v>
      </c>
      <c r="AA144" s="44">
        <v>75</v>
      </c>
      <c r="AB144" s="10">
        <v>75</v>
      </c>
      <c r="AC144" s="12" t="s">
        <v>73</v>
      </c>
      <c r="AD144" s="73">
        <v>110</v>
      </c>
      <c r="AE144" s="73">
        <v>484</v>
      </c>
      <c r="AF144" s="73">
        <v>1</v>
      </c>
      <c r="AG144" s="73">
        <v>9</v>
      </c>
      <c r="AH144" s="73">
        <v>109</v>
      </c>
      <c r="AI144" s="73">
        <v>475</v>
      </c>
      <c r="AJ144" s="73" t="s">
        <v>250</v>
      </c>
      <c r="AK144" s="73" t="s">
        <v>250</v>
      </c>
      <c r="AL144" s="73">
        <v>20</v>
      </c>
      <c r="AM144" s="73">
        <v>121</v>
      </c>
      <c r="AN144" s="73">
        <v>8</v>
      </c>
      <c r="AO144" s="2">
        <v>80</v>
      </c>
    </row>
    <row r="145" spans="1:41" s="1" customFormat="1" ht="10.5" customHeight="1">
      <c r="A145" s="10">
        <v>76</v>
      </c>
      <c r="B145" s="12" t="s">
        <v>74</v>
      </c>
      <c r="C145" s="73" t="s">
        <v>250</v>
      </c>
      <c r="D145" s="73" t="s">
        <v>250</v>
      </c>
      <c r="E145" s="73" t="s">
        <v>250</v>
      </c>
      <c r="F145" s="73" t="s">
        <v>250</v>
      </c>
      <c r="G145" s="73">
        <v>6</v>
      </c>
      <c r="H145" s="73">
        <v>20</v>
      </c>
      <c r="I145" s="73">
        <v>84</v>
      </c>
      <c r="J145" s="73">
        <v>355</v>
      </c>
      <c r="K145" s="73">
        <v>1</v>
      </c>
      <c r="L145" s="73">
        <v>8</v>
      </c>
      <c r="M145" s="73">
        <v>3</v>
      </c>
      <c r="N145" s="73">
        <v>3</v>
      </c>
      <c r="O145" s="73">
        <v>17</v>
      </c>
      <c r="P145" s="73">
        <v>55</v>
      </c>
      <c r="Q145" s="73">
        <v>12</v>
      </c>
      <c r="R145" s="73">
        <v>150</v>
      </c>
      <c r="S145" s="73">
        <v>3</v>
      </c>
      <c r="T145" s="73">
        <v>14</v>
      </c>
      <c r="U145" s="73">
        <v>3</v>
      </c>
      <c r="V145" s="73">
        <v>28</v>
      </c>
      <c r="W145" s="73">
        <v>41</v>
      </c>
      <c r="X145" s="73">
        <v>97</v>
      </c>
      <c r="Y145" s="2" t="s">
        <v>252</v>
      </c>
      <c r="Z145" s="2" t="s">
        <v>252</v>
      </c>
      <c r="AA145" s="44">
        <v>76</v>
      </c>
      <c r="AB145" s="10">
        <v>76</v>
      </c>
      <c r="AC145" s="12" t="s">
        <v>74</v>
      </c>
      <c r="AD145" s="73">
        <v>233</v>
      </c>
      <c r="AE145" s="73">
        <v>1308</v>
      </c>
      <c r="AF145" s="73">
        <v>5</v>
      </c>
      <c r="AG145" s="73">
        <v>32</v>
      </c>
      <c r="AH145" s="73">
        <v>228</v>
      </c>
      <c r="AI145" s="73">
        <v>1276</v>
      </c>
      <c r="AJ145" s="73">
        <v>2</v>
      </c>
      <c r="AK145" s="73">
        <v>51</v>
      </c>
      <c r="AL145" s="73">
        <v>33</v>
      </c>
      <c r="AM145" s="73">
        <v>155</v>
      </c>
      <c r="AN145" s="73">
        <v>23</v>
      </c>
      <c r="AO145" s="2">
        <v>340</v>
      </c>
    </row>
    <row r="146" spans="1:41" s="1" customFormat="1" ht="10.5" customHeight="1">
      <c r="A146" s="10">
        <v>77</v>
      </c>
      <c r="B146" s="12" t="s">
        <v>75</v>
      </c>
      <c r="C146" s="73" t="s">
        <v>250</v>
      </c>
      <c r="D146" s="73" t="s">
        <v>250</v>
      </c>
      <c r="E146" s="73" t="s">
        <v>250</v>
      </c>
      <c r="F146" s="73" t="s">
        <v>250</v>
      </c>
      <c r="G146" s="73">
        <v>5</v>
      </c>
      <c r="H146" s="73">
        <v>35</v>
      </c>
      <c r="I146" s="73">
        <v>96</v>
      </c>
      <c r="J146" s="73">
        <v>461</v>
      </c>
      <c r="K146" s="73">
        <v>3</v>
      </c>
      <c r="L146" s="73">
        <v>5</v>
      </c>
      <c r="M146" s="73">
        <v>3</v>
      </c>
      <c r="N146" s="73">
        <v>13</v>
      </c>
      <c r="O146" s="73">
        <v>13</v>
      </c>
      <c r="P146" s="73">
        <v>43</v>
      </c>
      <c r="Q146" s="73">
        <v>5</v>
      </c>
      <c r="R146" s="73">
        <v>82</v>
      </c>
      <c r="S146" s="73">
        <v>8</v>
      </c>
      <c r="T146" s="73">
        <v>10</v>
      </c>
      <c r="U146" s="73">
        <v>3</v>
      </c>
      <c r="V146" s="73">
        <v>23</v>
      </c>
      <c r="W146" s="73">
        <v>45</v>
      </c>
      <c r="X146" s="73">
        <v>288</v>
      </c>
      <c r="Y146" s="2" t="s">
        <v>252</v>
      </c>
      <c r="Z146" s="2" t="s">
        <v>252</v>
      </c>
      <c r="AA146" s="44">
        <v>77</v>
      </c>
      <c r="AB146" s="10">
        <v>77</v>
      </c>
      <c r="AC146" s="12" t="s">
        <v>75</v>
      </c>
      <c r="AD146" s="73">
        <v>270</v>
      </c>
      <c r="AE146" s="73">
        <v>1811</v>
      </c>
      <c r="AF146" s="73">
        <v>3</v>
      </c>
      <c r="AG146" s="73">
        <v>27</v>
      </c>
      <c r="AH146" s="73">
        <v>267</v>
      </c>
      <c r="AI146" s="73">
        <v>1784</v>
      </c>
      <c r="AJ146" s="73" t="s">
        <v>250</v>
      </c>
      <c r="AK146" s="73" t="s">
        <v>250</v>
      </c>
      <c r="AL146" s="73">
        <v>50</v>
      </c>
      <c r="AM146" s="73">
        <v>325</v>
      </c>
      <c r="AN146" s="73">
        <v>36</v>
      </c>
      <c r="AO146" s="2">
        <v>499</v>
      </c>
    </row>
    <row r="147" spans="1:41" s="1" customFormat="1" ht="10.5" customHeight="1">
      <c r="A147" s="10">
        <v>78</v>
      </c>
      <c r="B147" s="12" t="s">
        <v>76</v>
      </c>
      <c r="C147" s="73" t="s">
        <v>250</v>
      </c>
      <c r="D147" s="73" t="s">
        <v>250</v>
      </c>
      <c r="E147" s="73" t="s">
        <v>250</v>
      </c>
      <c r="F147" s="73" t="s">
        <v>250</v>
      </c>
      <c r="G147" s="73">
        <v>4</v>
      </c>
      <c r="H147" s="73">
        <v>16</v>
      </c>
      <c r="I147" s="73">
        <v>67</v>
      </c>
      <c r="J147" s="73">
        <v>240</v>
      </c>
      <c r="K147" s="73">
        <v>3</v>
      </c>
      <c r="L147" s="73">
        <v>8</v>
      </c>
      <c r="M147" s="73" t="s">
        <v>250</v>
      </c>
      <c r="N147" s="73" t="s">
        <v>250</v>
      </c>
      <c r="O147" s="73">
        <v>11</v>
      </c>
      <c r="P147" s="73">
        <v>32</v>
      </c>
      <c r="Q147" s="73">
        <v>15</v>
      </c>
      <c r="R147" s="73">
        <v>230</v>
      </c>
      <c r="S147" s="73">
        <v>2</v>
      </c>
      <c r="T147" s="73">
        <v>6</v>
      </c>
      <c r="U147" s="73">
        <v>7</v>
      </c>
      <c r="V147" s="73">
        <v>31</v>
      </c>
      <c r="W147" s="73">
        <v>43</v>
      </c>
      <c r="X147" s="73">
        <v>283</v>
      </c>
      <c r="Y147" s="2" t="s">
        <v>252</v>
      </c>
      <c r="Z147" s="2" t="s">
        <v>252</v>
      </c>
      <c r="AA147" s="44">
        <v>78</v>
      </c>
      <c r="AB147" s="10">
        <v>78</v>
      </c>
      <c r="AC147" s="12" t="s">
        <v>76</v>
      </c>
      <c r="AD147" s="73">
        <v>240</v>
      </c>
      <c r="AE147" s="73">
        <v>1833</v>
      </c>
      <c r="AF147" s="73">
        <v>4</v>
      </c>
      <c r="AG147" s="73">
        <v>31</v>
      </c>
      <c r="AH147" s="73">
        <v>236</v>
      </c>
      <c r="AI147" s="73">
        <v>1802</v>
      </c>
      <c r="AJ147" s="73" t="s">
        <v>250</v>
      </c>
      <c r="AK147" s="73" t="s">
        <v>250</v>
      </c>
      <c r="AL147" s="73">
        <v>42</v>
      </c>
      <c r="AM147" s="73">
        <v>221</v>
      </c>
      <c r="AN147" s="73">
        <v>42</v>
      </c>
      <c r="AO147" s="2">
        <v>735</v>
      </c>
    </row>
    <row r="148" spans="1:41" ht="6" customHeight="1" thickBot="1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46"/>
      <c r="AB148" s="14"/>
      <c r="AC148" s="15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</sheetData>
  <sheetProtection/>
  <mergeCells count="156">
    <mergeCell ref="O76:W76"/>
    <mergeCell ref="AB16:AC16"/>
    <mergeCell ref="W79:X79"/>
    <mergeCell ref="O78:P78"/>
    <mergeCell ref="Q78:R79"/>
    <mergeCell ref="O79:P79"/>
    <mergeCell ref="Y77:Z77"/>
    <mergeCell ref="AA77:AA80"/>
    <mergeCell ref="W77:X77"/>
    <mergeCell ref="AN78:AO79"/>
    <mergeCell ref="S78:T78"/>
    <mergeCell ref="U78:V78"/>
    <mergeCell ref="W78:X78"/>
    <mergeCell ref="Y78:Z78"/>
    <mergeCell ref="S79:T79"/>
    <mergeCell ref="U79:V79"/>
    <mergeCell ref="Y79:Z79"/>
    <mergeCell ref="AH78:AI79"/>
    <mergeCell ref="AJ78:AK79"/>
    <mergeCell ref="AD77:AE77"/>
    <mergeCell ref="K7:L7"/>
    <mergeCell ref="Q77:R77"/>
    <mergeCell ref="S77:T77"/>
    <mergeCell ref="O75:AA75"/>
    <mergeCell ref="AA7:AA10"/>
    <mergeCell ref="O77:P77"/>
    <mergeCell ref="X76:AA76"/>
    <mergeCell ref="U77:V77"/>
    <mergeCell ref="AB15:AC15"/>
    <mergeCell ref="O7:P7"/>
    <mergeCell ref="O74:AA74"/>
    <mergeCell ref="K8:L9"/>
    <mergeCell ref="Y7:Z7"/>
    <mergeCell ref="Q7:R7"/>
    <mergeCell ref="S7:T7"/>
    <mergeCell ref="U7:V7"/>
    <mergeCell ref="W7:X7"/>
    <mergeCell ref="Y8:Z9"/>
    <mergeCell ref="G7:H7"/>
    <mergeCell ref="I7:J7"/>
    <mergeCell ref="M8:N9"/>
    <mergeCell ref="O8:P8"/>
    <mergeCell ref="O9:P9"/>
    <mergeCell ref="W8:X9"/>
    <mergeCell ref="U8:V9"/>
    <mergeCell ref="S8:T9"/>
    <mergeCell ref="Q8:R9"/>
    <mergeCell ref="M7:N7"/>
    <mergeCell ref="A1:N1"/>
    <mergeCell ref="O1:AA1"/>
    <mergeCell ref="A2:N2"/>
    <mergeCell ref="O2:AA2"/>
    <mergeCell ref="I8:J9"/>
    <mergeCell ref="G8:H9"/>
    <mergeCell ref="A7:B10"/>
    <mergeCell ref="E8:F9"/>
    <mergeCell ref="C8:D9"/>
    <mergeCell ref="E7:F7"/>
    <mergeCell ref="A3:N3"/>
    <mergeCell ref="O3:AA3"/>
    <mergeCell ref="A134:B134"/>
    <mergeCell ref="A142:B142"/>
    <mergeCell ref="A74:N74"/>
    <mergeCell ref="A76:N76"/>
    <mergeCell ref="A97:B97"/>
    <mergeCell ref="A102:B102"/>
    <mergeCell ref="A108:B108"/>
    <mergeCell ref="C7:D7"/>
    <mergeCell ref="M77:N77"/>
    <mergeCell ref="A86:B86"/>
    <mergeCell ref="A89:B89"/>
    <mergeCell ref="A92:B92"/>
    <mergeCell ref="E77:F77"/>
    <mergeCell ref="E78:F79"/>
    <mergeCell ref="C77:D77"/>
    <mergeCell ref="M78:N79"/>
    <mergeCell ref="C78:D78"/>
    <mergeCell ref="C79:D79"/>
    <mergeCell ref="V68:AA69"/>
    <mergeCell ref="I78:J79"/>
    <mergeCell ref="A128:B128"/>
    <mergeCell ref="A53:B53"/>
    <mergeCell ref="A56:B56"/>
    <mergeCell ref="A61:B61"/>
    <mergeCell ref="A82:B82"/>
    <mergeCell ref="A77:B80"/>
    <mergeCell ref="A120:B120"/>
    <mergeCell ref="A75:N75"/>
    <mergeCell ref="K78:L79"/>
    <mergeCell ref="A30:B30"/>
    <mergeCell ref="A35:B35"/>
    <mergeCell ref="A42:B42"/>
    <mergeCell ref="A48:B48"/>
    <mergeCell ref="I77:J77"/>
    <mergeCell ref="G77:H77"/>
    <mergeCell ref="G78:H79"/>
    <mergeCell ref="K77:L77"/>
    <mergeCell ref="AH9:AI9"/>
    <mergeCell ref="AD8:AE8"/>
    <mergeCell ref="AD9:AE9"/>
    <mergeCell ref="AF8:AG9"/>
    <mergeCell ref="A12:B12"/>
    <mergeCell ref="A16:B16"/>
    <mergeCell ref="A13:B13"/>
    <mergeCell ref="A14:B14"/>
    <mergeCell ref="A15:B15"/>
    <mergeCell ref="AB1:AO1"/>
    <mergeCell ref="AB2:AO2"/>
    <mergeCell ref="AB3:AO3"/>
    <mergeCell ref="AB7:AC10"/>
    <mergeCell ref="AF7:AG7"/>
    <mergeCell ref="AH7:AI7"/>
    <mergeCell ref="AJ7:AK7"/>
    <mergeCell ref="AL7:AM7"/>
    <mergeCell ref="AN7:AO7"/>
    <mergeCell ref="AH8:AI8"/>
    <mergeCell ref="AN77:AO77"/>
    <mergeCell ref="AN8:AO8"/>
    <mergeCell ref="AN9:AO9"/>
    <mergeCell ref="AJ8:AK8"/>
    <mergeCell ref="AJ9:AK9"/>
    <mergeCell ref="AL8:AM8"/>
    <mergeCell ref="AL9:AM9"/>
    <mergeCell ref="AB75:AO75"/>
    <mergeCell ref="AB76:AO76"/>
    <mergeCell ref="AB12:AC12"/>
    <mergeCell ref="AB92:AC92"/>
    <mergeCell ref="AB77:AC80"/>
    <mergeCell ref="AB14:AC14"/>
    <mergeCell ref="AB13:AC13"/>
    <mergeCell ref="AL78:AM79"/>
    <mergeCell ref="AJ77:AK77"/>
    <mergeCell ref="AL77:AM77"/>
    <mergeCell ref="AH77:AI77"/>
    <mergeCell ref="AB30:AC30"/>
    <mergeCell ref="AD78:AE79"/>
    <mergeCell ref="AB134:AC134"/>
    <mergeCell ref="AB142:AC142"/>
    <mergeCell ref="AB108:AC108"/>
    <mergeCell ref="AB120:AC120"/>
    <mergeCell ref="AD7:AE7"/>
    <mergeCell ref="AB97:AC97"/>
    <mergeCell ref="AB102:AC102"/>
    <mergeCell ref="AB82:AC82"/>
    <mergeCell ref="AB86:AC86"/>
    <mergeCell ref="AB89:AC89"/>
    <mergeCell ref="AB35:AC35"/>
    <mergeCell ref="AB128:AC128"/>
    <mergeCell ref="AB42:AC42"/>
    <mergeCell ref="AB48:AC48"/>
    <mergeCell ref="AB53:AC53"/>
    <mergeCell ref="AB56:AC56"/>
    <mergeCell ref="AB61:AC61"/>
    <mergeCell ref="AB74:AO74"/>
    <mergeCell ref="AF77:AG77"/>
    <mergeCell ref="AF78:AG79"/>
  </mergeCells>
  <printOptions/>
  <pageMargins left="0.7874015748031497" right="0.25" top="0.07874015748031496" bottom="0.1968503937007874" header="0" footer="0"/>
  <pageSetup horizontalDpi="300" verticalDpi="300" orientation="portrait" paperSize="9" scale="95" r:id="rId1"/>
  <rowBreaks count="1" manualBreakCount="1">
    <brk id="73" max="40" man="1"/>
  </rowBreaks>
  <colBreaks count="2" manualBreakCount="2">
    <brk id="14" max="65535" man="1"/>
    <brk id="27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="110" zoomScaleNormal="110" zoomScalePageLayoutView="0" workbookViewId="0" topLeftCell="A1">
      <selection activeCell="A12" sqref="A12"/>
    </sheetView>
  </sheetViews>
  <sheetFormatPr defaultColWidth="9.00390625" defaultRowHeight="12"/>
  <cols>
    <col min="1" max="1" width="12.375" style="0" customWidth="1"/>
    <col min="2" max="3" width="10.625" style="0" bestFit="1" customWidth="1"/>
    <col min="4" max="4" width="9.50390625" style="0" bestFit="1" customWidth="1"/>
    <col min="5" max="5" width="10.625" style="0" bestFit="1" customWidth="1"/>
    <col min="6" max="6" width="9.50390625" style="0" bestFit="1" customWidth="1"/>
    <col min="7" max="7" width="10.625" style="0" bestFit="1" customWidth="1"/>
    <col min="9" max="9" width="9.50390625" style="0" bestFit="1" customWidth="1"/>
    <col min="10" max="10" width="10.375" style="0" customWidth="1"/>
    <col min="11" max="11" width="12.625" style="0" customWidth="1"/>
  </cols>
  <sheetData>
    <row r="1" spans="1:11" ht="24" customHeight="1">
      <c r="A1" s="141" t="s">
        <v>629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30" customHeight="1">
      <c r="A2" s="190" t="s">
        <v>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" customHeight="1" thickBot="1">
      <c r="A3" s="16" t="s">
        <v>247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191" t="s">
        <v>95</v>
      </c>
      <c r="B4" s="197" t="s">
        <v>90</v>
      </c>
      <c r="C4" s="198"/>
      <c r="D4" s="198"/>
      <c r="E4" s="198"/>
      <c r="F4" s="198"/>
      <c r="G4" s="198"/>
      <c r="H4" s="198"/>
      <c r="I4" s="199"/>
      <c r="J4" s="193" t="s">
        <v>111</v>
      </c>
      <c r="K4" s="194"/>
    </row>
    <row r="5" spans="1:11" ht="12" customHeight="1">
      <c r="A5" s="192"/>
      <c r="B5" s="200" t="s">
        <v>91</v>
      </c>
      <c r="C5" s="200"/>
      <c r="D5" s="200" t="s">
        <v>92</v>
      </c>
      <c r="E5" s="200"/>
      <c r="F5" s="200" t="s">
        <v>93</v>
      </c>
      <c r="G5" s="200"/>
      <c r="H5" s="200" t="s">
        <v>94</v>
      </c>
      <c r="I5" s="200"/>
      <c r="J5" s="195"/>
      <c r="K5" s="196"/>
    </row>
    <row r="6" spans="1:11" s="123" customFormat="1" ht="12" customHeight="1">
      <c r="A6" s="192"/>
      <c r="B6" s="122" t="s">
        <v>79</v>
      </c>
      <c r="C6" s="122" t="s">
        <v>112</v>
      </c>
      <c r="D6" s="122" t="s">
        <v>79</v>
      </c>
      <c r="E6" s="122" t="s">
        <v>113</v>
      </c>
      <c r="F6" s="122" t="s">
        <v>79</v>
      </c>
      <c r="G6" s="122" t="s">
        <v>114</v>
      </c>
      <c r="H6" s="122" t="s">
        <v>79</v>
      </c>
      <c r="I6" s="122" t="s">
        <v>115</v>
      </c>
      <c r="J6" s="122" t="s">
        <v>79</v>
      </c>
      <c r="K6" s="122" t="s">
        <v>116</v>
      </c>
    </row>
    <row r="7" ht="3" customHeight="1">
      <c r="A7" s="20"/>
    </row>
    <row r="8" spans="1:11" s="18" customFormat="1" ht="10.5" customHeight="1">
      <c r="A8" s="21" t="s">
        <v>120</v>
      </c>
      <c r="B8" s="17">
        <v>98756</v>
      </c>
      <c r="C8" s="17">
        <v>752902</v>
      </c>
      <c r="D8" s="17">
        <v>61059</v>
      </c>
      <c r="E8" s="17">
        <v>174204</v>
      </c>
      <c r="F8" s="17">
        <v>32475</v>
      </c>
      <c r="G8" s="17">
        <v>518949</v>
      </c>
      <c r="H8" s="17">
        <v>5222</v>
      </c>
      <c r="I8" s="17">
        <v>59749</v>
      </c>
      <c r="J8" s="17">
        <v>3974</v>
      </c>
      <c r="K8" s="17">
        <v>82505</v>
      </c>
    </row>
    <row r="9" spans="1:11" s="18" customFormat="1" ht="9" customHeight="1">
      <c r="A9" s="22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18" customFormat="1" ht="10.5" customHeight="1">
      <c r="A10" s="21" t="s">
        <v>240</v>
      </c>
      <c r="B10" s="49">
        <v>96731</v>
      </c>
      <c r="C10" s="49">
        <v>805306</v>
      </c>
      <c r="D10" s="49">
        <v>53805</v>
      </c>
      <c r="E10" s="49">
        <v>151690</v>
      </c>
      <c r="F10" s="49">
        <v>37381</v>
      </c>
      <c r="G10" s="49">
        <v>583557</v>
      </c>
      <c r="H10" s="49">
        <v>5545</v>
      </c>
      <c r="I10" s="49">
        <v>70059</v>
      </c>
      <c r="J10" s="49">
        <v>3811</v>
      </c>
      <c r="K10" s="49">
        <v>78068</v>
      </c>
    </row>
    <row r="11" spans="1:11" s="18" customFormat="1" ht="9" customHeight="1">
      <c r="A11" s="21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s="50" customFormat="1" ht="10.5" customHeight="1">
      <c r="A12" s="116" t="s">
        <v>241</v>
      </c>
      <c r="B12" s="49">
        <v>96070</v>
      </c>
      <c r="C12" s="49">
        <v>839850</v>
      </c>
      <c r="D12" s="49">
        <v>49001</v>
      </c>
      <c r="E12" s="49">
        <v>134490</v>
      </c>
      <c r="F12" s="49">
        <v>41011</v>
      </c>
      <c r="G12" s="49">
        <v>621206</v>
      </c>
      <c r="H12" s="49">
        <v>6058</v>
      </c>
      <c r="I12" s="49">
        <v>84154</v>
      </c>
      <c r="J12" s="49">
        <v>3884</v>
      </c>
      <c r="K12" s="49">
        <v>81588</v>
      </c>
    </row>
    <row r="13" spans="1:11" s="50" customFormat="1" ht="10.5" customHeight="1">
      <c r="A13" s="21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50" customFormat="1" ht="10.5" customHeight="1">
      <c r="A14" s="116" t="s">
        <v>243</v>
      </c>
      <c r="B14" s="49">
        <v>90736</v>
      </c>
      <c r="C14" s="49">
        <v>798724</v>
      </c>
      <c r="D14" s="49">
        <v>44618</v>
      </c>
      <c r="E14" s="49">
        <v>115270</v>
      </c>
      <c r="F14" s="49">
        <v>39884</v>
      </c>
      <c r="G14" s="49">
        <v>592962</v>
      </c>
      <c r="H14" s="91">
        <f>B14-D14-F14</f>
        <v>6234</v>
      </c>
      <c r="I14" s="91">
        <f>C14-E14-G14</f>
        <v>90492</v>
      </c>
      <c r="J14" s="91" t="s">
        <v>117</v>
      </c>
      <c r="K14" s="91" t="s">
        <v>117</v>
      </c>
    </row>
    <row r="15" spans="1:11" s="18" customFormat="1" ht="9" customHeight="1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ht="9" customHeight="1">
      <c r="A16" s="21" t="s">
        <v>249</v>
      </c>
      <c r="B16" s="17">
        <v>88770</v>
      </c>
      <c r="C16" s="17">
        <v>786440</v>
      </c>
      <c r="D16" s="17">
        <v>42688</v>
      </c>
      <c r="E16" s="17">
        <v>116693</v>
      </c>
      <c r="F16" s="17">
        <v>39875</v>
      </c>
      <c r="G16" s="17">
        <v>577575</v>
      </c>
      <c r="H16" s="17">
        <v>6207</v>
      </c>
      <c r="I16" s="17">
        <v>92172</v>
      </c>
      <c r="J16" s="17">
        <v>-3801</v>
      </c>
      <c r="K16" s="17">
        <v>-435783</v>
      </c>
    </row>
    <row r="17" spans="1:11" s="18" customFormat="1" ht="9" customHeight="1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ht="10.5" customHeight="1">
      <c r="A18" s="117" t="s">
        <v>254</v>
      </c>
      <c r="B18" s="53">
        <f>B20+B22</f>
        <v>82113</v>
      </c>
      <c r="C18" s="53">
        <f aca="true" t="shared" si="0" ref="C18:I18">C20+C22</f>
        <v>753362</v>
      </c>
      <c r="D18" s="53">
        <f t="shared" si="0"/>
        <v>38603</v>
      </c>
      <c r="E18" s="53">
        <f t="shared" si="0"/>
        <v>102915</v>
      </c>
      <c r="F18" s="53">
        <f t="shared" si="0"/>
        <v>37587</v>
      </c>
      <c r="G18" s="53">
        <f t="shared" si="0"/>
        <v>551863</v>
      </c>
      <c r="H18" s="53">
        <f t="shared" si="0"/>
        <v>5923</v>
      </c>
      <c r="I18" s="53">
        <f t="shared" si="0"/>
        <v>98584</v>
      </c>
      <c r="J18" s="75" t="s">
        <v>251</v>
      </c>
      <c r="K18" s="75" t="s">
        <v>251</v>
      </c>
    </row>
    <row r="19" spans="1:11" s="18" customFormat="1" ht="10.5" customHeight="1">
      <c r="A19" s="54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18" customFormat="1" ht="10.5" customHeight="1">
      <c r="A20" s="54" t="s">
        <v>255</v>
      </c>
      <c r="B20" s="53">
        <f aca="true" t="shared" si="1" ref="B20:G20">SUM(B25:B29,B31:B35)</f>
        <v>62853</v>
      </c>
      <c r="C20" s="53">
        <f t="shared" si="1"/>
        <v>605150</v>
      </c>
      <c r="D20" s="53">
        <f t="shared" si="1"/>
        <v>28153</v>
      </c>
      <c r="E20" s="53">
        <f t="shared" si="1"/>
        <v>76774</v>
      </c>
      <c r="F20" s="53">
        <f t="shared" si="1"/>
        <v>30617</v>
      </c>
      <c r="G20" s="53">
        <f t="shared" si="1"/>
        <v>451259</v>
      </c>
      <c r="H20" s="75">
        <f>B20-D20-F20</f>
        <v>4083</v>
      </c>
      <c r="I20" s="75">
        <f>C20-E20-G20</f>
        <v>77117</v>
      </c>
      <c r="J20" s="75" t="s">
        <v>251</v>
      </c>
      <c r="K20" s="75" t="s">
        <v>251</v>
      </c>
    </row>
    <row r="21" spans="1:11" s="18" customFormat="1" ht="10.5" customHeight="1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18" customFormat="1" ht="10.5" customHeight="1">
      <c r="A22" s="54" t="s">
        <v>256</v>
      </c>
      <c r="B22" s="53">
        <f>SUM(B37+B42+B49+B55+B60+B63+B68+B75+B88+B91+B94+B99+B104+B110+B122+B130+B136+B144)</f>
        <v>19260</v>
      </c>
      <c r="C22" s="53">
        <f aca="true" t="shared" si="2" ref="C22:I22">SUM(C37+C42+C49+C55+C60+C63+C68+C75+C88+C91+C94+C99+C104+C110+C122+C130+C136+C144)</f>
        <v>148212</v>
      </c>
      <c r="D22" s="53">
        <f t="shared" si="2"/>
        <v>10450</v>
      </c>
      <c r="E22" s="53">
        <f t="shared" si="2"/>
        <v>26141</v>
      </c>
      <c r="F22" s="53">
        <f t="shared" si="2"/>
        <v>6970</v>
      </c>
      <c r="G22" s="53">
        <f t="shared" si="2"/>
        <v>100604</v>
      </c>
      <c r="H22" s="53">
        <f t="shared" si="2"/>
        <v>1840</v>
      </c>
      <c r="I22" s="53">
        <f t="shared" si="2"/>
        <v>21467</v>
      </c>
      <c r="J22" s="75" t="s">
        <v>251</v>
      </c>
      <c r="K22" s="75" t="s">
        <v>251</v>
      </c>
    </row>
    <row r="23" spans="1:11" s="18" customFormat="1" ht="10.5" customHeight="1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ht="10.5" customHeight="1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ht="10.5" customHeight="1">
      <c r="A25" s="24" t="s">
        <v>257</v>
      </c>
      <c r="B25" s="17">
        <v>27945</v>
      </c>
      <c r="C25" s="17">
        <v>275666</v>
      </c>
      <c r="D25" s="17">
        <v>11464</v>
      </c>
      <c r="E25" s="17">
        <v>31880</v>
      </c>
      <c r="F25" s="17">
        <v>14767</v>
      </c>
      <c r="G25" s="17">
        <v>208648</v>
      </c>
      <c r="H25" s="76">
        <v>1714</v>
      </c>
      <c r="I25" s="76">
        <v>35138</v>
      </c>
      <c r="J25" s="76" t="s">
        <v>251</v>
      </c>
      <c r="K25" s="76" t="s">
        <v>251</v>
      </c>
    </row>
    <row r="26" spans="1:11" s="18" customFormat="1" ht="10.5" customHeight="1">
      <c r="A26" s="24" t="s">
        <v>258</v>
      </c>
      <c r="B26" s="17">
        <v>17698</v>
      </c>
      <c r="C26" s="17">
        <v>181443</v>
      </c>
      <c r="D26" s="17">
        <v>8283</v>
      </c>
      <c r="E26" s="17">
        <v>22706</v>
      </c>
      <c r="F26" s="17">
        <v>8437</v>
      </c>
      <c r="G26" s="17">
        <v>136214</v>
      </c>
      <c r="H26" s="17">
        <v>978</v>
      </c>
      <c r="I26" s="17">
        <v>22523</v>
      </c>
      <c r="J26" s="76" t="s">
        <v>251</v>
      </c>
      <c r="K26" s="76" t="s">
        <v>251</v>
      </c>
    </row>
    <row r="27" spans="1:11" s="18" customFormat="1" ht="10.5" customHeight="1">
      <c r="A27" s="24" t="s">
        <v>259</v>
      </c>
      <c r="B27" s="17">
        <v>4750</v>
      </c>
      <c r="C27" s="17">
        <v>39870</v>
      </c>
      <c r="D27" s="17">
        <v>2069</v>
      </c>
      <c r="E27" s="17">
        <v>5596</v>
      </c>
      <c r="F27" s="17">
        <v>2314</v>
      </c>
      <c r="G27" s="17">
        <v>27985</v>
      </c>
      <c r="H27" s="17">
        <v>367</v>
      </c>
      <c r="I27" s="17">
        <v>6289</v>
      </c>
      <c r="J27" s="76" t="s">
        <v>251</v>
      </c>
      <c r="K27" s="76" t="s">
        <v>251</v>
      </c>
    </row>
    <row r="28" spans="1:11" s="18" customFormat="1" ht="10.5" customHeight="1">
      <c r="A28" s="24" t="s">
        <v>260</v>
      </c>
      <c r="B28" s="17">
        <v>2689</v>
      </c>
      <c r="C28" s="17">
        <v>23000</v>
      </c>
      <c r="D28" s="17">
        <v>1414</v>
      </c>
      <c r="E28" s="17">
        <v>3472</v>
      </c>
      <c r="F28" s="17">
        <v>1087</v>
      </c>
      <c r="G28" s="17">
        <v>16917</v>
      </c>
      <c r="H28" s="17">
        <v>188</v>
      </c>
      <c r="I28" s="17">
        <v>2611</v>
      </c>
      <c r="J28" s="76" t="s">
        <v>251</v>
      </c>
      <c r="K28" s="76" t="s">
        <v>251</v>
      </c>
    </row>
    <row r="29" spans="1:11" s="18" customFormat="1" ht="10.5" customHeight="1">
      <c r="A29" s="24" t="s">
        <v>261</v>
      </c>
      <c r="B29" s="17">
        <v>2413</v>
      </c>
      <c r="C29" s="17">
        <v>19051</v>
      </c>
      <c r="D29" s="17">
        <v>1321</v>
      </c>
      <c r="E29" s="17">
        <v>3585</v>
      </c>
      <c r="F29" s="17">
        <v>888</v>
      </c>
      <c r="G29" s="17">
        <v>12531</v>
      </c>
      <c r="H29" s="17">
        <v>204</v>
      </c>
      <c r="I29" s="17">
        <v>2935</v>
      </c>
      <c r="J29" s="76" t="s">
        <v>251</v>
      </c>
      <c r="K29" s="76" t="s">
        <v>251</v>
      </c>
    </row>
    <row r="30" spans="1:11" s="18" customFormat="1" ht="9" customHeight="1">
      <c r="A30" s="24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ht="10.5" customHeight="1">
      <c r="A31" s="24" t="s">
        <v>262</v>
      </c>
      <c r="B31" s="17">
        <v>1575</v>
      </c>
      <c r="C31" s="17">
        <v>13328</v>
      </c>
      <c r="D31" s="17">
        <v>846</v>
      </c>
      <c r="E31" s="17">
        <v>2217</v>
      </c>
      <c r="F31" s="17">
        <v>621</v>
      </c>
      <c r="G31" s="17">
        <v>10009</v>
      </c>
      <c r="H31" s="17">
        <v>108</v>
      </c>
      <c r="I31" s="17">
        <v>1102</v>
      </c>
      <c r="J31" s="76" t="s">
        <v>251</v>
      </c>
      <c r="K31" s="76" t="s">
        <v>251</v>
      </c>
    </row>
    <row r="32" spans="1:11" s="18" customFormat="1" ht="10.5" customHeight="1">
      <c r="A32" s="24" t="s">
        <v>263</v>
      </c>
      <c r="B32" s="17">
        <v>1685</v>
      </c>
      <c r="C32" s="17">
        <v>20575</v>
      </c>
      <c r="D32" s="17">
        <v>738</v>
      </c>
      <c r="E32" s="17">
        <v>2134</v>
      </c>
      <c r="F32" s="17">
        <v>805</v>
      </c>
      <c r="G32" s="17">
        <v>16218</v>
      </c>
      <c r="H32" s="17">
        <v>142</v>
      </c>
      <c r="I32" s="17">
        <v>2223</v>
      </c>
      <c r="J32" s="76" t="s">
        <v>251</v>
      </c>
      <c r="K32" s="76" t="s">
        <v>251</v>
      </c>
    </row>
    <row r="33" spans="1:11" s="18" customFormat="1" ht="10.5" customHeight="1">
      <c r="A33" s="24" t="s">
        <v>264</v>
      </c>
      <c r="B33" s="17">
        <v>1297</v>
      </c>
      <c r="C33" s="17">
        <v>9757</v>
      </c>
      <c r="D33" s="17">
        <v>644</v>
      </c>
      <c r="E33" s="17">
        <v>1526</v>
      </c>
      <c r="F33" s="17">
        <v>512</v>
      </c>
      <c r="G33" s="17">
        <v>6245</v>
      </c>
      <c r="H33" s="17">
        <v>141</v>
      </c>
      <c r="I33" s="17">
        <v>1986</v>
      </c>
      <c r="J33" s="76" t="s">
        <v>251</v>
      </c>
      <c r="K33" s="76" t="s">
        <v>251</v>
      </c>
    </row>
    <row r="34" spans="1:11" s="18" customFormat="1" ht="10.5" customHeight="1">
      <c r="A34" s="24" t="s">
        <v>265</v>
      </c>
      <c r="B34" s="17">
        <v>1342</v>
      </c>
      <c r="C34" s="17">
        <v>9511</v>
      </c>
      <c r="D34" s="17">
        <v>654</v>
      </c>
      <c r="E34" s="17">
        <v>1683</v>
      </c>
      <c r="F34" s="17">
        <v>537</v>
      </c>
      <c r="G34" s="17">
        <v>6388</v>
      </c>
      <c r="H34" s="17">
        <v>151</v>
      </c>
      <c r="I34" s="17">
        <v>1440</v>
      </c>
      <c r="J34" s="76" t="s">
        <v>251</v>
      </c>
      <c r="K34" s="76" t="s">
        <v>251</v>
      </c>
    </row>
    <row r="35" spans="1:11" s="18" customFormat="1" ht="10.5" customHeight="1">
      <c r="A35" s="24" t="s">
        <v>266</v>
      </c>
      <c r="B35" s="17">
        <v>1459</v>
      </c>
      <c r="C35" s="17">
        <v>12949</v>
      </c>
      <c r="D35" s="17">
        <v>720</v>
      </c>
      <c r="E35" s="17">
        <v>1975</v>
      </c>
      <c r="F35" s="17">
        <v>649</v>
      </c>
      <c r="G35" s="17">
        <v>10104</v>
      </c>
      <c r="H35" s="17">
        <v>90</v>
      </c>
      <c r="I35" s="17">
        <v>870</v>
      </c>
      <c r="J35" s="76" t="s">
        <v>251</v>
      </c>
      <c r="K35" s="76" t="s">
        <v>251</v>
      </c>
    </row>
    <row r="36" spans="1:11" s="18" customFormat="1" ht="10.5" customHeight="1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ht="10.5" customHeight="1">
      <c r="A37" s="23" t="s">
        <v>267</v>
      </c>
      <c r="B37" s="17">
        <v>867</v>
      </c>
      <c r="C37" s="17">
        <v>7919</v>
      </c>
      <c r="D37" s="17">
        <v>441</v>
      </c>
      <c r="E37" s="17">
        <v>1070</v>
      </c>
      <c r="F37" s="17">
        <v>331</v>
      </c>
      <c r="G37" s="17">
        <v>5902</v>
      </c>
      <c r="H37" s="17">
        <v>95</v>
      </c>
      <c r="I37" s="17">
        <v>947</v>
      </c>
      <c r="J37" s="76" t="s">
        <v>251</v>
      </c>
      <c r="K37" s="76" t="s">
        <v>251</v>
      </c>
    </row>
    <row r="38" spans="1:11" s="18" customFormat="1" ht="10.5" customHeight="1">
      <c r="A38" s="24" t="s">
        <v>268</v>
      </c>
      <c r="B38" s="17">
        <v>352</v>
      </c>
      <c r="C38" s="17">
        <v>4674</v>
      </c>
      <c r="D38" s="17">
        <v>155</v>
      </c>
      <c r="E38" s="17">
        <v>414</v>
      </c>
      <c r="F38" s="17">
        <v>164</v>
      </c>
      <c r="G38" s="17">
        <v>3930</v>
      </c>
      <c r="H38" s="17">
        <v>33</v>
      </c>
      <c r="I38" s="17">
        <v>330</v>
      </c>
      <c r="J38" s="76" t="s">
        <v>251</v>
      </c>
      <c r="K38" s="76" t="s">
        <v>251</v>
      </c>
    </row>
    <row r="39" spans="1:11" s="18" customFormat="1" ht="10.5" customHeight="1">
      <c r="A39" s="24" t="s">
        <v>269</v>
      </c>
      <c r="B39" s="17">
        <v>286</v>
      </c>
      <c r="C39" s="17">
        <v>1607</v>
      </c>
      <c r="D39" s="17">
        <v>151</v>
      </c>
      <c r="E39" s="17">
        <v>338</v>
      </c>
      <c r="F39" s="17">
        <v>103</v>
      </c>
      <c r="G39" s="17">
        <v>1062</v>
      </c>
      <c r="H39" s="17">
        <v>32</v>
      </c>
      <c r="I39" s="17">
        <v>207</v>
      </c>
      <c r="J39" s="76" t="s">
        <v>251</v>
      </c>
      <c r="K39" s="76" t="s">
        <v>251</v>
      </c>
    </row>
    <row r="40" spans="1:11" s="18" customFormat="1" ht="10.5" customHeight="1">
      <c r="A40" s="24" t="s">
        <v>12</v>
      </c>
      <c r="B40" s="17">
        <v>229</v>
      </c>
      <c r="C40" s="17">
        <v>1638</v>
      </c>
      <c r="D40" s="17">
        <v>135</v>
      </c>
      <c r="E40" s="17">
        <v>318</v>
      </c>
      <c r="F40" s="17">
        <v>64</v>
      </c>
      <c r="G40" s="17">
        <v>910</v>
      </c>
      <c r="H40" s="17">
        <v>30</v>
      </c>
      <c r="I40" s="17">
        <v>410</v>
      </c>
      <c r="J40" s="76" t="s">
        <v>251</v>
      </c>
      <c r="K40" s="76" t="s">
        <v>251</v>
      </c>
    </row>
    <row r="41" spans="1:11" s="18" customFormat="1" ht="10.5" customHeight="1">
      <c r="A41" s="24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ht="10.5" customHeight="1">
      <c r="A42" s="23" t="s">
        <v>270</v>
      </c>
      <c r="B42" s="17">
        <v>1797</v>
      </c>
      <c r="C42" s="17">
        <v>15856</v>
      </c>
      <c r="D42" s="17">
        <v>875</v>
      </c>
      <c r="E42" s="17">
        <v>2244</v>
      </c>
      <c r="F42" s="17">
        <v>766</v>
      </c>
      <c r="G42" s="17">
        <v>11344</v>
      </c>
      <c r="H42" s="17">
        <v>156</v>
      </c>
      <c r="I42" s="17">
        <v>2268</v>
      </c>
      <c r="J42" s="76" t="s">
        <v>251</v>
      </c>
      <c r="K42" s="76" t="s">
        <v>251</v>
      </c>
    </row>
    <row r="43" spans="1:11" s="18" customFormat="1" ht="10.5" customHeight="1">
      <c r="A43" s="24" t="s">
        <v>271</v>
      </c>
      <c r="B43" s="17">
        <v>483</v>
      </c>
      <c r="C43" s="17">
        <v>4649</v>
      </c>
      <c r="D43" s="17">
        <v>251</v>
      </c>
      <c r="E43" s="17">
        <v>635</v>
      </c>
      <c r="F43" s="17">
        <v>202</v>
      </c>
      <c r="G43" s="17">
        <v>3436</v>
      </c>
      <c r="H43" s="17">
        <v>30</v>
      </c>
      <c r="I43" s="17">
        <v>578</v>
      </c>
      <c r="J43" s="76" t="s">
        <v>251</v>
      </c>
      <c r="K43" s="76" t="s">
        <v>251</v>
      </c>
    </row>
    <row r="44" spans="1:11" s="18" customFormat="1" ht="10.5" customHeight="1">
      <c r="A44" s="24" t="s">
        <v>272</v>
      </c>
      <c r="B44" s="17">
        <v>611</v>
      </c>
      <c r="C44" s="17">
        <v>5096</v>
      </c>
      <c r="D44" s="17">
        <v>288</v>
      </c>
      <c r="E44" s="17">
        <v>793</v>
      </c>
      <c r="F44" s="17">
        <v>262</v>
      </c>
      <c r="G44" s="17">
        <v>3257</v>
      </c>
      <c r="H44" s="17">
        <v>61</v>
      </c>
      <c r="I44" s="17">
        <v>1046</v>
      </c>
      <c r="J44" s="76" t="s">
        <v>251</v>
      </c>
      <c r="K44" s="76" t="s">
        <v>251</v>
      </c>
    </row>
    <row r="45" spans="1:11" s="18" customFormat="1" ht="10.5" customHeight="1">
      <c r="A45" s="24" t="s">
        <v>273</v>
      </c>
      <c r="B45" s="17">
        <v>235</v>
      </c>
      <c r="C45" s="17">
        <v>2037</v>
      </c>
      <c r="D45" s="17">
        <v>100</v>
      </c>
      <c r="E45" s="17">
        <v>244</v>
      </c>
      <c r="F45" s="17">
        <v>108</v>
      </c>
      <c r="G45" s="17">
        <v>1584</v>
      </c>
      <c r="H45" s="17">
        <v>27</v>
      </c>
      <c r="I45" s="17">
        <v>209</v>
      </c>
      <c r="J45" s="76" t="s">
        <v>251</v>
      </c>
      <c r="K45" s="76" t="s">
        <v>251</v>
      </c>
    </row>
    <row r="46" spans="1:11" s="18" customFormat="1" ht="10.5" customHeight="1">
      <c r="A46" s="24" t="s">
        <v>274</v>
      </c>
      <c r="B46" s="17">
        <v>232</v>
      </c>
      <c r="C46" s="17">
        <v>2272</v>
      </c>
      <c r="D46" s="17">
        <v>127</v>
      </c>
      <c r="E46" s="17">
        <v>283</v>
      </c>
      <c r="F46" s="17">
        <v>90</v>
      </c>
      <c r="G46" s="17">
        <v>1697</v>
      </c>
      <c r="H46" s="17">
        <v>15</v>
      </c>
      <c r="I46" s="17">
        <v>292</v>
      </c>
      <c r="J46" s="76" t="s">
        <v>251</v>
      </c>
      <c r="K46" s="76" t="s">
        <v>251</v>
      </c>
    </row>
    <row r="47" spans="1:11" s="18" customFormat="1" ht="10.5" customHeight="1">
      <c r="A47" s="24" t="s">
        <v>275</v>
      </c>
      <c r="B47" s="17">
        <v>236</v>
      </c>
      <c r="C47" s="17">
        <v>1802</v>
      </c>
      <c r="D47" s="17">
        <v>109</v>
      </c>
      <c r="E47" s="17">
        <v>289</v>
      </c>
      <c r="F47" s="17">
        <v>104</v>
      </c>
      <c r="G47" s="17">
        <v>1370</v>
      </c>
      <c r="H47" s="17">
        <v>23</v>
      </c>
      <c r="I47" s="17">
        <v>143</v>
      </c>
      <c r="J47" s="76" t="s">
        <v>251</v>
      </c>
      <c r="K47" s="76" t="s">
        <v>251</v>
      </c>
    </row>
    <row r="48" spans="1:11" s="18" customFormat="1" ht="10.5" customHeight="1">
      <c r="A48" s="24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ht="10.5" customHeight="1">
      <c r="A49" s="23" t="s">
        <v>276</v>
      </c>
      <c r="B49" s="17">
        <v>1375</v>
      </c>
      <c r="C49" s="17">
        <v>9504</v>
      </c>
      <c r="D49" s="17">
        <v>706</v>
      </c>
      <c r="E49" s="17">
        <v>1740</v>
      </c>
      <c r="F49" s="17">
        <v>580</v>
      </c>
      <c r="G49" s="17">
        <v>6469</v>
      </c>
      <c r="H49" s="17">
        <v>89</v>
      </c>
      <c r="I49" s="17">
        <v>1295</v>
      </c>
      <c r="J49" s="76" t="s">
        <v>251</v>
      </c>
      <c r="K49" s="76" t="s">
        <v>251</v>
      </c>
    </row>
    <row r="50" spans="1:11" s="18" customFormat="1" ht="10.5" customHeight="1">
      <c r="A50" s="24" t="s">
        <v>277</v>
      </c>
      <c r="B50" s="17">
        <v>556</v>
      </c>
      <c r="C50" s="17">
        <v>3151</v>
      </c>
      <c r="D50" s="17">
        <v>281</v>
      </c>
      <c r="E50" s="17">
        <v>702</v>
      </c>
      <c r="F50" s="17">
        <v>245</v>
      </c>
      <c r="G50" s="17">
        <v>2103</v>
      </c>
      <c r="H50" s="17">
        <v>30</v>
      </c>
      <c r="I50" s="17">
        <v>346</v>
      </c>
      <c r="J50" s="76" t="s">
        <v>251</v>
      </c>
      <c r="K50" s="76" t="s">
        <v>251</v>
      </c>
    </row>
    <row r="51" spans="1:11" s="18" customFormat="1" ht="10.5" customHeight="1">
      <c r="A51" s="24" t="s">
        <v>278</v>
      </c>
      <c r="B51" s="17">
        <v>186</v>
      </c>
      <c r="C51" s="17">
        <v>1747</v>
      </c>
      <c r="D51" s="17">
        <v>82</v>
      </c>
      <c r="E51" s="17">
        <v>194</v>
      </c>
      <c r="F51" s="17">
        <v>90</v>
      </c>
      <c r="G51" s="17">
        <v>1453</v>
      </c>
      <c r="H51" s="17">
        <v>14</v>
      </c>
      <c r="I51" s="17">
        <v>100</v>
      </c>
      <c r="J51" s="76" t="s">
        <v>251</v>
      </c>
      <c r="K51" s="76" t="s">
        <v>251</v>
      </c>
    </row>
    <row r="52" spans="1:11" s="18" customFormat="1" ht="10.5" customHeight="1">
      <c r="A52" s="24" t="s">
        <v>279</v>
      </c>
      <c r="B52" s="17">
        <v>156</v>
      </c>
      <c r="C52" s="17">
        <v>1082</v>
      </c>
      <c r="D52" s="17">
        <v>90</v>
      </c>
      <c r="E52" s="17">
        <v>216</v>
      </c>
      <c r="F52" s="17">
        <v>57</v>
      </c>
      <c r="G52" s="17">
        <v>728</v>
      </c>
      <c r="H52" s="17">
        <v>9</v>
      </c>
      <c r="I52" s="17">
        <v>138</v>
      </c>
      <c r="J52" s="76" t="s">
        <v>251</v>
      </c>
      <c r="K52" s="76" t="s">
        <v>251</v>
      </c>
    </row>
    <row r="53" spans="1:11" s="18" customFormat="1" ht="10.5" customHeight="1">
      <c r="A53" s="24" t="s">
        <v>280</v>
      </c>
      <c r="B53" s="17">
        <v>477</v>
      </c>
      <c r="C53" s="17">
        <v>3524</v>
      </c>
      <c r="D53" s="17">
        <v>253</v>
      </c>
      <c r="E53" s="17">
        <v>628</v>
      </c>
      <c r="F53" s="17">
        <v>188</v>
      </c>
      <c r="G53" s="17">
        <v>2185</v>
      </c>
      <c r="H53" s="17">
        <v>36</v>
      </c>
      <c r="I53" s="17">
        <v>711</v>
      </c>
      <c r="J53" s="76" t="s">
        <v>251</v>
      </c>
      <c r="K53" s="76" t="s">
        <v>251</v>
      </c>
    </row>
    <row r="54" spans="1:11" s="18" customFormat="1" ht="10.5" customHeight="1">
      <c r="A54" s="24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ht="10.5" customHeight="1">
      <c r="A55" s="23" t="s">
        <v>281</v>
      </c>
      <c r="B55" s="17">
        <v>1259</v>
      </c>
      <c r="C55" s="17">
        <v>12145</v>
      </c>
      <c r="D55" s="17">
        <v>621</v>
      </c>
      <c r="E55" s="17">
        <v>1720</v>
      </c>
      <c r="F55" s="17">
        <v>520</v>
      </c>
      <c r="G55" s="17">
        <v>9457</v>
      </c>
      <c r="H55" s="17">
        <v>118</v>
      </c>
      <c r="I55" s="17">
        <v>968</v>
      </c>
      <c r="J55" s="76" t="s">
        <v>251</v>
      </c>
      <c r="K55" s="76" t="s">
        <v>251</v>
      </c>
    </row>
    <row r="56" spans="1:11" s="18" customFormat="1" ht="10.5" customHeight="1">
      <c r="A56" s="24" t="s">
        <v>282</v>
      </c>
      <c r="B56" s="17">
        <v>342</v>
      </c>
      <c r="C56" s="17">
        <v>2211</v>
      </c>
      <c r="D56" s="17">
        <v>196</v>
      </c>
      <c r="E56" s="17">
        <v>549</v>
      </c>
      <c r="F56" s="17">
        <v>114</v>
      </c>
      <c r="G56" s="17">
        <v>1392</v>
      </c>
      <c r="H56" s="17">
        <v>32</v>
      </c>
      <c r="I56" s="17">
        <v>270</v>
      </c>
      <c r="J56" s="76" t="s">
        <v>251</v>
      </c>
      <c r="K56" s="76" t="s">
        <v>251</v>
      </c>
    </row>
    <row r="57" spans="1:11" s="18" customFormat="1" ht="10.5" customHeight="1">
      <c r="A57" s="24" t="s">
        <v>283</v>
      </c>
      <c r="B57" s="17">
        <v>548</v>
      </c>
      <c r="C57" s="17">
        <v>4960</v>
      </c>
      <c r="D57" s="17">
        <v>252</v>
      </c>
      <c r="E57" s="17">
        <v>696</v>
      </c>
      <c r="F57" s="17">
        <v>239</v>
      </c>
      <c r="G57" s="17">
        <v>3905</v>
      </c>
      <c r="H57" s="17">
        <v>57</v>
      </c>
      <c r="I57" s="17">
        <v>359</v>
      </c>
      <c r="J57" s="76" t="s">
        <v>251</v>
      </c>
      <c r="K57" s="76" t="s">
        <v>251</v>
      </c>
    </row>
    <row r="58" spans="1:11" s="18" customFormat="1" ht="10.5" customHeight="1">
      <c r="A58" s="24" t="s">
        <v>284</v>
      </c>
      <c r="B58" s="17">
        <v>369</v>
      </c>
      <c r="C58" s="17">
        <v>4974</v>
      </c>
      <c r="D58" s="17">
        <v>173</v>
      </c>
      <c r="E58" s="17">
        <v>475</v>
      </c>
      <c r="F58" s="17">
        <v>167</v>
      </c>
      <c r="G58" s="17">
        <v>4160</v>
      </c>
      <c r="H58" s="17">
        <v>29</v>
      </c>
      <c r="I58" s="17">
        <v>339</v>
      </c>
      <c r="J58" s="76" t="s">
        <v>251</v>
      </c>
      <c r="K58" s="76" t="s">
        <v>251</v>
      </c>
    </row>
    <row r="59" spans="1:11" s="18" customFormat="1" ht="10.5" customHeight="1">
      <c r="A59" s="24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ht="10.5" customHeight="1">
      <c r="A60" s="23" t="s">
        <v>285</v>
      </c>
      <c r="B60" s="17">
        <v>415</v>
      </c>
      <c r="C60" s="17">
        <v>3195</v>
      </c>
      <c r="D60" s="17">
        <v>219</v>
      </c>
      <c r="E60" s="17">
        <v>513</v>
      </c>
      <c r="F60" s="17">
        <v>162</v>
      </c>
      <c r="G60" s="17">
        <v>1984</v>
      </c>
      <c r="H60" s="17">
        <v>34</v>
      </c>
      <c r="I60" s="17">
        <v>698</v>
      </c>
      <c r="J60" s="76" t="s">
        <v>251</v>
      </c>
      <c r="K60" s="76" t="s">
        <v>251</v>
      </c>
    </row>
    <row r="61" spans="1:11" s="18" customFormat="1" ht="10.5" customHeight="1">
      <c r="A61" s="24" t="s">
        <v>286</v>
      </c>
      <c r="B61" s="17">
        <v>415</v>
      </c>
      <c r="C61" s="17">
        <v>3195</v>
      </c>
      <c r="D61" s="17">
        <v>219</v>
      </c>
      <c r="E61" s="17">
        <v>513</v>
      </c>
      <c r="F61" s="17">
        <v>162</v>
      </c>
      <c r="G61" s="17">
        <v>1984</v>
      </c>
      <c r="H61" s="17">
        <v>34</v>
      </c>
      <c r="I61" s="17">
        <v>698</v>
      </c>
      <c r="J61" s="76" t="s">
        <v>251</v>
      </c>
      <c r="K61" s="76" t="s">
        <v>251</v>
      </c>
    </row>
    <row r="62" spans="1:11" s="18" customFormat="1" ht="10.5" customHeight="1">
      <c r="A62" s="24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ht="10.5" customHeight="1">
      <c r="A63" s="23" t="s">
        <v>287</v>
      </c>
      <c r="B63" s="17">
        <v>661</v>
      </c>
      <c r="C63" s="17">
        <v>5230</v>
      </c>
      <c r="D63" s="17">
        <v>335</v>
      </c>
      <c r="E63" s="17">
        <v>900</v>
      </c>
      <c r="F63" s="17">
        <v>278</v>
      </c>
      <c r="G63" s="17">
        <v>3858</v>
      </c>
      <c r="H63" s="17">
        <v>48</v>
      </c>
      <c r="I63" s="17">
        <v>472</v>
      </c>
      <c r="J63" s="76" t="s">
        <v>251</v>
      </c>
      <c r="K63" s="76" t="s">
        <v>251</v>
      </c>
    </row>
    <row r="64" spans="1:11" s="18" customFormat="1" ht="10.5" customHeight="1">
      <c r="A64" s="24" t="s">
        <v>288</v>
      </c>
      <c r="B64" s="17">
        <v>396</v>
      </c>
      <c r="C64" s="17">
        <v>3694</v>
      </c>
      <c r="D64" s="17">
        <v>180</v>
      </c>
      <c r="E64" s="17">
        <v>458</v>
      </c>
      <c r="F64" s="17">
        <v>192</v>
      </c>
      <c r="G64" s="17">
        <v>2984</v>
      </c>
      <c r="H64" s="17">
        <v>24</v>
      </c>
      <c r="I64" s="17">
        <v>252</v>
      </c>
      <c r="J64" s="76" t="s">
        <v>251</v>
      </c>
      <c r="K64" s="76" t="s">
        <v>251</v>
      </c>
    </row>
    <row r="65" spans="1:11" s="18" customFormat="1" ht="10.5" customHeight="1">
      <c r="A65" s="24" t="s">
        <v>289</v>
      </c>
      <c r="B65" s="17">
        <v>127</v>
      </c>
      <c r="C65" s="17">
        <v>740</v>
      </c>
      <c r="D65" s="17">
        <v>64</v>
      </c>
      <c r="E65" s="17">
        <v>207</v>
      </c>
      <c r="F65" s="17">
        <v>49</v>
      </c>
      <c r="G65" s="17">
        <v>432</v>
      </c>
      <c r="H65" s="17">
        <v>14</v>
      </c>
      <c r="I65" s="17">
        <v>101</v>
      </c>
      <c r="J65" s="76" t="s">
        <v>251</v>
      </c>
      <c r="K65" s="76" t="s">
        <v>251</v>
      </c>
    </row>
    <row r="66" spans="1:11" s="18" customFormat="1" ht="10.5" customHeight="1">
      <c r="A66" s="24" t="s">
        <v>290</v>
      </c>
      <c r="B66" s="17">
        <v>138</v>
      </c>
      <c r="C66" s="17">
        <v>796</v>
      </c>
      <c r="D66" s="17">
        <v>91</v>
      </c>
      <c r="E66" s="17">
        <v>235</v>
      </c>
      <c r="F66" s="17">
        <v>37</v>
      </c>
      <c r="G66" s="17">
        <v>442</v>
      </c>
      <c r="H66" s="17">
        <v>10</v>
      </c>
      <c r="I66" s="17">
        <v>119</v>
      </c>
      <c r="J66" s="76" t="s">
        <v>251</v>
      </c>
      <c r="K66" s="76" t="s">
        <v>251</v>
      </c>
    </row>
    <row r="67" spans="1:11" s="18" customFormat="1" ht="10.5" customHeight="1">
      <c r="A67" s="24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0.5" customHeight="1">
      <c r="A68" s="23" t="s">
        <v>291</v>
      </c>
      <c r="B68" s="17">
        <v>1711</v>
      </c>
      <c r="C68" s="17">
        <v>17703</v>
      </c>
      <c r="D68" s="17">
        <v>973</v>
      </c>
      <c r="E68" s="17">
        <v>2696</v>
      </c>
      <c r="F68" s="17">
        <v>596</v>
      </c>
      <c r="G68" s="17">
        <v>12426</v>
      </c>
      <c r="H68" s="17">
        <v>142</v>
      </c>
      <c r="I68" s="17">
        <v>2581</v>
      </c>
      <c r="J68" s="76" t="s">
        <v>251</v>
      </c>
      <c r="K68" s="76" t="s">
        <v>251</v>
      </c>
    </row>
    <row r="69" spans="1:11" s="18" customFormat="1" ht="10.5" customHeight="1">
      <c r="A69" s="70" t="s">
        <v>292</v>
      </c>
      <c r="B69" s="17">
        <v>182</v>
      </c>
      <c r="C69" s="17">
        <v>1758</v>
      </c>
      <c r="D69" s="17">
        <v>103</v>
      </c>
      <c r="E69" s="17">
        <v>280</v>
      </c>
      <c r="F69" s="17">
        <v>65</v>
      </c>
      <c r="G69" s="17">
        <v>1334</v>
      </c>
      <c r="H69" s="17">
        <v>14</v>
      </c>
      <c r="I69" s="17">
        <v>144</v>
      </c>
      <c r="J69" s="76" t="s">
        <v>251</v>
      </c>
      <c r="K69" s="76" t="s">
        <v>251</v>
      </c>
    </row>
    <row r="70" spans="1:11" s="18" customFormat="1" ht="10.5" customHeight="1">
      <c r="A70" s="24" t="s">
        <v>293</v>
      </c>
      <c r="B70" s="17">
        <v>398</v>
      </c>
      <c r="C70" s="17">
        <v>3329</v>
      </c>
      <c r="D70" s="17">
        <v>234</v>
      </c>
      <c r="E70" s="17">
        <v>653</v>
      </c>
      <c r="F70" s="17">
        <v>118</v>
      </c>
      <c r="G70" s="17">
        <v>1622</v>
      </c>
      <c r="H70" s="17">
        <v>46</v>
      </c>
      <c r="I70" s="17">
        <v>1054</v>
      </c>
      <c r="J70" s="76" t="s">
        <v>251</v>
      </c>
      <c r="K70" s="76" t="s">
        <v>251</v>
      </c>
    </row>
    <row r="71" spans="1:11" s="18" customFormat="1" ht="10.5" customHeight="1">
      <c r="A71" s="24" t="s">
        <v>294</v>
      </c>
      <c r="B71" s="17">
        <v>507</v>
      </c>
      <c r="C71" s="17">
        <v>5583</v>
      </c>
      <c r="D71" s="17">
        <v>267</v>
      </c>
      <c r="E71" s="17">
        <v>787</v>
      </c>
      <c r="F71" s="17">
        <v>199</v>
      </c>
      <c r="G71" s="17">
        <v>4148</v>
      </c>
      <c r="H71" s="17">
        <v>41</v>
      </c>
      <c r="I71" s="17">
        <v>648</v>
      </c>
      <c r="J71" s="76" t="s">
        <v>251</v>
      </c>
      <c r="K71" s="76" t="s">
        <v>251</v>
      </c>
    </row>
    <row r="72" spans="1:11" s="18" customFormat="1" ht="10.5" customHeight="1">
      <c r="A72" s="24" t="s">
        <v>295</v>
      </c>
      <c r="B72" s="17">
        <v>237</v>
      </c>
      <c r="C72" s="17">
        <v>1596</v>
      </c>
      <c r="D72" s="17">
        <v>160</v>
      </c>
      <c r="E72" s="17">
        <v>392</v>
      </c>
      <c r="F72" s="17">
        <v>59</v>
      </c>
      <c r="G72" s="17">
        <v>880</v>
      </c>
      <c r="H72" s="17">
        <v>18</v>
      </c>
      <c r="I72" s="17">
        <v>324</v>
      </c>
      <c r="J72" s="76" t="s">
        <v>251</v>
      </c>
      <c r="K72" s="76" t="s">
        <v>251</v>
      </c>
    </row>
    <row r="73" spans="1:11" s="18" customFormat="1" ht="10.5" customHeight="1">
      <c r="A73" s="24" t="s">
        <v>296</v>
      </c>
      <c r="B73" s="17">
        <v>387</v>
      </c>
      <c r="C73" s="17">
        <v>5437</v>
      </c>
      <c r="D73" s="17">
        <v>209</v>
      </c>
      <c r="E73" s="17">
        <v>584</v>
      </c>
      <c r="F73" s="17">
        <v>155</v>
      </c>
      <c r="G73" s="17">
        <v>4442</v>
      </c>
      <c r="H73" s="17">
        <v>23</v>
      </c>
      <c r="I73" s="17">
        <v>411</v>
      </c>
      <c r="J73" s="76" t="s">
        <v>251</v>
      </c>
      <c r="K73" s="76" t="s">
        <v>251</v>
      </c>
    </row>
    <row r="74" spans="1:11" s="18" customFormat="1" ht="10.5" customHeight="1">
      <c r="A74" s="24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ht="10.5" customHeight="1">
      <c r="A75" s="23" t="s">
        <v>297</v>
      </c>
      <c r="B75" s="17">
        <v>979</v>
      </c>
      <c r="C75" s="17">
        <v>6784</v>
      </c>
      <c r="D75" s="17">
        <v>567</v>
      </c>
      <c r="E75" s="17">
        <v>1399</v>
      </c>
      <c r="F75" s="17">
        <v>323</v>
      </c>
      <c r="G75" s="17">
        <v>4758</v>
      </c>
      <c r="H75" s="17">
        <v>89</v>
      </c>
      <c r="I75" s="17">
        <v>627</v>
      </c>
      <c r="J75" s="76" t="s">
        <v>251</v>
      </c>
      <c r="K75" s="76" t="s">
        <v>251</v>
      </c>
    </row>
    <row r="76" spans="1:11" s="18" customFormat="1" ht="10.5" customHeight="1">
      <c r="A76" s="24" t="s">
        <v>298</v>
      </c>
      <c r="B76" s="17">
        <v>730</v>
      </c>
      <c r="C76" s="17">
        <v>5588</v>
      </c>
      <c r="D76" s="17">
        <v>407</v>
      </c>
      <c r="E76" s="17">
        <v>1063</v>
      </c>
      <c r="F76" s="17">
        <v>266</v>
      </c>
      <c r="G76" s="17">
        <v>4116</v>
      </c>
      <c r="H76" s="17">
        <v>57</v>
      </c>
      <c r="I76" s="17">
        <v>409</v>
      </c>
      <c r="J76" s="76" t="s">
        <v>251</v>
      </c>
      <c r="K76" s="76" t="s">
        <v>251</v>
      </c>
    </row>
    <row r="77" spans="1:11" s="18" customFormat="1" ht="10.5" customHeight="1">
      <c r="A77" s="24" t="s">
        <v>299</v>
      </c>
      <c r="B77" s="17">
        <v>249</v>
      </c>
      <c r="C77" s="17">
        <v>1196</v>
      </c>
      <c r="D77" s="17">
        <v>160</v>
      </c>
      <c r="E77" s="17">
        <v>336</v>
      </c>
      <c r="F77" s="17">
        <v>57</v>
      </c>
      <c r="G77" s="17">
        <v>642</v>
      </c>
      <c r="H77" s="17">
        <v>32</v>
      </c>
      <c r="I77" s="17">
        <v>218</v>
      </c>
      <c r="J77" s="76" t="s">
        <v>251</v>
      </c>
      <c r="K77" s="76" t="s">
        <v>251</v>
      </c>
    </row>
    <row r="78" spans="1:11" s="18" customFormat="1" ht="3" customHeight="1" thickBot="1">
      <c r="A78" s="25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104" customFormat="1" ht="12" customHeight="1">
      <c r="A79" s="124" t="s">
        <v>144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s="18" customFormat="1" ht="12" customHeight="1">
      <c r="A80" s="106" t="s">
        <v>145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24" customHeight="1">
      <c r="A81" s="201" t="s">
        <v>630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</row>
    <row r="82" spans="1:11" ht="30" customHeight="1">
      <c r="A82" s="184" t="s">
        <v>146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ht="12" customHeight="1" thickBot="1">
      <c r="A83" s="3"/>
      <c r="B83" s="3"/>
      <c r="C83" s="3"/>
      <c r="D83" s="3"/>
      <c r="E83" s="3"/>
      <c r="H83" s="98"/>
      <c r="I83" s="98"/>
      <c r="J83" s="98"/>
      <c r="K83" s="98"/>
    </row>
    <row r="84" spans="1:11" ht="12" customHeight="1">
      <c r="A84" s="191" t="s">
        <v>200</v>
      </c>
      <c r="B84" s="197" t="s">
        <v>300</v>
      </c>
      <c r="C84" s="198"/>
      <c r="D84" s="198"/>
      <c r="E84" s="198"/>
      <c r="F84" s="198"/>
      <c r="G84" s="198"/>
      <c r="H84" s="198"/>
      <c r="I84" s="199"/>
      <c r="J84" s="193" t="s">
        <v>301</v>
      </c>
      <c r="K84" s="194"/>
    </row>
    <row r="85" spans="1:11" ht="12" customHeight="1">
      <c r="A85" s="192"/>
      <c r="B85" s="200" t="s">
        <v>302</v>
      </c>
      <c r="C85" s="200"/>
      <c r="D85" s="200" t="s">
        <v>303</v>
      </c>
      <c r="E85" s="200"/>
      <c r="F85" s="200" t="s">
        <v>304</v>
      </c>
      <c r="G85" s="200"/>
      <c r="H85" s="200" t="s">
        <v>305</v>
      </c>
      <c r="I85" s="200"/>
      <c r="J85" s="195"/>
      <c r="K85" s="196"/>
    </row>
    <row r="86" spans="1:11" s="123" customFormat="1" ht="12" customHeight="1">
      <c r="A86" s="192"/>
      <c r="B86" s="122" t="s">
        <v>128</v>
      </c>
      <c r="C86" s="122" t="s">
        <v>187</v>
      </c>
      <c r="D86" s="122" t="s">
        <v>128</v>
      </c>
      <c r="E86" s="122" t="s">
        <v>187</v>
      </c>
      <c r="F86" s="122" t="s">
        <v>128</v>
      </c>
      <c r="G86" s="122" t="s">
        <v>187</v>
      </c>
      <c r="H86" s="122" t="s">
        <v>128</v>
      </c>
      <c r="I86" s="122" t="s">
        <v>187</v>
      </c>
      <c r="J86" s="122" t="s">
        <v>128</v>
      </c>
      <c r="K86" s="122" t="s">
        <v>187</v>
      </c>
    </row>
    <row r="87" ht="6" customHeight="1">
      <c r="A87" s="20"/>
    </row>
    <row r="88" spans="1:11" s="18" customFormat="1" ht="11.25" customHeight="1">
      <c r="A88" s="23" t="s">
        <v>306</v>
      </c>
      <c r="B88" s="17">
        <v>263</v>
      </c>
      <c r="C88" s="17">
        <v>1601</v>
      </c>
      <c r="D88" s="17">
        <v>166</v>
      </c>
      <c r="E88" s="17">
        <v>373</v>
      </c>
      <c r="F88" s="17">
        <v>56</v>
      </c>
      <c r="G88" s="17">
        <v>1021</v>
      </c>
      <c r="H88" s="17">
        <v>41</v>
      </c>
      <c r="I88" s="17">
        <v>207</v>
      </c>
      <c r="J88" s="76" t="s">
        <v>251</v>
      </c>
      <c r="K88" s="76" t="s">
        <v>251</v>
      </c>
    </row>
    <row r="89" spans="1:11" s="18" customFormat="1" ht="11.25" customHeight="1">
      <c r="A89" s="24" t="s">
        <v>307</v>
      </c>
      <c r="B89" s="17">
        <v>263</v>
      </c>
      <c r="C89" s="17">
        <v>1601</v>
      </c>
      <c r="D89" s="17">
        <v>166</v>
      </c>
      <c r="E89" s="17">
        <v>373</v>
      </c>
      <c r="F89" s="17">
        <v>56</v>
      </c>
      <c r="G89" s="17">
        <v>1021</v>
      </c>
      <c r="H89" s="17">
        <v>41</v>
      </c>
      <c r="I89" s="17">
        <v>207</v>
      </c>
      <c r="J89" s="76" t="s">
        <v>251</v>
      </c>
      <c r="K89" s="76" t="s">
        <v>251</v>
      </c>
    </row>
    <row r="90" spans="1:11" s="18" customFormat="1" ht="11.25" customHeight="1">
      <c r="A90" s="24"/>
      <c r="B90" s="17"/>
      <c r="C90" s="17"/>
      <c r="D90" s="17"/>
      <c r="E90" s="17"/>
      <c r="F90" s="17"/>
      <c r="G90" s="17"/>
      <c r="H90" s="17"/>
      <c r="I90" s="17"/>
      <c r="J90" s="76"/>
      <c r="K90" s="76"/>
    </row>
    <row r="91" spans="1:11" s="18" customFormat="1" ht="11.25" customHeight="1">
      <c r="A91" s="23" t="s">
        <v>308</v>
      </c>
      <c r="B91" s="17">
        <v>551</v>
      </c>
      <c r="C91" s="17">
        <v>3732</v>
      </c>
      <c r="D91" s="17">
        <v>291</v>
      </c>
      <c r="E91" s="17">
        <v>790</v>
      </c>
      <c r="F91" s="17">
        <v>218</v>
      </c>
      <c r="G91" s="17">
        <v>2423</v>
      </c>
      <c r="H91" s="17">
        <v>42</v>
      </c>
      <c r="I91" s="17">
        <v>519</v>
      </c>
      <c r="J91" s="76" t="s">
        <v>251</v>
      </c>
      <c r="K91" s="76" t="s">
        <v>251</v>
      </c>
    </row>
    <row r="92" spans="1:11" s="18" customFormat="1" ht="11.25" customHeight="1">
      <c r="A92" s="24" t="s">
        <v>309</v>
      </c>
      <c r="B92" s="17">
        <v>551</v>
      </c>
      <c r="C92" s="17">
        <v>3732</v>
      </c>
      <c r="D92" s="17">
        <v>291</v>
      </c>
      <c r="E92" s="17">
        <v>790</v>
      </c>
      <c r="F92" s="17">
        <v>218</v>
      </c>
      <c r="G92" s="17">
        <v>2423</v>
      </c>
      <c r="H92" s="17">
        <v>42</v>
      </c>
      <c r="I92" s="17">
        <v>519</v>
      </c>
      <c r="J92" s="76" t="s">
        <v>251</v>
      </c>
      <c r="K92" s="76" t="s">
        <v>251</v>
      </c>
    </row>
    <row r="93" spans="1:11" s="18" customFormat="1" ht="11.25" customHeight="1">
      <c r="A93" s="24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ht="11.25" customHeight="1">
      <c r="A94" s="23" t="s">
        <v>310</v>
      </c>
      <c r="B94" s="17">
        <v>801</v>
      </c>
      <c r="C94" s="17">
        <v>4745</v>
      </c>
      <c r="D94" s="17">
        <v>453</v>
      </c>
      <c r="E94" s="17">
        <v>1029</v>
      </c>
      <c r="F94" s="17">
        <v>253</v>
      </c>
      <c r="G94" s="17">
        <v>2813</v>
      </c>
      <c r="H94" s="17">
        <v>95</v>
      </c>
      <c r="I94" s="17">
        <v>903</v>
      </c>
      <c r="J94" s="76" t="s">
        <v>251</v>
      </c>
      <c r="K94" s="76" t="s">
        <v>251</v>
      </c>
    </row>
    <row r="95" spans="1:11" s="18" customFormat="1" ht="11.25" customHeight="1">
      <c r="A95" s="24" t="s">
        <v>311</v>
      </c>
      <c r="B95" s="17">
        <v>114</v>
      </c>
      <c r="C95" s="17">
        <v>710</v>
      </c>
      <c r="D95" s="17">
        <v>68</v>
      </c>
      <c r="E95" s="17">
        <v>159</v>
      </c>
      <c r="F95" s="17">
        <v>32</v>
      </c>
      <c r="G95" s="17">
        <v>476</v>
      </c>
      <c r="H95" s="17">
        <v>14</v>
      </c>
      <c r="I95" s="17">
        <v>75</v>
      </c>
      <c r="J95" s="76" t="s">
        <v>251</v>
      </c>
      <c r="K95" s="76" t="s">
        <v>251</v>
      </c>
    </row>
    <row r="96" spans="1:11" s="18" customFormat="1" ht="11.25" customHeight="1">
      <c r="A96" s="24" t="s">
        <v>312</v>
      </c>
      <c r="B96" s="17">
        <v>362</v>
      </c>
      <c r="C96" s="17">
        <v>2077</v>
      </c>
      <c r="D96" s="17">
        <v>226</v>
      </c>
      <c r="E96" s="17">
        <v>521</v>
      </c>
      <c r="F96" s="17">
        <v>102</v>
      </c>
      <c r="G96" s="17">
        <v>1336</v>
      </c>
      <c r="H96" s="17">
        <v>34</v>
      </c>
      <c r="I96" s="17">
        <v>220</v>
      </c>
      <c r="J96" s="76" t="s">
        <v>251</v>
      </c>
      <c r="K96" s="76" t="s">
        <v>251</v>
      </c>
    </row>
    <row r="97" spans="1:11" s="18" customFormat="1" ht="11.25" customHeight="1">
      <c r="A97" s="24" t="s">
        <v>313</v>
      </c>
      <c r="B97" s="17">
        <v>325</v>
      </c>
      <c r="C97" s="17">
        <v>1958</v>
      </c>
      <c r="D97" s="17">
        <v>159</v>
      </c>
      <c r="E97" s="17">
        <v>349</v>
      </c>
      <c r="F97" s="17">
        <v>119</v>
      </c>
      <c r="G97" s="17">
        <v>1001</v>
      </c>
      <c r="H97" s="17">
        <v>47</v>
      </c>
      <c r="I97" s="17">
        <v>608</v>
      </c>
      <c r="J97" s="76" t="s">
        <v>251</v>
      </c>
      <c r="K97" s="76" t="s">
        <v>251</v>
      </c>
    </row>
    <row r="98" spans="1:11" s="18" customFormat="1" ht="11.25" customHeight="1">
      <c r="A98" s="24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ht="11.25" customHeight="1">
      <c r="A99" s="23" t="s">
        <v>314</v>
      </c>
      <c r="B99" s="17">
        <v>757</v>
      </c>
      <c r="C99" s="17">
        <v>3970</v>
      </c>
      <c r="D99" s="17">
        <v>521</v>
      </c>
      <c r="E99" s="17">
        <v>1118</v>
      </c>
      <c r="F99" s="17">
        <v>153</v>
      </c>
      <c r="G99" s="17">
        <v>2310</v>
      </c>
      <c r="H99" s="17">
        <v>83</v>
      </c>
      <c r="I99" s="17">
        <v>542</v>
      </c>
      <c r="J99" s="76" t="s">
        <v>251</v>
      </c>
      <c r="K99" s="76" t="s">
        <v>251</v>
      </c>
    </row>
    <row r="100" spans="1:11" s="18" customFormat="1" ht="11.25" customHeight="1">
      <c r="A100" s="24" t="s">
        <v>315</v>
      </c>
      <c r="B100" s="17">
        <v>337</v>
      </c>
      <c r="C100" s="17">
        <v>2142</v>
      </c>
      <c r="D100" s="17">
        <v>216</v>
      </c>
      <c r="E100" s="17">
        <v>519</v>
      </c>
      <c r="F100" s="17">
        <v>85</v>
      </c>
      <c r="G100" s="17">
        <v>1427</v>
      </c>
      <c r="H100" s="17">
        <v>36</v>
      </c>
      <c r="I100" s="17">
        <v>196</v>
      </c>
      <c r="J100" s="76" t="s">
        <v>251</v>
      </c>
      <c r="K100" s="76" t="s">
        <v>251</v>
      </c>
    </row>
    <row r="101" spans="1:11" s="18" customFormat="1" ht="11.25" customHeight="1">
      <c r="A101" s="24" t="s">
        <v>316</v>
      </c>
      <c r="B101" s="17">
        <v>299</v>
      </c>
      <c r="C101" s="17">
        <v>1151</v>
      </c>
      <c r="D101" s="17">
        <v>233</v>
      </c>
      <c r="E101" s="17">
        <v>414</v>
      </c>
      <c r="F101" s="17">
        <v>41</v>
      </c>
      <c r="G101" s="17">
        <v>521</v>
      </c>
      <c r="H101" s="17">
        <v>25</v>
      </c>
      <c r="I101" s="17">
        <v>216</v>
      </c>
      <c r="J101" s="76" t="s">
        <v>251</v>
      </c>
      <c r="K101" s="76" t="s">
        <v>251</v>
      </c>
    </row>
    <row r="102" spans="1:11" s="18" customFormat="1" ht="11.25" customHeight="1">
      <c r="A102" s="24" t="s">
        <v>317</v>
      </c>
      <c r="B102" s="17">
        <v>121</v>
      </c>
      <c r="C102" s="17">
        <v>677</v>
      </c>
      <c r="D102" s="17">
        <v>72</v>
      </c>
      <c r="E102" s="17">
        <v>185</v>
      </c>
      <c r="F102" s="17">
        <v>27</v>
      </c>
      <c r="G102" s="17">
        <v>362</v>
      </c>
      <c r="H102" s="17">
        <v>22</v>
      </c>
      <c r="I102" s="17">
        <v>130</v>
      </c>
      <c r="J102" s="76" t="s">
        <v>251</v>
      </c>
      <c r="K102" s="76" t="s">
        <v>251</v>
      </c>
    </row>
    <row r="103" spans="1:11" s="18" customFormat="1" ht="11.2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ht="11.25" customHeight="1">
      <c r="A104" s="23" t="s">
        <v>318</v>
      </c>
      <c r="B104" s="17">
        <v>577</v>
      </c>
      <c r="C104" s="17">
        <v>2875</v>
      </c>
      <c r="D104" s="17">
        <v>324</v>
      </c>
      <c r="E104" s="17">
        <v>680</v>
      </c>
      <c r="F104" s="17">
        <v>159</v>
      </c>
      <c r="G104" s="17">
        <v>1497</v>
      </c>
      <c r="H104" s="17">
        <v>94</v>
      </c>
      <c r="I104" s="17">
        <v>698</v>
      </c>
      <c r="J104" s="76" t="s">
        <v>251</v>
      </c>
      <c r="K104" s="76" t="s">
        <v>251</v>
      </c>
    </row>
    <row r="105" spans="1:11" s="18" customFormat="1" ht="11.25" customHeight="1">
      <c r="A105" s="24" t="s">
        <v>319</v>
      </c>
      <c r="B105" s="17">
        <v>170</v>
      </c>
      <c r="C105" s="17">
        <v>870</v>
      </c>
      <c r="D105" s="17">
        <v>103</v>
      </c>
      <c r="E105" s="17">
        <v>239</v>
      </c>
      <c r="F105" s="17">
        <v>47</v>
      </c>
      <c r="G105" s="17">
        <v>434</v>
      </c>
      <c r="H105" s="17">
        <v>20</v>
      </c>
      <c r="I105" s="17">
        <v>197</v>
      </c>
      <c r="J105" s="76" t="s">
        <v>251</v>
      </c>
      <c r="K105" s="76" t="s">
        <v>251</v>
      </c>
    </row>
    <row r="106" spans="1:11" s="18" customFormat="1" ht="11.25" customHeight="1">
      <c r="A106" s="24" t="s">
        <v>320</v>
      </c>
      <c r="B106" s="17">
        <v>98</v>
      </c>
      <c r="C106" s="17">
        <v>425</v>
      </c>
      <c r="D106" s="17">
        <v>58</v>
      </c>
      <c r="E106" s="17">
        <v>124</v>
      </c>
      <c r="F106" s="17">
        <v>18</v>
      </c>
      <c r="G106" s="17">
        <v>146</v>
      </c>
      <c r="H106" s="17">
        <v>22</v>
      </c>
      <c r="I106" s="17">
        <v>155</v>
      </c>
      <c r="J106" s="76" t="s">
        <v>251</v>
      </c>
      <c r="K106" s="76" t="s">
        <v>251</v>
      </c>
    </row>
    <row r="107" spans="1:11" s="18" customFormat="1" ht="11.25" customHeight="1">
      <c r="A107" s="24" t="s">
        <v>321</v>
      </c>
      <c r="B107" s="17">
        <v>156</v>
      </c>
      <c r="C107" s="17">
        <v>765</v>
      </c>
      <c r="D107" s="17">
        <v>71</v>
      </c>
      <c r="E107" s="17">
        <v>147</v>
      </c>
      <c r="F107" s="17">
        <v>56</v>
      </c>
      <c r="G107" s="17">
        <v>472</v>
      </c>
      <c r="H107" s="17">
        <v>29</v>
      </c>
      <c r="I107" s="17">
        <v>146</v>
      </c>
      <c r="J107" s="76" t="s">
        <v>251</v>
      </c>
      <c r="K107" s="76" t="s">
        <v>251</v>
      </c>
    </row>
    <row r="108" spans="1:11" s="18" customFormat="1" ht="11.25" customHeight="1">
      <c r="A108" s="24" t="s">
        <v>322</v>
      </c>
      <c r="B108" s="17">
        <v>153</v>
      </c>
      <c r="C108" s="17">
        <v>815</v>
      </c>
      <c r="D108" s="17">
        <v>92</v>
      </c>
      <c r="E108" s="17">
        <v>170</v>
      </c>
      <c r="F108" s="17">
        <v>38</v>
      </c>
      <c r="G108" s="17">
        <v>445</v>
      </c>
      <c r="H108" s="17">
        <v>23</v>
      </c>
      <c r="I108" s="17">
        <v>200</v>
      </c>
      <c r="J108" s="76" t="s">
        <v>251</v>
      </c>
      <c r="K108" s="76" t="s">
        <v>251</v>
      </c>
    </row>
    <row r="109" spans="1:11" s="18" customFormat="1" ht="11.25" customHeight="1">
      <c r="A109" s="24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ht="11.25" customHeight="1">
      <c r="A110" s="23" t="s">
        <v>323</v>
      </c>
      <c r="B110" s="17">
        <v>2599</v>
      </c>
      <c r="C110" s="17">
        <v>18480</v>
      </c>
      <c r="D110" s="17">
        <v>1419</v>
      </c>
      <c r="E110" s="17">
        <v>3476</v>
      </c>
      <c r="F110" s="17">
        <v>922</v>
      </c>
      <c r="G110" s="17">
        <v>11321</v>
      </c>
      <c r="H110" s="17">
        <v>258</v>
      </c>
      <c r="I110" s="17">
        <v>3683</v>
      </c>
      <c r="J110" s="76" t="s">
        <v>251</v>
      </c>
      <c r="K110" s="76" t="s">
        <v>251</v>
      </c>
    </row>
    <row r="111" spans="1:11" s="18" customFormat="1" ht="11.25" customHeight="1">
      <c r="A111" s="24" t="s">
        <v>324</v>
      </c>
      <c r="B111" s="17">
        <v>525</v>
      </c>
      <c r="C111" s="17">
        <v>3555</v>
      </c>
      <c r="D111" s="17">
        <v>316</v>
      </c>
      <c r="E111" s="17">
        <v>812</v>
      </c>
      <c r="F111" s="17">
        <v>155</v>
      </c>
      <c r="G111" s="17">
        <v>1810</v>
      </c>
      <c r="H111" s="17">
        <v>54</v>
      </c>
      <c r="I111" s="17">
        <v>933</v>
      </c>
      <c r="J111" s="76" t="s">
        <v>251</v>
      </c>
      <c r="K111" s="76" t="s">
        <v>251</v>
      </c>
    </row>
    <row r="112" spans="1:11" s="18" customFormat="1" ht="11.25" customHeight="1">
      <c r="A112" s="24" t="s">
        <v>325</v>
      </c>
      <c r="B112" s="17">
        <v>691</v>
      </c>
      <c r="C112" s="17">
        <v>5972</v>
      </c>
      <c r="D112" s="17">
        <v>335</v>
      </c>
      <c r="E112" s="17">
        <v>797</v>
      </c>
      <c r="F112" s="17">
        <v>295</v>
      </c>
      <c r="G112" s="17">
        <v>3904</v>
      </c>
      <c r="H112" s="17">
        <v>61</v>
      </c>
      <c r="I112" s="17">
        <v>1271</v>
      </c>
      <c r="J112" s="76" t="s">
        <v>251</v>
      </c>
      <c r="K112" s="76" t="s">
        <v>251</v>
      </c>
    </row>
    <row r="113" spans="1:11" s="18" customFormat="1" ht="11.25" customHeight="1">
      <c r="A113" s="24" t="s">
        <v>326</v>
      </c>
      <c r="B113" s="17">
        <v>220</v>
      </c>
      <c r="C113" s="17">
        <v>1419</v>
      </c>
      <c r="D113" s="17">
        <v>141</v>
      </c>
      <c r="E113" s="17">
        <v>308</v>
      </c>
      <c r="F113" s="17">
        <v>56</v>
      </c>
      <c r="G113" s="17">
        <v>790</v>
      </c>
      <c r="H113" s="17">
        <v>23</v>
      </c>
      <c r="I113" s="17">
        <v>321</v>
      </c>
      <c r="J113" s="76" t="s">
        <v>251</v>
      </c>
      <c r="K113" s="76" t="s">
        <v>251</v>
      </c>
    </row>
    <row r="114" spans="1:11" s="18" customFormat="1" ht="11.25" customHeight="1">
      <c r="A114" s="24" t="s">
        <v>327</v>
      </c>
      <c r="B114" s="17">
        <v>709</v>
      </c>
      <c r="C114" s="17">
        <v>4708</v>
      </c>
      <c r="D114" s="17">
        <v>403</v>
      </c>
      <c r="E114" s="17">
        <v>1036</v>
      </c>
      <c r="F114" s="17">
        <v>259</v>
      </c>
      <c r="G114" s="17">
        <v>3285</v>
      </c>
      <c r="H114" s="17">
        <v>47</v>
      </c>
      <c r="I114" s="17">
        <v>387</v>
      </c>
      <c r="J114" s="76" t="s">
        <v>251</v>
      </c>
      <c r="K114" s="76" t="s">
        <v>251</v>
      </c>
    </row>
    <row r="115" spans="1:11" s="18" customFormat="1" ht="11.25" customHeight="1">
      <c r="A115" s="24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ht="11.25" customHeight="1">
      <c r="A116" s="24" t="s">
        <v>328</v>
      </c>
      <c r="B116" s="17">
        <v>54</v>
      </c>
      <c r="C116" s="17">
        <v>384</v>
      </c>
      <c r="D116" s="17">
        <v>28</v>
      </c>
      <c r="E116" s="17">
        <v>75</v>
      </c>
      <c r="F116" s="17">
        <v>14</v>
      </c>
      <c r="G116" s="17">
        <v>148</v>
      </c>
      <c r="H116" s="17">
        <v>12</v>
      </c>
      <c r="I116" s="17">
        <v>161</v>
      </c>
      <c r="J116" s="76" t="s">
        <v>251</v>
      </c>
      <c r="K116" s="76" t="s">
        <v>251</v>
      </c>
    </row>
    <row r="117" spans="1:11" s="18" customFormat="1" ht="11.25" customHeight="1">
      <c r="A117" s="24" t="s">
        <v>329</v>
      </c>
      <c r="B117" s="17">
        <v>49</v>
      </c>
      <c r="C117" s="17">
        <v>191</v>
      </c>
      <c r="D117" s="17">
        <v>27</v>
      </c>
      <c r="E117" s="17">
        <v>77</v>
      </c>
      <c r="F117" s="17">
        <v>15</v>
      </c>
      <c r="G117" s="17">
        <v>99</v>
      </c>
      <c r="H117" s="17">
        <v>7</v>
      </c>
      <c r="I117" s="17">
        <v>15</v>
      </c>
      <c r="J117" s="76" t="s">
        <v>251</v>
      </c>
      <c r="K117" s="76" t="s">
        <v>251</v>
      </c>
    </row>
    <row r="118" spans="1:11" s="18" customFormat="1" ht="11.25" customHeight="1">
      <c r="A118" s="24" t="s">
        <v>330</v>
      </c>
      <c r="B118" s="17">
        <v>126</v>
      </c>
      <c r="C118" s="17">
        <v>790</v>
      </c>
      <c r="D118" s="17">
        <v>63</v>
      </c>
      <c r="E118" s="17">
        <v>138</v>
      </c>
      <c r="F118" s="17">
        <v>50</v>
      </c>
      <c r="G118" s="17">
        <v>444</v>
      </c>
      <c r="H118" s="17">
        <v>13</v>
      </c>
      <c r="I118" s="17">
        <v>208</v>
      </c>
      <c r="J118" s="76" t="s">
        <v>251</v>
      </c>
      <c r="K118" s="76" t="s">
        <v>251</v>
      </c>
    </row>
    <row r="119" spans="1:11" s="18" customFormat="1" ht="11.25" customHeight="1">
      <c r="A119" s="24" t="s">
        <v>331</v>
      </c>
      <c r="B119" s="17">
        <v>191</v>
      </c>
      <c r="C119" s="17">
        <v>1295</v>
      </c>
      <c r="D119" s="17">
        <v>90</v>
      </c>
      <c r="E119" s="17">
        <v>201</v>
      </c>
      <c r="F119" s="17">
        <v>67</v>
      </c>
      <c r="G119" s="17">
        <v>730</v>
      </c>
      <c r="H119" s="17">
        <v>34</v>
      </c>
      <c r="I119" s="17">
        <v>364</v>
      </c>
      <c r="J119" s="76" t="s">
        <v>251</v>
      </c>
      <c r="K119" s="76" t="s">
        <v>251</v>
      </c>
    </row>
    <row r="120" spans="1:11" s="18" customFormat="1" ht="11.25" customHeight="1">
      <c r="A120" s="24" t="s">
        <v>332</v>
      </c>
      <c r="B120" s="17">
        <v>34</v>
      </c>
      <c r="C120" s="17">
        <v>166</v>
      </c>
      <c r="D120" s="17">
        <v>16</v>
      </c>
      <c r="E120" s="17">
        <v>32</v>
      </c>
      <c r="F120" s="17">
        <v>11</v>
      </c>
      <c r="G120" s="17">
        <v>111</v>
      </c>
      <c r="H120" s="17">
        <v>7</v>
      </c>
      <c r="I120" s="17">
        <v>23</v>
      </c>
      <c r="J120" s="76" t="s">
        <v>251</v>
      </c>
      <c r="K120" s="76" t="s">
        <v>251</v>
      </c>
    </row>
    <row r="121" spans="1:11" s="18" customFormat="1" ht="11.25" customHeight="1">
      <c r="A121" s="24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s="18" customFormat="1" ht="11.25" customHeight="1">
      <c r="A122" s="23" t="s">
        <v>333</v>
      </c>
      <c r="B122" s="17">
        <v>818</v>
      </c>
      <c r="C122" s="17">
        <v>6193</v>
      </c>
      <c r="D122" s="17">
        <v>441</v>
      </c>
      <c r="E122" s="17">
        <v>1030</v>
      </c>
      <c r="F122" s="17">
        <v>272</v>
      </c>
      <c r="G122" s="17">
        <v>3740</v>
      </c>
      <c r="H122" s="17">
        <v>105</v>
      </c>
      <c r="I122" s="17">
        <v>1423</v>
      </c>
      <c r="J122" s="76" t="s">
        <v>251</v>
      </c>
      <c r="K122" s="76" t="s">
        <v>251</v>
      </c>
    </row>
    <row r="123" spans="1:11" s="18" customFormat="1" ht="11.25" customHeight="1">
      <c r="A123" s="24" t="s">
        <v>334</v>
      </c>
      <c r="B123" s="17">
        <v>259</v>
      </c>
      <c r="C123" s="17">
        <v>1347</v>
      </c>
      <c r="D123" s="17">
        <v>160</v>
      </c>
      <c r="E123" s="17">
        <v>372</v>
      </c>
      <c r="F123" s="17">
        <v>72</v>
      </c>
      <c r="G123" s="17">
        <v>664</v>
      </c>
      <c r="H123" s="17">
        <v>27</v>
      </c>
      <c r="I123" s="17">
        <v>311</v>
      </c>
      <c r="J123" s="76" t="s">
        <v>251</v>
      </c>
      <c r="K123" s="76" t="s">
        <v>251</v>
      </c>
    </row>
    <row r="124" spans="1:11" s="18" customFormat="1" ht="11.25" customHeight="1">
      <c r="A124" s="24" t="s">
        <v>335</v>
      </c>
      <c r="B124" s="17">
        <v>27</v>
      </c>
      <c r="C124" s="17">
        <v>119</v>
      </c>
      <c r="D124" s="17">
        <v>13</v>
      </c>
      <c r="E124" s="17">
        <v>23</v>
      </c>
      <c r="F124" s="17">
        <v>6</v>
      </c>
      <c r="G124" s="17">
        <v>43</v>
      </c>
      <c r="H124" s="17">
        <v>8</v>
      </c>
      <c r="I124" s="17">
        <v>53</v>
      </c>
      <c r="J124" s="76" t="s">
        <v>251</v>
      </c>
      <c r="K124" s="76" t="s">
        <v>251</v>
      </c>
    </row>
    <row r="125" spans="1:11" s="18" customFormat="1" ht="11.25" customHeight="1">
      <c r="A125" s="24" t="s">
        <v>336</v>
      </c>
      <c r="B125" s="17">
        <v>106</v>
      </c>
      <c r="C125" s="17">
        <v>602</v>
      </c>
      <c r="D125" s="17">
        <v>54</v>
      </c>
      <c r="E125" s="17">
        <v>126</v>
      </c>
      <c r="F125" s="17">
        <v>37</v>
      </c>
      <c r="G125" s="17">
        <v>363</v>
      </c>
      <c r="H125" s="17">
        <v>15</v>
      </c>
      <c r="I125" s="17">
        <v>113</v>
      </c>
      <c r="J125" s="76" t="s">
        <v>251</v>
      </c>
      <c r="K125" s="76" t="s">
        <v>251</v>
      </c>
    </row>
    <row r="126" spans="1:11" s="18" customFormat="1" ht="11.25" customHeight="1">
      <c r="A126" s="24" t="s">
        <v>59</v>
      </c>
      <c r="B126" s="17">
        <v>28</v>
      </c>
      <c r="C126" s="17">
        <v>476</v>
      </c>
      <c r="D126" s="17">
        <v>15</v>
      </c>
      <c r="E126" s="17">
        <v>29</v>
      </c>
      <c r="F126" s="17">
        <v>7</v>
      </c>
      <c r="G126" s="17">
        <v>244</v>
      </c>
      <c r="H126" s="17">
        <v>6</v>
      </c>
      <c r="I126" s="17">
        <v>203</v>
      </c>
      <c r="J126" s="76" t="s">
        <v>251</v>
      </c>
      <c r="K126" s="76" t="s">
        <v>251</v>
      </c>
    </row>
    <row r="127" spans="1:11" s="18" customFormat="1" ht="11.25" customHeight="1">
      <c r="A127" s="24" t="s">
        <v>337</v>
      </c>
      <c r="B127" s="17">
        <v>26</v>
      </c>
      <c r="C127" s="17">
        <v>107</v>
      </c>
      <c r="D127" s="17">
        <v>15</v>
      </c>
      <c r="E127" s="17">
        <v>27</v>
      </c>
      <c r="F127" s="17">
        <v>5</v>
      </c>
      <c r="G127" s="17">
        <v>31</v>
      </c>
      <c r="H127" s="17">
        <v>6</v>
      </c>
      <c r="I127" s="17">
        <v>49</v>
      </c>
      <c r="J127" s="76" t="s">
        <v>251</v>
      </c>
      <c r="K127" s="76" t="s">
        <v>251</v>
      </c>
    </row>
    <row r="128" spans="1:11" s="18" customFormat="1" ht="11.25" customHeight="1">
      <c r="A128" s="24" t="s">
        <v>338</v>
      </c>
      <c r="B128" s="17">
        <v>372</v>
      </c>
      <c r="C128" s="17">
        <v>3542</v>
      </c>
      <c r="D128" s="17">
        <v>184</v>
      </c>
      <c r="E128" s="17">
        <v>453</v>
      </c>
      <c r="F128" s="17">
        <v>145</v>
      </c>
      <c r="G128" s="17">
        <v>2395</v>
      </c>
      <c r="H128" s="17">
        <v>43</v>
      </c>
      <c r="I128" s="17">
        <v>694</v>
      </c>
      <c r="J128" s="76" t="s">
        <v>251</v>
      </c>
      <c r="K128" s="76" t="s">
        <v>251</v>
      </c>
    </row>
    <row r="129" spans="1:11" s="18" customFormat="1" ht="11.25" customHeight="1">
      <c r="A129" s="24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s="18" customFormat="1" ht="11.25" customHeight="1">
      <c r="A130" s="23" t="s">
        <v>339</v>
      </c>
      <c r="B130" s="17">
        <v>1069</v>
      </c>
      <c r="C130" s="17">
        <v>9887</v>
      </c>
      <c r="D130" s="17">
        <v>542</v>
      </c>
      <c r="E130" s="17">
        <v>1372</v>
      </c>
      <c r="F130" s="17">
        <v>430</v>
      </c>
      <c r="G130" s="17">
        <v>7307</v>
      </c>
      <c r="H130" s="17">
        <v>97</v>
      </c>
      <c r="I130" s="17">
        <v>1208</v>
      </c>
      <c r="J130" s="76" t="s">
        <v>251</v>
      </c>
      <c r="K130" s="76" t="s">
        <v>251</v>
      </c>
    </row>
    <row r="131" spans="1:11" s="18" customFormat="1" ht="11.25" customHeight="1">
      <c r="A131" s="24" t="s">
        <v>340</v>
      </c>
      <c r="B131" s="17">
        <v>153</v>
      </c>
      <c r="C131" s="17">
        <v>1003</v>
      </c>
      <c r="D131" s="17">
        <v>89</v>
      </c>
      <c r="E131" s="17">
        <v>256</v>
      </c>
      <c r="F131" s="17">
        <v>48</v>
      </c>
      <c r="G131" s="17">
        <v>664</v>
      </c>
      <c r="H131" s="17">
        <v>16</v>
      </c>
      <c r="I131" s="17">
        <v>83</v>
      </c>
      <c r="J131" s="76" t="s">
        <v>251</v>
      </c>
      <c r="K131" s="76" t="s">
        <v>251</v>
      </c>
    </row>
    <row r="132" spans="1:11" s="18" customFormat="1" ht="11.25" customHeight="1">
      <c r="A132" s="24" t="s">
        <v>341</v>
      </c>
      <c r="B132" s="17">
        <v>446</v>
      </c>
      <c r="C132" s="17">
        <v>5173</v>
      </c>
      <c r="D132" s="17">
        <v>215</v>
      </c>
      <c r="E132" s="17">
        <v>533</v>
      </c>
      <c r="F132" s="17">
        <v>197</v>
      </c>
      <c r="G132" s="17">
        <v>4061</v>
      </c>
      <c r="H132" s="17">
        <v>34</v>
      </c>
      <c r="I132" s="17">
        <v>579</v>
      </c>
      <c r="J132" s="76" t="s">
        <v>251</v>
      </c>
      <c r="K132" s="76" t="s">
        <v>251</v>
      </c>
    </row>
    <row r="133" spans="1:11" s="18" customFormat="1" ht="11.25" customHeight="1">
      <c r="A133" s="24" t="s">
        <v>342</v>
      </c>
      <c r="B133" s="17">
        <v>207</v>
      </c>
      <c r="C133" s="17">
        <v>1632</v>
      </c>
      <c r="D133" s="17">
        <v>111</v>
      </c>
      <c r="E133" s="17">
        <v>277</v>
      </c>
      <c r="F133" s="17">
        <v>75</v>
      </c>
      <c r="G133" s="17">
        <v>1195</v>
      </c>
      <c r="H133" s="17">
        <v>21</v>
      </c>
      <c r="I133" s="17">
        <v>160</v>
      </c>
      <c r="J133" s="76" t="s">
        <v>251</v>
      </c>
      <c r="K133" s="76" t="s">
        <v>251</v>
      </c>
    </row>
    <row r="134" spans="1:11" s="18" customFormat="1" ht="11.25" customHeight="1">
      <c r="A134" s="24" t="s">
        <v>343</v>
      </c>
      <c r="B134" s="17">
        <v>263</v>
      </c>
      <c r="C134" s="17">
        <v>2079</v>
      </c>
      <c r="D134" s="17">
        <v>127</v>
      </c>
      <c r="E134" s="17">
        <v>306</v>
      </c>
      <c r="F134" s="17">
        <v>110</v>
      </c>
      <c r="G134" s="17">
        <v>1387</v>
      </c>
      <c r="H134" s="17">
        <v>26</v>
      </c>
      <c r="I134" s="17">
        <v>386</v>
      </c>
      <c r="J134" s="76" t="s">
        <v>251</v>
      </c>
      <c r="K134" s="76" t="s">
        <v>251</v>
      </c>
    </row>
    <row r="135" spans="1:11" s="18" customFormat="1" ht="11.25" customHeight="1">
      <c r="A135" s="24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s="18" customFormat="1" ht="11.25" customHeight="1">
      <c r="A136" s="23" t="s">
        <v>344</v>
      </c>
      <c r="B136" s="17">
        <v>1589</v>
      </c>
      <c r="C136" s="17">
        <v>11054</v>
      </c>
      <c r="D136" s="17">
        <v>889</v>
      </c>
      <c r="E136" s="17">
        <v>2363</v>
      </c>
      <c r="F136" s="17">
        <v>554</v>
      </c>
      <c r="G136" s="17">
        <v>7303</v>
      </c>
      <c r="H136" s="17">
        <v>146</v>
      </c>
      <c r="I136" s="17">
        <v>1388</v>
      </c>
      <c r="J136" s="76" t="s">
        <v>251</v>
      </c>
      <c r="K136" s="76" t="s">
        <v>251</v>
      </c>
    </row>
    <row r="137" spans="1:11" s="18" customFormat="1" ht="11.25" customHeight="1">
      <c r="A137" s="24" t="s">
        <v>345</v>
      </c>
      <c r="B137" s="17">
        <v>265</v>
      </c>
      <c r="C137" s="17">
        <v>1428</v>
      </c>
      <c r="D137" s="17">
        <v>163</v>
      </c>
      <c r="E137" s="17">
        <v>402</v>
      </c>
      <c r="F137" s="17">
        <v>84</v>
      </c>
      <c r="G137" s="17">
        <v>938</v>
      </c>
      <c r="H137" s="17">
        <v>18</v>
      </c>
      <c r="I137" s="17">
        <v>88</v>
      </c>
      <c r="J137" s="76" t="s">
        <v>251</v>
      </c>
      <c r="K137" s="76" t="s">
        <v>251</v>
      </c>
    </row>
    <row r="138" spans="1:11" s="18" customFormat="1" ht="11.25" customHeight="1">
      <c r="A138" s="24" t="s">
        <v>67</v>
      </c>
      <c r="B138" s="17">
        <v>65</v>
      </c>
      <c r="C138" s="17">
        <v>277</v>
      </c>
      <c r="D138" s="17">
        <v>42</v>
      </c>
      <c r="E138" s="17">
        <v>100</v>
      </c>
      <c r="F138" s="17">
        <v>14</v>
      </c>
      <c r="G138" s="17">
        <v>134</v>
      </c>
      <c r="H138" s="17">
        <v>9</v>
      </c>
      <c r="I138" s="17">
        <v>43</v>
      </c>
      <c r="J138" s="76" t="s">
        <v>251</v>
      </c>
      <c r="K138" s="76" t="s">
        <v>251</v>
      </c>
    </row>
    <row r="139" spans="1:11" s="18" customFormat="1" ht="11.25" customHeight="1">
      <c r="A139" s="24" t="s">
        <v>68</v>
      </c>
      <c r="B139" s="17">
        <v>90</v>
      </c>
      <c r="C139" s="17">
        <v>430</v>
      </c>
      <c r="D139" s="17">
        <v>57</v>
      </c>
      <c r="E139" s="17">
        <v>115</v>
      </c>
      <c r="F139" s="17">
        <v>18</v>
      </c>
      <c r="G139" s="17">
        <v>156</v>
      </c>
      <c r="H139" s="17">
        <v>15</v>
      </c>
      <c r="I139" s="17">
        <v>159</v>
      </c>
      <c r="J139" s="76" t="s">
        <v>251</v>
      </c>
      <c r="K139" s="76" t="s">
        <v>251</v>
      </c>
    </row>
    <row r="140" spans="1:11" s="18" customFormat="1" ht="11.25" customHeight="1">
      <c r="A140" s="24" t="s">
        <v>346</v>
      </c>
      <c r="B140" s="17">
        <v>770</v>
      </c>
      <c r="C140" s="17">
        <v>5956</v>
      </c>
      <c r="D140" s="17">
        <v>407</v>
      </c>
      <c r="E140" s="17">
        <v>1141</v>
      </c>
      <c r="F140" s="17">
        <v>304</v>
      </c>
      <c r="G140" s="17">
        <v>3991</v>
      </c>
      <c r="H140" s="17">
        <v>59</v>
      </c>
      <c r="I140" s="17">
        <v>824</v>
      </c>
      <c r="J140" s="76" t="s">
        <v>251</v>
      </c>
      <c r="K140" s="76" t="s">
        <v>251</v>
      </c>
    </row>
    <row r="141" spans="1:11" s="18" customFormat="1" ht="11.25" customHeight="1">
      <c r="A141" s="24" t="s">
        <v>347</v>
      </c>
      <c r="B141" s="17">
        <v>268</v>
      </c>
      <c r="C141" s="17">
        <v>1555</v>
      </c>
      <c r="D141" s="17">
        <v>155</v>
      </c>
      <c r="E141" s="17">
        <v>431</v>
      </c>
      <c r="F141" s="17">
        <v>79</v>
      </c>
      <c r="G141" s="17">
        <v>955</v>
      </c>
      <c r="H141" s="17">
        <v>34</v>
      </c>
      <c r="I141" s="17">
        <v>169</v>
      </c>
      <c r="J141" s="76" t="s">
        <v>251</v>
      </c>
      <c r="K141" s="76" t="s">
        <v>251</v>
      </c>
    </row>
    <row r="142" spans="1:11" s="18" customFormat="1" ht="11.25" customHeight="1">
      <c r="A142" s="24" t="s">
        <v>348</v>
      </c>
      <c r="B142" s="17">
        <v>131</v>
      </c>
      <c r="C142" s="17">
        <v>1408</v>
      </c>
      <c r="D142" s="17">
        <v>65</v>
      </c>
      <c r="E142" s="17">
        <v>174</v>
      </c>
      <c r="F142" s="17">
        <v>55</v>
      </c>
      <c r="G142" s="17">
        <v>1129</v>
      </c>
      <c r="H142" s="17">
        <v>11</v>
      </c>
      <c r="I142" s="17">
        <v>105</v>
      </c>
      <c r="J142" s="76" t="s">
        <v>251</v>
      </c>
      <c r="K142" s="76" t="s">
        <v>251</v>
      </c>
    </row>
    <row r="143" spans="1:11" s="18" customFormat="1" ht="11.25" customHeight="1">
      <c r="A143" s="24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s="18" customFormat="1" ht="11.25" customHeight="1">
      <c r="A144" s="23" t="s">
        <v>349</v>
      </c>
      <c r="B144" s="17">
        <v>1172</v>
      </c>
      <c r="C144" s="17">
        <v>7339</v>
      </c>
      <c r="D144" s="17">
        <v>667</v>
      </c>
      <c r="E144" s="17">
        <v>1628</v>
      </c>
      <c r="F144" s="17">
        <v>397</v>
      </c>
      <c r="G144" s="17">
        <v>4671</v>
      </c>
      <c r="H144" s="17">
        <v>108</v>
      </c>
      <c r="I144" s="17">
        <v>1040</v>
      </c>
      <c r="J144" s="76" t="s">
        <v>251</v>
      </c>
      <c r="K144" s="76" t="s">
        <v>251</v>
      </c>
    </row>
    <row r="145" spans="1:11" s="18" customFormat="1" ht="11.25" customHeight="1">
      <c r="A145" s="24" t="s">
        <v>350</v>
      </c>
      <c r="B145" s="17">
        <v>319</v>
      </c>
      <c r="C145" s="17">
        <v>1903</v>
      </c>
      <c r="D145" s="17">
        <v>188</v>
      </c>
      <c r="E145" s="17">
        <v>394</v>
      </c>
      <c r="F145" s="17">
        <v>106</v>
      </c>
      <c r="G145" s="17">
        <v>1226</v>
      </c>
      <c r="H145" s="17">
        <v>25</v>
      </c>
      <c r="I145" s="17">
        <v>283</v>
      </c>
      <c r="J145" s="76" t="s">
        <v>251</v>
      </c>
      <c r="K145" s="76" t="s">
        <v>251</v>
      </c>
    </row>
    <row r="146" spans="1:11" s="18" customFormat="1" ht="11.25" customHeight="1">
      <c r="A146" s="24" t="s">
        <v>351</v>
      </c>
      <c r="B146" s="17">
        <v>110</v>
      </c>
      <c r="C146" s="17">
        <v>484</v>
      </c>
      <c r="D146" s="17">
        <v>66</v>
      </c>
      <c r="E146" s="17">
        <v>153</v>
      </c>
      <c r="F146" s="17">
        <v>32</v>
      </c>
      <c r="G146" s="17">
        <v>279</v>
      </c>
      <c r="H146" s="17">
        <v>12</v>
      </c>
      <c r="I146" s="17">
        <v>52</v>
      </c>
      <c r="J146" s="76" t="s">
        <v>251</v>
      </c>
      <c r="K146" s="76" t="s">
        <v>251</v>
      </c>
    </row>
    <row r="147" spans="1:11" s="18" customFormat="1" ht="11.25" customHeight="1">
      <c r="A147" s="24" t="s">
        <v>74</v>
      </c>
      <c r="B147" s="17">
        <v>233</v>
      </c>
      <c r="C147" s="17">
        <v>1308</v>
      </c>
      <c r="D147" s="17">
        <v>118</v>
      </c>
      <c r="E147" s="17">
        <v>326</v>
      </c>
      <c r="F147" s="17">
        <v>92</v>
      </c>
      <c r="G147" s="17">
        <v>813</v>
      </c>
      <c r="H147" s="17">
        <v>23</v>
      </c>
      <c r="I147" s="17">
        <v>169</v>
      </c>
      <c r="J147" s="76" t="s">
        <v>251</v>
      </c>
      <c r="K147" s="76" t="s">
        <v>251</v>
      </c>
    </row>
    <row r="148" spans="1:11" s="18" customFormat="1" ht="11.25" customHeight="1">
      <c r="A148" s="24" t="s">
        <v>352</v>
      </c>
      <c r="B148" s="17">
        <v>270</v>
      </c>
      <c r="C148" s="17">
        <v>1811</v>
      </c>
      <c r="D148" s="17">
        <v>161</v>
      </c>
      <c r="E148" s="17">
        <v>409</v>
      </c>
      <c r="F148" s="17">
        <v>90</v>
      </c>
      <c r="G148" s="17">
        <v>1180</v>
      </c>
      <c r="H148" s="17">
        <v>19</v>
      </c>
      <c r="I148" s="17">
        <v>222</v>
      </c>
      <c r="J148" s="76" t="s">
        <v>251</v>
      </c>
      <c r="K148" s="76" t="s">
        <v>251</v>
      </c>
    </row>
    <row r="149" spans="1:11" s="18" customFormat="1" ht="11.25" customHeight="1">
      <c r="A149" s="24" t="s">
        <v>353</v>
      </c>
      <c r="B149" s="17">
        <v>240</v>
      </c>
      <c r="C149" s="17">
        <v>1833</v>
      </c>
      <c r="D149" s="17">
        <v>134</v>
      </c>
      <c r="E149" s="17">
        <v>346</v>
      </c>
      <c r="F149" s="17">
        <v>77</v>
      </c>
      <c r="G149" s="17">
        <v>1173</v>
      </c>
      <c r="H149" s="17">
        <v>29</v>
      </c>
      <c r="I149" s="17">
        <v>314</v>
      </c>
      <c r="J149" s="76" t="s">
        <v>251</v>
      </c>
      <c r="K149" s="76" t="s">
        <v>251</v>
      </c>
    </row>
    <row r="150" spans="1:11" ht="6" customHeight="1" thickBot="1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="18" customFormat="1" ht="13.5" customHeight="1">
      <c r="K151" s="110" t="s">
        <v>244</v>
      </c>
    </row>
    <row r="152" ht="11.25">
      <c r="K152" s="101"/>
    </row>
  </sheetData>
  <sheetProtection/>
  <mergeCells count="18">
    <mergeCell ref="A82:K82"/>
    <mergeCell ref="H5:I5"/>
    <mergeCell ref="F5:G5"/>
    <mergeCell ref="A81:K81"/>
    <mergeCell ref="A84:A86"/>
    <mergeCell ref="B84:I84"/>
    <mergeCell ref="J84:K85"/>
    <mergeCell ref="B85:C85"/>
    <mergeCell ref="D85:E85"/>
    <mergeCell ref="F85:G85"/>
    <mergeCell ref="H85:I85"/>
    <mergeCell ref="A1:K1"/>
    <mergeCell ref="A2:K2"/>
    <mergeCell ref="A4:A6"/>
    <mergeCell ref="J4:K5"/>
    <mergeCell ref="B4:I4"/>
    <mergeCell ref="B5:C5"/>
    <mergeCell ref="D5:E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zoomScale="110" zoomScaleNormal="110" zoomScaleSheetLayoutView="100" zoomScalePageLayoutView="0" workbookViewId="0" topLeftCell="A1">
      <selection activeCell="A2" sqref="A2:J2"/>
    </sheetView>
  </sheetViews>
  <sheetFormatPr defaultColWidth="9.00390625" defaultRowHeight="12"/>
  <cols>
    <col min="1" max="1" width="38.875" style="0" customWidth="1"/>
    <col min="2" max="2" width="9.125" style="0" customWidth="1"/>
    <col min="3" max="3" width="10.50390625" style="0" customWidth="1"/>
    <col min="4" max="4" width="12.125" style="0" customWidth="1"/>
    <col min="5" max="5" width="9.125" style="0" customWidth="1"/>
    <col min="6" max="8" width="10.50390625" style="0" customWidth="1"/>
    <col min="9" max="9" width="9.125" style="0" customWidth="1"/>
    <col min="10" max="10" width="11.50390625" style="0" customWidth="1"/>
  </cols>
  <sheetData>
    <row r="1" spans="1:9" s="89" customFormat="1" ht="12.75" customHeight="1">
      <c r="A1" s="141" t="s">
        <v>246</v>
      </c>
      <c r="B1" s="141"/>
      <c r="C1" s="141"/>
      <c r="D1" s="141"/>
      <c r="E1" s="141"/>
      <c r="F1" s="141"/>
      <c r="G1" s="141"/>
      <c r="H1" s="141"/>
      <c r="I1" s="141"/>
    </row>
    <row r="2" spans="1:10" ht="30" customHeight="1">
      <c r="A2" s="190" t="s">
        <v>354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9" ht="11.25" customHeight="1" thickBot="1">
      <c r="A3" s="16" t="s">
        <v>355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09" t="s">
        <v>130</v>
      </c>
      <c r="B4" s="212" t="s">
        <v>356</v>
      </c>
      <c r="C4" s="213" t="s">
        <v>129</v>
      </c>
      <c r="D4" s="214"/>
      <c r="E4" s="214"/>
      <c r="F4" s="214"/>
      <c r="G4" s="214"/>
      <c r="H4" s="214"/>
      <c r="I4" s="214"/>
      <c r="J4" s="187" t="s">
        <v>118</v>
      </c>
    </row>
    <row r="5" spans="1:10" ht="10.5" customHeight="1">
      <c r="A5" s="210"/>
      <c r="B5" s="195"/>
      <c r="C5" s="195" t="s">
        <v>124</v>
      </c>
      <c r="D5" s="208" t="s">
        <v>357</v>
      </c>
      <c r="E5" s="195" t="s">
        <v>358</v>
      </c>
      <c r="F5" s="196" t="s">
        <v>359</v>
      </c>
      <c r="G5" s="215"/>
      <c r="H5" s="216"/>
      <c r="I5" s="217" t="s">
        <v>360</v>
      </c>
      <c r="J5" s="205"/>
    </row>
    <row r="6" spans="1:10" ht="11.25">
      <c r="A6" s="211"/>
      <c r="B6" s="195"/>
      <c r="C6" s="195"/>
      <c r="D6" s="195"/>
      <c r="E6" s="195"/>
      <c r="F6" s="27" t="s">
        <v>361</v>
      </c>
      <c r="G6" s="28" t="s">
        <v>362</v>
      </c>
      <c r="H6" s="126" t="s">
        <v>363</v>
      </c>
      <c r="I6" s="218"/>
      <c r="J6" s="206"/>
    </row>
    <row r="7" spans="1:9" ht="11.25" customHeight="1">
      <c r="A7" s="35"/>
      <c r="B7" s="32"/>
      <c r="C7" s="32"/>
      <c r="D7" s="32"/>
      <c r="E7" s="32"/>
      <c r="F7" s="32"/>
      <c r="G7" s="33"/>
      <c r="H7" s="33"/>
      <c r="I7" s="34"/>
    </row>
    <row r="8" spans="1:10" s="29" customFormat="1" ht="11.25" customHeight="1">
      <c r="A8" s="55" t="s">
        <v>364</v>
      </c>
      <c r="B8" s="53">
        <f aca="true" t="shared" si="0" ref="B8:J8">B10+B14+B18+B23+B27+B33+B60+B67+B75+B94+B109+B119+B124+B130+B136+B141+B146</f>
        <v>82113</v>
      </c>
      <c r="C8" s="53">
        <f t="shared" si="0"/>
        <v>753362</v>
      </c>
      <c r="D8" s="53">
        <f t="shared" si="0"/>
        <v>48421</v>
      </c>
      <c r="E8" s="53">
        <f t="shared" si="0"/>
        <v>58409</v>
      </c>
      <c r="F8" s="53">
        <f t="shared" si="0"/>
        <v>616491</v>
      </c>
      <c r="G8" s="53">
        <f t="shared" si="0"/>
        <v>432717</v>
      </c>
      <c r="H8" s="53">
        <f t="shared" si="0"/>
        <v>183774</v>
      </c>
      <c r="I8" s="53">
        <f t="shared" si="0"/>
        <v>30041</v>
      </c>
      <c r="J8" s="53">
        <f t="shared" si="0"/>
        <v>28478</v>
      </c>
    </row>
    <row r="9" spans="1:10" ht="11.25" customHeight="1">
      <c r="A9" s="30"/>
      <c r="B9" s="136"/>
      <c r="C9" s="136"/>
      <c r="D9" s="136"/>
      <c r="E9" s="136"/>
      <c r="F9" s="136"/>
      <c r="G9" s="136"/>
      <c r="H9" s="136"/>
      <c r="I9" s="136"/>
      <c r="J9" s="89"/>
    </row>
    <row r="10" spans="1:10" s="29" customFormat="1" ht="11.25" customHeight="1">
      <c r="A10" s="55" t="s">
        <v>96</v>
      </c>
      <c r="B10" s="53">
        <f>B12</f>
        <v>240</v>
      </c>
      <c r="C10" s="53">
        <f aca="true" t="shared" si="1" ref="C10:J10">C12</f>
        <v>2571</v>
      </c>
      <c r="D10" s="53">
        <f t="shared" si="1"/>
        <v>0</v>
      </c>
      <c r="E10" s="53">
        <f t="shared" si="1"/>
        <v>441</v>
      </c>
      <c r="F10" s="53">
        <f t="shared" si="1"/>
        <v>1980</v>
      </c>
      <c r="G10" s="53">
        <f t="shared" si="1"/>
        <v>1302</v>
      </c>
      <c r="H10" s="53">
        <f t="shared" si="1"/>
        <v>678</v>
      </c>
      <c r="I10" s="53">
        <f t="shared" si="1"/>
        <v>150</v>
      </c>
      <c r="J10" s="53">
        <f t="shared" si="1"/>
        <v>25</v>
      </c>
    </row>
    <row r="11" spans="1:10" ht="11.25" customHeight="1">
      <c r="A11" s="30"/>
      <c r="B11" s="136"/>
      <c r="C11" s="136"/>
      <c r="D11" s="136"/>
      <c r="E11" s="136"/>
      <c r="F11" s="136"/>
      <c r="G11" s="136"/>
      <c r="H11" s="136"/>
      <c r="I11" s="136"/>
      <c r="J11" s="89"/>
    </row>
    <row r="12" spans="1:10" s="16" customFormat="1" ht="11.25" customHeight="1">
      <c r="A12" s="30" t="s">
        <v>97</v>
      </c>
      <c r="B12" s="136">
        <v>240</v>
      </c>
      <c r="C12" s="136">
        <v>2571</v>
      </c>
      <c r="D12" s="136">
        <v>0</v>
      </c>
      <c r="E12" s="136">
        <v>441</v>
      </c>
      <c r="F12" s="136">
        <v>1980</v>
      </c>
      <c r="G12" s="136">
        <v>1302</v>
      </c>
      <c r="H12" s="136">
        <v>678</v>
      </c>
      <c r="I12" s="136">
        <v>150</v>
      </c>
      <c r="J12" s="136">
        <v>25</v>
      </c>
    </row>
    <row r="13" spans="1:10" ht="11.25" customHeight="1">
      <c r="A13" s="30"/>
      <c r="B13" s="136"/>
      <c r="C13" s="136"/>
      <c r="D13" s="136"/>
      <c r="E13" s="136"/>
      <c r="F13" s="136"/>
      <c r="G13" s="136"/>
      <c r="H13" s="136"/>
      <c r="I13" s="136"/>
      <c r="J13" s="89"/>
    </row>
    <row r="14" spans="1:10" s="29" customFormat="1" ht="11.25" customHeight="1">
      <c r="A14" s="55" t="s">
        <v>98</v>
      </c>
      <c r="B14" s="53">
        <f>B16</f>
        <v>35</v>
      </c>
      <c r="C14" s="53">
        <f aca="true" t="shared" si="2" ref="C14:J14">C16</f>
        <v>333</v>
      </c>
      <c r="D14" s="53">
        <f>D16</f>
        <v>0</v>
      </c>
      <c r="E14" s="53">
        <f t="shared" si="2"/>
        <v>50</v>
      </c>
      <c r="F14" s="53">
        <f t="shared" si="2"/>
        <v>249</v>
      </c>
      <c r="G14" s="53">
        <f t="shared" si="2"/>
        <v>203</v>
      </c>
      <c r="H14" s="53">
        <f t="shared" si="2"/>
        <v>46</v>
      </c>
      <c r="I14" s="53">
        <f t="shared" si="2"/>
        <v>34</v>
      </c>
      <c r="J14" s="53">
        <f t="shared" si="2"/>
        <v>6</v>
      </c>
    </row>
    <row r="15" spans="1:10" ht="11.25" customHeight="1">
      <c r="A15" s="30"/>
      <c r="B15" s="136"/>
      <c r="C15" s="136"/>
      <c r="D15" s="136"/>
      <c r="E15" s="136"/>
      <c r="F15" s="136"/>
      <c r="G15" s="136"/>
      <c r="H15" s="136"/>
      <c r="I15" s="136"/>
      <c r="J15" s="89"/>
    </row>
    <row r="16" spans="1:10" ht="11.25" customHeight="1">
      <c r="A16" s="30" t="s">
        <v>99</v>
      </c>
      <c r="B16" s="136">
        <v>35</v>
      </c>
      <c r="C16" s="136">
        <v>333</v>
      </c>
      <c r="D16" s="136">
        <v>0</v>
      </c>
      <c r="E16" s="136">
        <v>50</v>
      </c>
      <c r="F16" s="136">
        <v>249</v>
      </c>
      <c r="G16" s="136">
        <v>203</v>
      </c>
      <c r="H16" s="136">
        <v>46</v>
      </c>
      <c r="I16" s="136">
        <v>34</v>
      </c>
      <c r="J16" s="136">
        <v>6</v>
      </c>
    </row>
    <row r="17" spans="1:10" ht="11.25" customHeight="1">
      <c r="A17" s="30"/>
      <c r="B17" s="136"/>
      <c r="C17" s="136"/>
      <c r="D17" s="136"/>
      <c r="E17" s="136"/>
      <c r="F17" s="136"/>
      <c r="G17" s="136"/>
      <c r="H17" s="136"/>
      <c r="I17" s="136"/>
      <c r="J17" s="89"/>
    </row>
    <row r="18" spans="1:10" s="29" customFormat="1" ht="11.25" customHeight="1">
      <c r="A18" s="55" t="s">
        <v>100</v>
      </c>
      <c r="B18" s="53">
        <f>B20+B21</f>
        <v>19</v>
      </c>
      <c r="C18" s="53">
        <f aca="true" t="shared" si="3" ref="C18:J18">C20+C21</f>
        <v>87</v>
      </c>
      <c r="D18" s="53">
        <f t="shared" si="3"/>
        <v>0</v>
      </c>
      <c r="E18" s="53">
        <f t="shared" si="3"/>
        <v>26</v>
      </c>
      <c r="F18" s="53">
        <f t="shared" si="3"/>
        <v>54</v>
      </c>
      <c r="G18" s="53">
        <f t="shared" si="3"/>
        <v>41</v>
      </c>
      <c r="H18" s="53">
        <f t="shared" si="3"/>
        <v>13</v>
      </c>
      <c r="I18" s="53">
        <f t="shared" si="3"/>
        <v>7</v>
      </c>
      <c r="J18" s="53">
        <f t="shared" si="3"/>
        <v>0</v>
      </c>
    </row>
    <row r="19" spans="1:10" ht="11.25" customHeight="1">
      <c r="A19" s="30"/>
      <c r="B19" s="136"/>
      <c r="C19" s="136"/>
      <c r="D19" s="136"/>
      <c r="E19" s="136"/>
      <c r="F19" s="136"/>
      <c r="G19" s="136"/>
      <c r="H19" s="136"/>
      <c r="I19" s="136"/>
      <c r="J19" s="89"/>
    </row>
    <row r="20" spans="1:10" ht="11.25" customHeight="1">
      <c r="A20" s="30" t="s">
        <v>101</v>
      </c>
      <c r="B20" s="136">
        <v>1</v>
      </c>
      <c r="C20" s="136">
        <v>2</v>
      </c>
      <c r="D20" s="136">
        <v>0</v>
      </c>
      <c r="E20" s="136">
        <v>0</v>
      </c>
      <c r="F20" s="136">
        <v>2</v>
      </c>
      <c r="G20" s="136">
        <v>2</v>
      </c>
      <c r="H20" s="136">
        <v>0</v>
      </c>
      <c r="I20" s="136">
        <v>0</v>
      </c>
      <c r="J20" s="136">
        <v>0</v>
      </c>
    </row>
    <row r="21" spans="1:10" ht="11.25" customHeight="1">
      <c r="A21" s="30" t="s">
        <v>365</v>
      </c>
      <c r="B21" s="136">
        <v>18</v>
      </c>
      <c r="C21" s="136">
        <v>85</v>
      </c>
      <c r="D21" s="136">
        <v>0</v>
      </c>
      <c r="E21" s="136">
        <v>26</v>
      </c>
      <c r="F21" s="136">
        <v>52</v>
      </c>
      <c r="G21" s="136">
        <v>39</v>
      </c>
      <c r="H21" s="136">
        <v>13</v>
      </c>
      <c r="I21" s="136">
        <v>7</v>
      </c>
      <c r="J21" s="136">
        <v>0</v>
      </c>
    </row>
    <row r="22" spans="1:10" ht="11.25" customHeight="1">
      <c r="A22" s="30"/>
      <c r="B22" s="136"/>
      <c r="C22" s="136"/>
      <c r="D22" s="136"/>
      <c r="E22" s="136"/>
      <c r="F22" s="136"/>
      <c r="G22" s="136"/>
      <c r="H22" s="136"/>
      <c r="I22" s="136"/>
      <c r="J22" s="89"/>
    </row>
    <row r="23" spans="1:10" s="29" customFormat="1" ht="11.25" customHeight="1">
      <c r="A23" s="55" t="s">
        <v>103</v>
      </c>
      <c r="B23" s="53">
        <f>B25</f>
        <v>81</v>
      </c>
      <c r="C23" s="53">
        <f aca="true" t="shared" si="4" ref="C23:J23">C25</f>
        <v>865</v>
      </c>
      <c r="D23" s="53">
        <f t="shared" si="4"/>
        <v>16</v>
      </c>
      <c r="E23" s="53">
        <f t="shared" si="4"/>
        <v>127</v>
      </c>
      <c r="F23" s="53">
        <f t="shared" si="4"/>
        <v>702</v>
      </c>
      <c r="G23" s="53">
        <f t="shared" si="4"/>
        <v>665</v>
      </c>
      <c r="H23" s="53">
        <f t="shared" si="4"/>
        <v>37</v>
      </c>
      <c r="I23" s="53">
        <f t="shared" si="4"/>
        <v>20</v>
      </c>
      <c r="J23" s="53">
        <f t="shared" si="4"/>
        <v>33</v>
      </c>
    </row>
    <row r="24" spans="1:10" ht="11.25" customHeight="1">
      <c r="A24" s="30"/>
      <c r="B24" s="136"/>
      <c r="C24" s="136"/>
      <c r="D24" s="136"/>
      <c r="E24" s="136"/>
      <c r="F24" s="136"/>
      <c r="G24" s="136"/>
      <c r="H24" s="136"/>
      <c r="I24" s="136"/>
      <c r="J24" s="89"/>
    </row>
    <row r="25" spans="1:10" ht="11.25" customHeight="1">
      <c r="A25" s="30" t="s">
        <v>366</v>
      </c>
      <c r="B25" s="136">
        <v>81</v>
      </c>
      <c r="C25" s="136">
        <v>865</v>
      </c>
      <c r="D25" s="136">
        <v>16</v>
      </c>
      <c r="E25" s="136">
        <v>127</v>
      </c>
      <c r="F25" s="136">
        <v>702</v>
      </c>
      <c r="G25" s="136">
        <v>665</v>
      </c>
      <c r="H25" s="136">
        <v>37</v>
      </c>
      <c r="I25" s="136">
        <v>20</v>
      </c>
      <c r="J25" s="136">
        <v>33</v>
      </c>
    </row>
    <row r="26" spans="1:10" ht="11.25" customHeight="1">
      <c r="A26" s="30"/>
      <c r="B26" s="136"/>
      <c r="C26" s="136"/>
      <c r="D26" s="136"/>
      <c r="E26" s="136"/>
      <c r="F26" s="136"/>
      <c r="G26" s="136"/>
      <c r="H26" s="136"/>
      <c r="I26" s="136"/>
      <c r="J26" s="89"/>
    </row>
    <row r="27" spans="1:10" ht="11.25" customHeight="1">
      <c r="A27" s="55" t="s">
        <v>104</v>
      </c>
      <c r="B27" s="53">
        <f>B29+B30+B31</f>
        <v>8877</v>
      </c>
      <c r="C27" s="53">
        <f aca="true" t="shared" si="5" ref="C27:J27">C29+C30+C31</f>
        <v>69572</v>
      </c>
      <c r="D27" s="53">
        <f t="shared" si="5"/>
        <v>3630</v>
      </c>
      <c r="E27" s="53">
        <f t="shared" si="5"/>
        <v>11329</v>
      </c>
      <c r="F27" s="53">
        <f t="shared" si="5"/>
        <v>50833</v>
      </c>
      <c r="G27" s="53">
        <f t="shared" si="5"/>
        <v>45424</v>
      </c>
      <c r="H27" s="53">
        <f t="shared" si="5"/>
        <v>5409</v>
      </c>
      <c r="I27" s="53">
        <f t="shared" si="5"/>
        <v>3780</v>
      </c>
      <c r="J27" s="53">
        <f t="shared" si="5"/>
        <v>2208</v>
      </c>
    </row>
    <row r="28" spans="1:10" s="29" customFormat="1" ht="11.25" customHeight="1">
      <c r="A28" s="30"/>
      <c r="B28" s="136"/>
      <c r="C28" s="136"/>
      <c r="D28" s="136"/>
      <c r="E28" s="136"/>
      <c r="F28" s="136"/>
      <c r="G28" s="136"/>
      <c r="H28" s="136"/>
      <c r="I28" s="136"/>
      <c r="J28" s="89"/>
    </row>
    <row r="29" spans="1:10" ht="11.25" customHeight="1">
      <c r="A29" s="30" t="s">
        <v>367</v>
      </c>
      <c r="B29" s="136">
        <v>4005</v>
      </c>
      <c r="C29" s="136">
        <v>36829</v>
      </c>
      <c r="D29" s="136">
        <v>1133</v>
      </c>
      <c r="E29" s="136">
        <v>6394</v>
      </c>
      <c r="F29" s="136">
        <v>27729</v>
      </c>
      <c r="G29" s="136">
        <v>24975</v>
      </c>
      <c r="H29" s="136">
        <v>2754</v>
      </c>
      <c r="I29" s="136">
        <v>1573</v>
      </c>
      <c r="J29" s="89">
        <v>682</v>
      </c>
    </row>
    <row r="30" spans="1:10" ht="11.25" customHeight="1">
      <c r="A30" s="30" t="s">
        <v>368</v>
      </c>
      <c r="B30" s="136">
        <v>2851</v>
      </c>
      <c r="C30" s="136">
        <v>14041</v>
      </c>
      <c r="D30" s="136">
        <v>1904</v>
      </c>
      <c r="E30" s="136">
        <v>2238</v>
      </c>
      <c r="F30" s="136">
        <v>8685</v>
      </c>
      <c r="G30" s="136">
        <v>7305</v>
      </c>
      <c r="H30" s="136">
        <v>1380</v>
      </c>
      <c r="I30" s="136">
        <v>1214</v>
      </c>
      <c r="J30" s="89">
        <v>506</v>
      </c>
    </row>
    <row r="31" spans="1:10" ht="11.25" customHeight="1">
      <c r="A31" s="30" t="s">
        <v>369</v>
      </c>
      <c r="B31" s="136">
        <v>2021</v>
      </c>
      <c r="C31" s="136">
        <v>18702</v>
      </c>
      <c r="D31" s="136">
        <v>593</v>
      </c>
      <c r="E31" s="136">
        <v>2697</v>
      </c>
      <c r="F31" s="136">
        <v>14419</v>
      </c>
      <c r="G31" s="136">
        <v>13144</v>
      </c>
      <c r="H31" s="136">
        <v>1275</v>
      </c>
      <c r="I31" s="136">
        <v>993</v>
      </c>
      <c r="J31" s="136">
        <v>1020</v>
      </c>
    </row>
    <row r="32" spans="1:10" ht="11.25" customHeight="1">
      <c r="A32" s="30"/>
      <c r="B32" s="136"/>
      <c r="C32" s="136"/>
      <c r="D32" s="136"/>
      <c r="E32" s="136"/>
      <c r="F32" s="136"/>
      <c r="G32" s="136"/>
      <c r="H32" s="136"/>
      <c r="I32" s="136"/>
      <c r="J32" s="89"/>
    </row>
    <row r="33" spans="1:10" ht="11.25" customHeight="1">
      <c r="A33" s="71" t="s">
        <v>105</v>
      </c>
      <c r="B33" s="53">
        <f>SUM(B35:B58)</f>
        <v>8069</v>
      </c>
      <c r="C33" s="53">
        <f aca="true" t="shared" si="6" ref="C33:J33">SUM(C35:C58)</f>
        <v>171464</v>
      </c>
      <c r="D33" s="53">
        <f t="shared" si="6"/>
        <v>3687</v>
      </c>
      <c r="E33" s="53">
        <f t="shared" si="6"/>
        <v>9538</v>
      </c>
      <c r="F33" s="53">
        <f t="shared" si="6"/>
        <v>153958</v>
      </c>
      <c r="G33" s="53">
        <f t="shared" si="6"/>
        <v>125392</v>
      </c>
      <c r="H33" s="53">
        <f t="shared" si="6"/>
        <v>28566</v>
      </c>
      <c r="I33" s="53">
        <f t="shared" si="6"/>
        <v>4281</v>
      </c>
      <c r="J33" s="53">
        <f t="shared" si="6"/>
        <v>13746</v>
      </c>
    </row>
    <row r="34" spans="1:10" s="29" customFormat="1" ht="11.25" customHeight="1">
      <c r="A34" s="30"/>
      <c r="B34" s="136"/>
      <c r="C34" s="136"/>
      <c r="D34" s="136"/>
      <c r="E34" s="136"/>
      <c r="F34" s="136"/>
      <c r="G34" s="136"/>
      <c r="H34" s="136"/>
      <c r="I34" s="136"/>
      <c r="J34" s="89"/>
    </row>
    <row r="35" spans="1:10" ht="11.25" customHeight="1">
      <c r="A35" s="30" t="s">
        <v>370</v>
      </c>
      <c r="B35" s="136">
        <v>700</v>
      </c>
      <c r="C35" s="136">
        <v>18044</v>
      </c>
      <c r="D35" s="136">
        <v>401</v>
      </c>
      <c r="E35" s="136">
        <v>828</v>
      </c>
      <c r="F35" s="136">
        <v>15907</v>
      </c>
      <c r="G35" s="136">
        <v>7660</v>
      </c>
      <c r="H35" s="136">
        <v>8247</v>
      </c>
      <c r="I35" s="136">
        <v>908</v>
      </c>
      <c r="J35" s="136">
        <v>526</v>
      </c>
    </row>
    <row r="36" spans="1:10" ht="11.25" customHeight="1">
      <c r="A36" s="30" t="s">
        <v>371</v>
      </c>
      <c r="B36" s="136">
        <v>151</v>
      </c>
      <c r="C36" s="136">
        <v>2198</v>
      </c>
      <c r="D36" s="136">
        <v>23</v>
      </c>
      <c r="E36" s="136">
        <v>246</v>
      </c>
      <c r="F36" s="136">
        <v>1699</v>
      </c>
      <c r="G36" s="136">
        <v>1258</v>
      </c>
      <c r="H36" s="136">
        <v>441</v>
      </c>
      <c r="I36" s="136">
        <v>230</v>
      </c>
      <c r="J36" s="136">
        <v>83</v>
      </c>
    </row>
    <row r="37" spans="1:10" ht="11.25" customHeight="1">
      <c r="A37" s="30" t="s">
        <v>372</v>
      </c>
      <c r="B37" s="136">
        <v>413</v>
      </c>
      <c r="C37" s="136">
        <v>4821</v>
      </c>
      <c r="D37" s="136">
        <v>275</v>
      </c>
      <c r="E37" s="136">
        <v>413</v>
      </c>
      <c r="F37" s="136">
        <v>4040</v>
      </c>
      <c r="G37" s="136">
        <v>3134</v>
      </c>
      <c r="H37" s="136">
        <v>906</v>
      </c>
      <c r="I37" s="136">
        <v>93</v>
      </c>
      <c r="J37" s="136">
        <v>239</v>
      </c>
    </row>
    <row r="38" spans="1:10" ht="11.25" customHeight="1">
      <c r="A38" s="30" t="s">
        <v>373</v>
      </c>
      <c r="B38" s="136">
        <v>1277</v>
      </c>
      <c r="C38" s="136">
        <v>16353</v>
      </c>
      <c r="D38" s="136">
        <v>768</v>
      </c>
      <c r="E38" s="136">
        <v>1224</v>
      </c>
      <c r="F38" s="136">
        <v>14008</v>
      </c>
      <c r="G38" s="136">
        <v>10271</v>
      </c>
      <c r="H38" s="136">
        <v>3737</v>
      </c>
      <c r="I38" s="136">
        <v>353</v>
      </c>
      <c r="J38" s="136">
        <v>198</v>
      </c>
    </row>
    <row r="39" spans="1:10" ht="11.25" customHeight="1">
      <c r="A39" s="30" t="s">
        <v>374</v>
      </c>
      <c r="B39" s="136">
        <v>248</v>
      </c>
      <c r="C39" s="136">
        <v>2471</v>
      </c>
      <c r="D39" s="136">
        <v>121</v>
      </c>
      <c r="E39" s="136">
        <v>301</v>
      </c>
      <c r="F39" s="136">
        <v>1979</v>
      </c>
      <c r="G39" s="136">
        <v>1722</v>
      </c>
      <c r="H39" s="136">
        <v>257</v>
      </c>
      <c r="I39" s="136">
        <v>70</v>
      </c>
      <c r="J39" s="136">
        <v>21</v>
      </c>
    </row>
    <row r="40" spans="1:10" ht="11.25" customHeight="1">
      <c r="A40" s="30" t="s">
        <v>375</v>
      </c>
      <c r="B40" s="136">
        <v>368</v>
      </c>
      <c r="C40" s="136">
        <v>2247</v>
      </c>
      <c r="D40" s="136">
        <v>256</v>
      </c>
      <c r="E40" s="136">
        <v>309</v>
      </c>
      <c r="F40" s="136">
        <v>1642</v>
      </c>
      <c r="G40" s="136">
        <v>1410</v>
      </c>
      <c r="H40" s="136">
        <v>232</v>
      </c>
      <c r="I40" s="136">
        <v>40</v>
      </c>
      <c r="J40" s="136">
        <v>84</v>
      </c>
    </row>
    <row r="41" spans="1:10" ht="11.25" customHeight="1">
      <c r="A41" s="30" t="s">
        <v>376</v>
      </c>
      <c r="B41" s="136">
        <v>137</v>
      </c>
      <c r="C41" s="136">
        <v>3911</v>
      </c>
      <c r="D41" s="136">
        <v>40</v>
      </c>
      <c r="E41" s="136">
        <v>192</v>
      </c>
      <c r="F41" s="136">
        <v>3605</v>
      </c>
      <c r="G41" s="136">
        <v>2932</v>
      </c>
      <c r="H41" s="136">
        <v>673</v>
      </c>
      <c r="I41" s="136">
        <v>74</v>
      </c>
      <c r="J41" s="136">
        <v>565</v>
      </c>
    </row>
    <row r="42" spans="1:10" ht="11.25" customHeight="1">
      <c r="A42" s="30" t="s">
        <v>377</v>
      </c>
      <c r="B42" s="136">
        <v>471</v>
      </c>
      <c r="C42" s="136">
        <v>5952</v>
      </c>
      <c r="D42" s="136">
        <v>223</v>
      </c>
      <c r="E42" s="136">
        <v>647</v>
      </c>
      <c r="F42" s="136">
        <v>4988</v>
      </c>
      <c r="G42" s="136">
        <v>4191</v>
      </c>
      <c r="H42" s="136">
        <v>797</v>
      </c>
      <c r="I42" s="136">
        <v>94</v>
      </c>
      <c r="J42" s="136">
        <v>136</v>
      </c>
    </row>
    <row r="43" spans="1:10" ht="11.25" customHeight="1">
      <c r="A43" s="30" t="s">
        <v>378</v>
      </c>
      <c r="B43" s="136">
        <v>163</v>
      </c>
      <c r="C43" s="136">
        <v>11368</v>
      </c>
      <c r="D43" s="136">
        <v>8</v>
      </c>
      <c r="E43" s="136">
        <v>168</v>
      </c>
      <c r="F43" s="136">
        <v>11097</v>
      </c>
      <c r="G43" s="136">
        <v>10046</v>
      </c>
      <c r="H43" s="136">
        <v>1051</v>
      </c>
      <c r="I43" s="136">
        <v>95</v>
      </c>
      <c r="J43" s="136">
        <v>1401</v>
      </c>
    </row>
    <row r="44" spans="1:10" ht="11.25" customHeight="1">
      <c r="A44" s="30" t="s">
        <v>379</v>
      </c>
      <c r="B44" s="136">
        <v>32</v>
      </c>
      <c r="C44" s="136">
        <v>1299</v>
      </c>
      <c r="D44" s="136">
        <v>0</v>
      </c>
      <c r="E44" s="136">
        <v>21</v>
      </c>
      <c r="F44" s="136">
        <v>1269</v>
      </c>
      <c r="G44" s="136">
        <v>1207</v>
      </c>
      <c r="H44" s="136">
        <v>62</v>
      </c>
      <c r="I44" s="136">
        <v>9</v>
      </c>
      <c r="J44" s="136">
        <v>45</v>
      </c>
    </row>
    <row r="45" spans="1:10" ht="11.25" customHeight="1">
      <c r="A45" s="30" t="s">
        <v>380</v>
      </c>
      <c r="B45" s="136">
        <v>311</v>
      </c>
      <c r="C45" s="136">
        <v>7242</v>
      </c>
      <c r="D45" s="136">
        <v>94</v>
      </c>
      <c r="E45" s="136">
        <v>401</v>
      </c>
      <c r="F45" s="136">
        <v>6593</v>
      </c>
      <c r="G45" s="136">
        <v>5290</v>
      </c>
      <c r="H45" s="136">
        <v>1303</v>
      </c>
      <c r="I45" s="136">
        <v>154</v>
      </c>
      <c r="J45" s="136">
        <v>341</v>
      </c>
    </row>
    <row r="46" spans="1:10" ht="11.25" customHeight="1">
      <c r="A46" s="30" t="s">
        <v>381</v>
      </c>
      <c r="B46" s="136">
        <v>107</v>
      </c>
      <c r="C46" s="136">
        <v>4400</v>
      </c>
      <c r="D46" s="136">
        <v>31</v>
      </c>
      <c r="E46" s="136">
        <v>149</v>
      </c>
      <c r="F46" s="136">
        <v>4155</v>
      </c>
      <c r="G46" s="136">
        <v>3289</v>
      </c>
      <c r="H46" s="136">
        <v>866</v>
      </c>
      <c r="I46" s="136">
        <v>65</v>
      </c>
      <c r="J46" s="136">
        <v>207</v>
      </c>
    </row>
    <row r="47" spans="1:10" ht="11.25" customHeight="1">
      <c r="A47" s="30" t="s">
        <v>382</v>
      </c>
      <c r="B47" s="136">
        <v>48</v>
      </c>
      <c r="C47" s="136">
        <v>343</v>
      </c>
      <c r="D47" s="136">
        <v>30</v>
      </c>
      <c r="E47" s="136">
        <v>36</v>
      </c>
      <c r="F47" s="136">
        <v>259</v>
      </c>
      <c r="G47" s="136">
        <v>159</v>
      </c>
      <c r="H47" s="136">
        <v>100</v>
      </c>
      <c r="I47" s="136">
        <v>18</v>
      </c>
      <c r="J47" s="136">
        <v>2</v>
      </c>
    </row>
    <row r="48" spans="1:10" ht="11.25" customHeight="1">
      <c r="A48" s="30" t="s">
        <v>383</v>
      </c>
      <c r="B48" s="136">
        <v>580</v>
      </c>
      <c r="C48" s="136">
        <v>7949</v>
      </c>
      <c r="D48" s="136">
        <v>237</v>
      </c>
      <c r="E48" s="136">
        <v>693</v>
      </c>
      <c r="F48" s="136">
        <v>6850</v>
      </c>
      <c r="G48" s="136">
        <v>6143</v>
      </c>
      <c r="H48" s="136">
        <v>707</v>
      </c>
      <c r="I48" s="136">
        <v>169</v>
      </c>
      <c r="J48" s="136">
        <v>498</v>
      </c>
    </row>
    <row r="49" spans="1:10" ht="11.25" customHeight="1">
      <c r="A49" s="30" t="s">
        <v>384</v>
      </c>
      <c r="B49" s="136">
        <v>123</v>
      </c>
      <c r="C49" s="136">
        <v>8631</v>
      </c>
      <c r="D49" s="136">
        <v>28</v>
      </c>
      <c r="E49" s="136">
        <v>198</v>
      </c>
      <c r="F49" s="136">
        <v>8333</v>
      </c>
      <c r="G49" s="136">
        <v>8128</v>
      </c>
      <c r="H49" s="136">
        <v>205</v>
      </c>
      <c r="I49" s="136">
        <v>72</v>
      </c>
      <c r="J49" s="136">
        <v>303</v>
      </c>
    </row>
    <row r="50" spans="1:10" ht="11.25" customHeight="1">
      <c r="A50" s="30" t="s">
        <v>385</v>
      </c>
      <c r="B50" s="136">
        <v>99</v>
      </c>
      <c r="C50" s="136">
        <v>2820</v>
      </c>
      <c r="D50" s="136">
        <v>55</v>
      </c>
      <c r="E50" s="136">
        <v>102</v>
      </c>
      <c r="F50" s="136">
        <v>2629</v>
      </c>
      <c r="G50" s="136">
        <v>2393</v>
      </c>
      <c r="H50" s="136">
        <v>236</v>
      </c>
      <c r="I50" s="136">
        <v>34</v>
      </c>
      <c r="J50" s="136">
        <v>252</v>
      </c>
    </row>
    <row r="51" spans="1:10" ht="11.25" customHeight="1">
      <c r="A51" s="30" t="s">
        <v>386</v>
      </c>
      <c r="B51" s="136">
        <v>712</v>
      </c>
      <c r="C51" s="136">
        <v>9014</v>
      </c>
      <c r="D51" s="136">
        <v>301</v>
      </c>
      <c r="E51" s="136">
        <v>829</v>
      </c>
      <c r="F51" s="136">
        <v>7692</v>
      </c>
      <c r="G51" s="136">
        <v>6554</v>
      </c>
      <c r="H51" s="136">
        <v>1138</v>
      </c>
      <c r="I51" s="136">
        <v>192</v>
      </c>
      <c r="J51" s="136">
        <v>652</v>
      </c>
    </row>
    <row r="52" spans="1:10" ht="11.25" customHeight="1">
      <c r="A52" s="30" t="s">
        <v>387</v>
      </c>
      <c r="B52" s="136">
        <v>790</v>
      </c>
      <c r="C52" s="136">
        <v>15421</v>
      </c>
      <c r="D52" s="136">
        <v>240</v>
      </c>
      <c r="E52" s="136">
        <v>1161</v>
      </c>
      <c r="F52" s="136">
        <v>13711</v>
      </c>
      <c r="G52" s="136">
        <v>12015</v>
      </c>
      <c r="H52" s="136">
        <v>1696</v>
      </c>
      <c r="I52" s="136">
        <v>309</v>
      </c>
      <c r="J52" s="136">
        <v>3020</v>
      </c>
    </row>
    <row r="53" spans="1:10" ht="11.25" customHeight="1">
      <c r="A53" s="30" t="s">
        <v>388</v>
      </c>
      <c r="B53" s="136">
        <v>221</v>
      </c>
      <c r="C53" s="136">
        <v>7906</v>
      </c>
      <c r="D53" s="136">
        <v>47</v>
      </c>
      <c r="E53" s="136">
        <v>259</v>
      </c>
      <c r="F53" s="136">
        <v>7535</v>
      </c>
      <c r="G53" s="136">
        <v>6222</v>
      </c>
      <c r="H53" s="136">
        <v>1313</v>
      </c>
      <c r="I53" s="136">
        <v>65</v>
      </c>
      <c r="J53" s="136">
        <v>805</v>
      </c>
    </row>
    <row r="54" spans="1:10" ht="11.25" customHeight="1">
      <c r="A54" s="30" t="s">
        <v>389</v>
      </c>
      <c r="B54" s="136">
        <v>35</v>
      </c>
      <c r="C54" s="136">
        <v>1592</v>
      </c>
      <c r="D54" s="136">
        <v>5</v>
      </c>
      <c r="E54" s="136">
        <v>61</v>
      </c>
      <c r="F54" s="136">
        <v>1492</v>
      </c>
      <c r="G54" s="136">
        <v>1242</v>
      </c>
      <c r="H54" s="136">
        <v>250</v>
      </c>
      <c r="I54" s="136">
        <v>34</v>
      </c>
      <c r="J54" s="136">
        <v>453</v>
      </c>
    </row>
    <row r="55" spans="1:10" ht="11.25" customHeight="1">
      <c r="A55" s="30" t="s">
        <v>390</v>
      </c>
      <c r="B55" s="136">
        <v>104</v>
      </c>
      <c r="C55" s="136">
        <v>9025</v>
      </c>
      <c r="D55" s="136">
        <v>11</v>
      </c>
      <c r="E55" s="136">
        <v>140</v>
      </c>
      <c r="F55" s="136">
        <v>8774</v>
      </c>
      <c r="G55" s="136">
        <v>7609</v>
      </c>
      <c r="H55" s="136">
        <v>1165</v>
      </c>
      <c r="I55" s="136">
        <v>100</v>
      </c>
      <c r="J55" s="136">
        <v>1627</v>
      </c>
    </row>
    <row r="56" spans="1:10" ht="11.25" customHeight="1">
      <c r="A56" s="30" t="s">
        <v>391</v>
      </c>
      <c r="B56" s="136">
        <v>487</v>
      </c>
      <c r="C56" s="136">
        <v>23431</v>
      </c>
      <c r="D56" s="136">
        <v>162</v>
      </c>
      <c r="E56" s="136">
        <v>683</v>
      </c>
      <c r="F56" s="136">
        <v>21728</v>
      </c>
      <c r="G56" s="136">
        <v>19500</v>
      </c>
      <c r="H56" s="136">
        <v>2228</v>
      </c>
      <c r="I56" s="136">
        <v>858</v>
      </c>
      <c r="J56" s="136">
        <v>1914</v>
      </c>
    </row>
    <row r="57" spans="1:10" ht="11.25" customHeight="1">
      <c r="A57" s="30" t="s">
        <v>392</v>
      </c>
      <c r="B57" s="136">
        <v>48</v>
      </c>
      <c r="C57" s="136">
        <v>1911</v>
      </c>
      <c r="D57" s="136">
        <v>8</v>
      </c>
      <c r="E57" s="136">
        <v>68</v>
      </c>
      <c r="F57" s="136">
        <v>1718</v>
      </c>
      <c r="G57" s="136">
        <v>1361</v>
      </c>
      <c r="H57" s="136">
        <v>357</v>
      </c>
      <c r="I57" s="136">
        <v>117</v>
      </c>
      <c r="J57" s="136">
        <v>243</v>
      </c>
    </row>
    <row r="58" spans="1:10" ht="11.25" customHeight="1">
      <c r="A58" s="30" t="s">
        <v>393</v>
      </c>
      <c r="B58" s="136">
        <v>444</v>
      </c>
      <c r="C58" s="136">
        <v>3115</v>
      </c>
      <c r="D58" s="136">
        <v>323</v>
      </c>
      <c r="E58" s="136">
        <v>409</v>
      </c>
      <c r="F58" s="136">
        <v>2255</v>
      </c>
      <c r="G58" s="136">
        <v>1656</v>
      </c>
      <c r="H58" s="136">
        <v>599</v>
      </c>
      <c r="I58" s="136">
        <v>128</v>
      </c>
      <c r="J58" s="136">
        <v>131</v>
      </c>
    </row>
    <row r="59" spans="1:10" ht="11.25" customHeight="1">
      <c r="A59" s="30"/>
      <c r="B59" s="136"/>
      <c r="C59" s="136"/>
      <c r="D59" s="136"/>
      <c r="E59" s="136"/>
      <c r="F59" s="136"/>
      <c r="G59" s="136"/>
      <c r="H59" s="136"/>
      <c r="I59" s="136"/>
      <c r="J59" s="89"/>
    </row>
    <row r="60" spans="1:10" s="29" customFormat="1" ht="11.25" customHeight="1">
      <c r="A60" s="55" t="s">
        <v>106</v>
      </c>
      <c r="B60" s="53">
        <f>SUM(B62:B65)</f>
        <v>35</v>
      </c>
      <c r="C60" s="53">
        <f aca="true" t="shared" si="7" ref="C60:J60">SUM(C62:C65)</f>
        <v>2728</v>
      </c>
      <c r="D60" s="53">
        <f t="shared" si="7"/>
        <v>0</v>
      </c>
      <c r="E60" s="53">
        <f t="shared" si="7"/>
        <v>50</v>
      </c>
      <c r="F60" s="53">
        <f t="shared" si="7"/>
        <v>2675</v>
      </c>
      <c r="G60" s="53">
        <f t="shared" si="7"/>
        <v>2612</v>
      </c>
      <c r="H60" s="53">
        <f t="shared" si="7"/>
        <v>63</v>
      </c>
      <c r="I60" s="53">
        <f t="shared" si="7"/>
        <v>3</v>
      </c>
      <c r="J60" s="53">
        <f t="shared" si="7"/>
        <v>75</v>
      </c>
    </row>
    <row r="61" spans="1:10" ht="11.25" customHeight="1">
      <c r="A61" s="30"/>
      <c r="B61" s="136"/>
      <c r="C61" s="136"/>
      <c r="D61" s="136"/>
      <c r="E61" s="136"/>
      <c r="F61" s="136"/>
      <c r="G61" s="136"/>
      <c r="H61" s="136"/>
      <c r="I61" s="136"/>
      <c r="J61" s="89"/>
    </row>
    <row r="62" spans="1:10" ht="11.25" customHeight="1">
      <c r="A62" s="30" t="s">
        <v>394</v>
      </c>
      <c r="B62" s="136">
        <v>19</v>
      </c>
      <c r="C62" s="136">
        <v>2077</v>
      </c>
      <c r="D62" s="136">
        <v>0</v>
      </c>
      <c r="E62" s="136">
        <v>10</v>
      </c>
      <c r="F62" s="136">
        <v>2064</v>
      </c>
      <c r="G62" s="136">
        <v>2053</v>
      </c>
      <c r="H62" s="136">
        <v>11</v>
      </c>
      <c r="I62" s="136">
        <v>3</v>
      </c>
      <c r="J62" s="136">
        <v>20</v>
      </c>
    </row>
    <row r="63" spans="1:10" ht="11.25" customHeight="1">
      <c r="A63" s="30" t="s">
        <v>395</v>
      </c>
      <c r="B63" s="136">
        <v>9</v>
      </c>
      <c r="C63" s="136">
        <v>567</v>
      </c>
      <c r="D63" s="136">
        <v>0</v>
      </c>
      <c r="E63" s="136">
        <v>33</v>
      </c>
      <c r="F63" s="136">
        <v>534</v>
      </c>
      <c r="G63" s="136">
        <v>487</v>
      </c>
      <c r="H63" s="136">
        <v>47</v>
      </c>
      <c r="I63" s="136">
        <v>0</v>
      </c>
      <c r="J63" s="136">
        <v>34</v>
      </c>
    </row>
    <row r="64" spans="1:10" ht="11.25" customHeight="1">
      <c r="A64" s="30" t="s">
        <v>396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</row>
    <row r="65" spans="1:10" ht="11.25" customHeight="1">
      <c r="A65" s="30" t="s">
        <v>397</v>
      </c>
      <c r="B65" s="136">
        <v>7</v>
      </c>
      <c r="C65" s="136">
        <v>84</v>
      </c>
      <c r="D65" s="136">
        <v>0</v>
      </c>
      <c r="E65" s="136">
        <v>7</v>
      </c>
      <c r="F65" s="136">
        <v>77</v>
      </c>
      <c r="G65" s="136">
        <v>72</v>
      </c>
      <c r="H65" s="136">
        <v>5</v>
      </c>
      <c r="I65" s="136">
        <v>0</v>
      </c>
      <c r="J65" s="136">
        <v>21</v>
      </c>
    </row>
    <row r="66" spans="1:10" ht="11.25" customHeight="1">
      <c r="A66" s="30"/>
      <c r="B66" s="136"/>
      <c r="C66" s="136"/>
      <c r="D66" s="136"/>
      <c r="E66" s="136"/>
      <c r="F66" s="136"/>
      <c r="G66" s="136"/>
      <c r="H66" s="136"/>
      <c r="I66" s="136"/>
      <c r="J66" s="89"/>
    </row>
    <row r="67" spans="1:10" s="29" customFormat="1" ht="11.25" customHeight="1">
      <c r="A67" s="55" t="s">
        <v>398</v>
      </c>
      <c r="B67" s="53">
        <f>SUM(B69:B73)</f>
        <v>611</v>
      </c>
      <c r="C67" s="53">
        <f aca="true" t="shared" si="8" ref="C67:J67">SUM(C69:C73)</f>
        <v>12004</v>
      </c>
      <c r="D67" s="53">
        <f t="shared" si="8"/>
        <v>50</v>
      </c>
      <c r="E67" s="53">
        <f t="shared" si="8"/>
        <v>656</v>
      </c>
      <c r="F67" s="53">
        <f t="shared" si="8"/>
        <v>10542</v>
      </c>
      <c r="G67" s="53">
        <f t="shared" si="8"/>
        <v>9419</v>
      </c>
      <c r="H67" s="53">
        <f t="shared" si="8"/>
        <v>1123</v>
      </c>
      <c r="I67" s="53">
        <f t="shared" si="8"/>
        <v>756</v>
      </c>
      <c r="J67" s="53">
        <f t="shared" si="8"/>
        <v>1174</v>
      </c>
    </row>
    <row r="68" spans="1:10" ht="11.25" customHeight="1">
      <c r="A68" s="30"/>
      <c r="B68" s="136"/>
      <c r="C68" s="136"/>
      <c r="D68" s="136"/>
      <c r="E68" s="136"/>
      <c r="F68" s="136"/>
      <c r="G68" s="136"/>
      <c r="H68" s="136"/>
      <c r="I68" s="136"/>
      <c r="J68" s="89"/>
    </row>
    <row r="69" spans="1:10" ht="11.25" customHeight="1">
      <c r="A69" s="30" t="s">
        <v>399</v>
      </c>
      <c r="B69" s="136">
        <v>197</v>
      </c>
      <c r="C69" s="136">
        <v>1826</v>
      </c>
      <c r="D69" s="136">
        <v>15</v>
      </c>
      <c r="E69" s="136">
        <v>90</v>
      </c>
      <c r="F69" s="136">
        <v>1699</v>
      </c>
      <c r="G69" s="136">
        <v>1430</v>
      </c>
      <c r="H69" s="136">
        <v>269</v>
      </c>
      <c r="I69" s="136">
        <v>22</v>
      </c>
      <c r="J69" s="136">
        <v>81</v>
      </c>
    </row>
    <row r="70" spans="1:10" ht="11.25" customHeight="1">
      <c r="A70" s="30" t="s">
        <v>400</v>
      </c>
      <c r="B70" s="136">
        <v>27</v>
      </c>
      <c r="C70" s="136">
        <v>1079</v>
      </c>
      <c r="D70" s="136">
        <v>0</v>
      </c>
      <c r="E70" s="136">
        <v>64</v>
      </c>
      <c r="F70" s="136">
        <v>816</v>
      </c>
      <c r="G70" s="136">
        <v>689</v>
      </c>
      <c r="H70" s="136">
        <v>127</v>
      </c>
      <c r="I70" s="136">
        <v>199</v>
      </c>
      <c r="J70" s="136">
        <v>116</v>
      </c>
    </row>
    <row r="71" spans="1:10" ht="11.25" customHeight="1">
      <c r="A71" s="30" t="s">
        <v>401</v>
      </c>
      <c r="B71" s="136">
        <v>257</v>
      </c>
      <c r="C71" s="136">
        <v>7370</v>
      </c>
      <c r="D71" s="136">
        <v>12</v>
      </c>
      <c r="E71" s="136">
        <v>382</v>
      </c>
      <c r="F71" s="136">
        <v>6485</v>
      </c>
      <c r="G71" s="136">
        <v>6001</v>
      </c>
      <c r="H71" s="136">
        <v>484</v>
      </c>
      <c r="I71" s="136">
        <v>491</v>
      </c>
      <c r="J71" s="136">
        <v>945</v>
      </c>
    </row>
    <row r="72" spans="1:10" ht="11.25" customHeight="1">
      <c r="A72" s="30" t="s">
        <v>402</v>
      </c>
      <c r="B72" s="136">
        <v>17</v>
      </c>
      <c r="C72" s="136">
        <v>90</v>
      </c>
      <c r="D72" s="136">
        <v>4</v>
      </c>
      <c r="E72" s="136">
        <v>13</v>
      </c>
      <c r="F72" s="136">
        <v>54</v>
      </c>
      <c r="G72" s="136">
        <v>34</v>
      </c>
      <c r="H72" s="136">
        <v>20</v>
      </c>
      <c r="I72" s="136">
        <v>19</v>
      </c>
      <c r="J72" s="136">
        <v>0</v>
      </c>
    </row>
    <row r="73" spans="1:10" ht="11.25" customHeight="1">
      <c r="A73" s="30" t="s">
        <v>403</v>
      </c>
      <c r="B73" s="136">
        <v>113</v>
      </c>
      <c r="C73" s="136">
        <v>1639</v>
      </c>
      <c r="D73" s="136">
        <v>19</v>
      </c>
      <c r="E73" s="136">
        <v>107</v>
      </c>
      <c r="F73" s="136">
        <v>1488</v>
      </c>
      <c r="G73" s="136">
        <v>1265</v>
      </c>
      <c r="H73" s="136">
        <v>223</v>
      </c>
      <c r="I73" s="136">
        <v>25</v>
      </c>
      <c r="J73" s="136">
        <v>32</v>
      </c>
    </row>
    <row r="74" spans="1:10" ht="11.25" customHeight="1">
      <c r="A74" s="30"/>
      <c r="B74" s="136"/>
      <c r="C74" s="136"/>
      <c r="D74" s="136"/>
      <c r="E74" s="136"/>
      <c r="F74" s="136"/>
      <c r="G74" s="136"/>
      <c r="H74" s="136"/>
      <c r="I74" s="136"/>
      <c r="J74" s="136"/>
    </row>
    <row r="75" spans="1:10" ht="11.25" customHeight="1">
      <c r="A75" s="55" t="s">
        <v>404</v>
      </c>
      <c r="B75" s="53">
        <f>SUM(B77:B83)</f>
        <v>1991</v>
      </c>
      <c r="C75" s="53">
        <f aca="true" t="shared" si="9" ref="C75:J75">SUM(C77:C83)</f>
        <v>47229</v>
      </c>
      <c r="D75" s="53">
        <f t="shared" si="9"/>
        <v>356</v>
      </c>
      <c r="E75" s="53">
        <f t="shared" si="9"/>
        <v>2239</v>
      </c>
      <c r="F75" s="53">
        <f t="shared" si="9"/>
        <v>43226</v>
      </c>
      <c r="G75" s="53">
        <f t="shared" si="9"/>
        <v>34236</v>
      </c>
      <c r="H75" s="53">
        <f t="shared" si="9"/>
        <v>8990</v>
      </c>
      <c r="I75" s="53">
        <f t="shared" si="9"/>
        <v>1408</v>
      </c>
      <c r="J75" s="53">
        <f t="shared" si="9"/>
        <v>2437</v>
      </c>
    </row>
    <row r="76" spans="1:10" ht="11.25" customHeight="1">
      <c r="A76" s="30"/>
      <c r="B76" s="136"/>
      <c r="C76" s="136"/>
      <c r="D76" s="136"/>
      <c r="E76" s="136"/>
      <c r="F76" s="136"/>
      <c r="G76" s="136"/>
      <c r="H76" s="136"/>
      <c r="I76" s="136"/>
      <c r="J76" s="89"/>
    </row>
    <row r="77" spans="1:10" ht="11.25" customHeight="1">
      <c r="A77" s="30" t="s">
        <v>405</v>
      </c>
      <c r="B77" s="136">
        <v>46</v>
      </c>
      <c r="C77" s="136">
        <v>2395</v>
      </c>
      <c r="D77" s="136">
        <v>0</v>
      </c>
      <c r="E77" s="136">
        <v>8</v>
      </c>
      <c r="F77" s="136">
        <v>2379</v>
      </c>
      <c r="G77" s="136">
        <v>2299</v>
      </c>
      <c r="H77" s="136">
        <v>80</v>
      </c>
      <c r="I77" s="136">
        <v>8</v>
      </c>
      <c r="J77" s="89">
        <v>115</v>
      </c>
    </row>
    <row r="78" spans="1:10" ht="11.25" customHeight="1">
      <c r="A78" s="30" t="s">
        <v>406</v>
      </c>
      <c r="B78" s="136">
        <v>331</v>
      </c>
      <c r="C78" s="136">
        <v>7167</v>
      </c>
      <c r="D78" s="136">
        <v>129</v>
      </c>
      <c r="E78" s="136">
        <v>385</v>
      </c>
      <c r="F78" s="136">
        <v>6542</v>
      </c>
      <c r="G78" s="136">
        <v>5383</v>
      </c>
      <c r="H78" s="136">
        <v>1159</v>
      </c>
      <c r="I78" s="136">
        <v>111</v>
      </c>
      <c r="J78" s="89">
        <v>26</v>
      </c>
    </row>
    <row r="79" spans="1:10" ht="11.25" customHeight="1">
      <c r="A79" s="30" t="s">
        <v>407</v>
      </c>
      <c r="B79" s="136">
        <v>1156</v>
      </c>
      <c r="C79" s="136">
        <v>29635</v>
      </c>
      <c r="D79" s="136">
        <v>167</v>
      </c>
      <c r="E79" s="136">
        <v>1395</v>
      </c>
      <c r="F79" s="136">
        <v>27112</v>
      </c>
      <c r="G79" s="136">
        <v>21935</v>
      </c>
      <c r="H79" s="136">
        <v>5177</v>
      </c>
      <c r="I79" s="136">
        <v>961</v>
      </c>
      <c r="J79" s="136">
        <v>1314</v>
      </c>
    </row>
    <row r="80" spans="1:10" ht="11.25" customHeight="1">
      <c r="A80" s="30" t="s">
        <v>408</v>
      </c>
      <c r="B80" s="136">
        <v>142</v>
      </c>
      <c r="C80" s="136">
        <v>1390</v>
      </c>
      <c r="D80" s="136">
        <v>29</v>
      </c>
      <c r="E80" s="136">
        <v>234</v>
      </c>
      <c r="F80" s="136">
        <v>1090</v>
      </c>
      <c r="G80" s="136">
        <v>1005</v>
      </c>
      <c r="H80" s="136">
        <v>85</v>
      </c>
      <c r="I80" s="136">
        <v>37</v>
      </c>
      <c r="J80" s="136">
        <v>34</v>
      </c>
    </row>
    <row r="81" spans="1:10" ht="11.25" customHeight="1">
      <c r="A81" s="30" t="s">
        <v>409</v>
      </c>
      <c r="B81" s="136">
        <v>13</v>
      </c>
      <c r="C81" s="136">
        <v>128</v>
      </c>
      <c r="D81" s="136">
        <v>0</v>
      </c>
      <c r="E81" s="136">
        <v>1</v>
      </c>
      <c r="F81" s="136">
        <v>127</v>
      </c>
      <c r="G81" s="136">
        <v>102</v>
      </c>
      <c r="H81" s="136">
        <v>25</v>
      </c>
      <c r="I81" s="136">
        <v>0</v>
      </c>
      <c r="J81" s="136">
        <v>10</v>
      </c>
    </row>
    <row r="82" spans="1:10" ht="11.25" customHeight="1">
      <c r="A82" s="30" t="s">
        <v>410</v>
      </c>
      <c r="B82" s="136">
        <v>108</v>
      </c>
      <c r="C82" s="136">
        <v>1675</v>
      </c>
      <c r="D82" s="136">
        <v>2</v>
      </c>
      <c r="E82" s="136">
        <v>90</v>
      </c>
      <c r="F82" s="136">
        <v>1552</v>
      </c>
      <c r="G82" s="136">
        <v>899</v>
      </c>
      <c r="H82" s="136">
        <v>653</v>
      </c>
      <c r="I82" s="136">
        <v>31</v>
      </c>
      <c r="J82" s="136">
        <v>314</v>
      </c>
    </row>
    <row r="83" spans="1:10" ht="11.25" customHeight="1">
      <c r="A83" s="30" t="s">
        <v>411</v>
      </c>
      <c r="B83" s="136">
        <v>195</v>
      </c>
      <c r="C83" s="136">
        <v>4839</v>
      </c>
      <c r="D83" s="136">
        <v>29</v>
      </c>
      <c r="E83" s="136">
        <v>126</v>
      </c>
      <c r="F83" s="136">
        <v>4424</v>
      </c>
      <c r="G83" s="136">
        <v>2613</v>
      </c>
      <c r="H83" s="136">
        <v>1811</v>
      </c>
      <c r="I83" s="136">
        <v>260</v>
      </c>
      <c r="J83" s="137">
        <v>624</v>
      </c>
    </row>
    <row r="84" spans="1:48" s="104" customFormat="1" ht="12" customHeight="1" thickBot="1">
      <c r="A84" s="31"/>
      <c r="B84" s="92"/>
      <c r="C84" s="7"/>
      <c r="D84" s="7"/>
      <c r="E84" s="7"/>
      <c r="F84" s="7"/>
      <c r="G84" s="7"/>
      <c r="H84" s="7"/>
      <c r="I84" s="7"/>
      <c r="J84" s="14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</row>
    <row r="85" spans="1:48" ht="11.25">
      <c r="A85" s="109" t="s">
        <v>147</v>
      </c>
      <c r="B85" s="127"/>
      <c r="C85" s="127"/>
      <c r="D85" s="127"/>
      <c r="E85" s="127"/>
      <c r="F85" s="127"/>
      <c r="G85" s="127"/>
      <c r="H85" s="127"/>
      <c r="I85" s="127"/>
      <c r="J85" s="12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</row>
    <row r="86" spans="1:256" ht="11.25">
      <c r="A86" s="97" t="s">
        <v>623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10" ht="12.75" customHeight="1">
      <c r="A87" s="183" t="s">
        <v>631</v>
      </c>
      <c r="B87" s="183"/>
      <c r="C87" s="183"/>
      <c r="D87" s="183"/>
      <c r="E87" s="183"/>
      <c r="F87" s="183"/>
      <c r="G87" s="183"/>
      <c r="H87" s="183"/>
      <c r="I87" s="183"/>
      <c r="J87" s="202"/>
    </row>
    <row r="88" spans="1:10" ht="30" customHeight="1">
      <c r="A88" s="184" t="s">
        <v>624</v>
      </c>
      <c r="B88" s="203"/>
      <c r="C88" s="203"/>
      <c r="D88" s="203"/>
      <c r="E88" s="203"/>
      <c r="F88" s="203"/>
      <c r="G88" s="203"/>
      <c r="H88" s="203"/>
      <c r="I88" s="203"/>
      <c r="J88" s="204"/>
    </row>
    <row r="89" spans="1:10" ht="11.25" customHeight="1" thickBot="1">
      <c r="A89" s="3"/>
      <c r="B89" s="207"/>
      <c r="C89" s="207"/>
      <c r="D89" s="207"/>
      <c r="F89" s="98"/>
      <c r="G89" s="98"/>
      <c r="H89" s="98"/>
      <c r="I89" s="98"/>
      <c r="J89" s="98"/>
    </row>
    <row r="90" spans="1:10" ht="11.25" customHeight="1">
      <c r="A90" s="209" t="s">
        <v>130</v>
      </c>
      <c r="B90" s="212" t="s">
        <v>356</v>
      </c>
      <c r="C90" s="213" t="s">
        <v>129</v>
      </c>
      <c r="D90" s="214"/>
      <c r="E90" s="214"/>
      <c r="F90" s="214"/>
      <c r="G90" s="214"/>
      <c r="H90" s="214"/>
      <c r="I90" s="214"/>
      <c r="J90" s="187" t="s">
        <v>118</v>
      </c>
    </row>
    <row r="91" spans="1:10" ht="11.25" customHeight="1">
      <c r="A91" s="210"/>
      <c r="B91" s="195"/>
      <c r="C91" s="195" t="s">
        <v>124</v>
      </c>
      <c r="D91" s="208" t="s">
        <v>357</v>
      </c>
      <c r="E91" s="195" t="s">
        <v>358</v>
      </c>
      <c r="F91" s="196" t="s">
        <v>359</v>
      </c>
      <c r="G91" s="215"/>
      <c r="H91" s="216"/>
      <c r="I91" s="217" t="s">
        <v>360</v>
      </c>
      <c r="J91" s="205"/>
    </row>
    <row r="92" spans="1:10" ht="11.25" customHeight="1">
      <c r="A92" s="211"/>
      <c r="B92" s="195"/>
      <c r="C92" s="195"/>
      <c r="D92" s="195"/>
      <c r="E92" s="195"/>
      <c r="F92" s="27" t="s">
        <v>361</v>
      </c>
      <c r="G92" s="28" t="s">
        <v>362</v>
      </c>
      <c r="H92" s="28" t="s">
        <v>363</v>
      </c>
      <c r="I92" s="218"/>
      <c r="J92" s="206"/>
    </row>
    <row r="93" spans="1:9" ht="10.5" customHeight="1">
      <c r="A93" s="35"/>
      <c r="B93" s="32"/>
      <c r="C93" s="32"/>
      <c r="D93" s="32"/>
      <c r="E93" s="32"/>
      <c r="F93" s="32"/>
      <c r="G93" s="33"/>
      <c r="H93" s="33"/>
      <c r="I93" s="34"/>
    </row>
    <row r="94" spans="1:10" ht="11.25" customHeight="1">
      <c r="A94" s="55" t="s">
        <v>412</v>
      </c>
      <c r="B94" s="53">
        <f>SUM(B96:B107)</f>
        <v>25517</v>
      </c>
      <c r="C94" s="53">
        <f aca="true" t="shared" si="10" ref="C94:J94">SUM(C96:C107)</f>
        <v>175338</v>
      </c>
      <c r="D94" s="53">
        <f t="shared" si="10"/>
        <v>15333</v>
      </c>
      <c r="E94" s="53">
        <f t="shared" si="10"/>
        <v>16083</v>
      </c>
      <c r="F94" s="53">
        <f t="shared" si="10"/>
        <v>137746</v>
      </c>
      <c r="G94" s="53">
        <f t="shared" si="10"/>
        <v>74544</v>
      </c>
      <c r="H94" s="53">
        <f t="shared" si="10"/>
        <v>63202</v>
      </c>
      <c r="I94" s="53">
        <f t="shared" si="10"/>
        <v>6176</v>
      </c>
      <c r="J94" s="53">
        <f t="shared" si="10"/>
        <v>2481</v>
      </c>
    </row>
    <row r="95" spans="1:10" ht="11.25" customHeight="1">
      <c r="A95" s="30"/>
      <c r="B95" s="136"/>
      <c r="C95" s="136"/>
      <c r="D95" s="136"/>
      <c r="E95" s="136"/>
      <c r="F95" s="136"/>
      <c r="G95" s="136"/>
      <c r="H95" s="136"/>
      <c r="I95" s="136"/>
      <c r="J95" s="89"/>
    </row>
    <row r="96" spans="1:10" ht="11.25" customHeight="1">
      <c r="A96" s="30" t="s">
        <v>413</v>
      </c>
      <c r="B96" s="136">
        <v>11</v>
      </c>
      <c r="C96" s="136">
        <v>74</v>
      </c>
      <c r="D96" s="136">
        <v>1</v>
      </c>
      <c r="E96" s="136">
        <v>16</v>
      </c>
      <c r="F96" s="136">
        <v>57</v>
      </c>
      <c r="G96" s="136">
        <v>48</v>
      </c>
      <c r="H96" s="136">
        <v>9</v>
      </c>
      <c r="I96" s="136">
        <v>0</v>
      </c>
      <c r="J96" s="137">
        <v>0</v>
      </c>
    </row>
    <row r="97" spans="1:10" ht="11.25" customHeight="1">
      <c r="A97" s="30" t="s">
        <v>414</v>
      </c>
      <c r="B97" s="136">
        <v>320</v>
      </c>
      <c r="C97" s="136">
        <v>3298</v>
      </c>
      <c r="D97" s="136">
        <v>83</v>
      </c>
      <c r="E97" s="136">
        <v>392</v>
      </c>
      <c r="F97" s="136">
        <v>2804</v>
      </c>
      <c r="G97" s="136">
        <v>2062</v>
      </c>
      <c r="H97" s="136">
        <v>742</v>
      </c>
      <c r="I97" s="136">
        <v>19</v>
      </c>
      <c r="J97" s="136">
        <v>81</v>
      </c>
    </row>
    <row r="98" spans="1:11" ht="11.25" customHeight="1">
      <c r="A98" s="30" t="s">
        <v>415</v>
      </c>
      <c r="B98" s="136">
        <v>1149</v>
      </c>
      <c r="C98" s="136">
        <v>12019</v>
      </c>
      <c r="D98" s="136">
        <v>393</v>
      </c>
      <c r="E98" s="136">
        <v>1326</v>
      </c>
      <c r="F98" s="136">
        <v>9879</v>
      </c>
      <c r="G98" s="136">
        <v>6516</v>
      </c>
      <c r="H98" s="136">
        <v>3363</v>
      </c>
      <c r="I98" s="136">
        <v>421</v>
      </c>
      <c r="J98" s="136">
        <v>127</v>
      </c>
      <c r="K98" s="2"/>
    </row>
    <row r="99" spans="1:10" ht="11.25" customHeight="1">
      <c r="A99" s="30" t="s">
        <v>416</v>
      </c>
      <c r="B99" s="136">
        <v>1250</v>
      </c>
      <c r="C99" s="136">
        <v>9866</v>
      </c>
      <c r="D99" s="136">
        <v>252</v>
      </c>
      <c r="E99" s="136">
        <v>1590</v>
      </c>
      <c r="F99" s="136">
        <v>7890</v>
      </c>
      <c r="G99" s="136">
        <v>7079</v>
      </c>
      <c r="H99" s="136">
        <v>811</v>
      </c>
      <c r="I99" s="136">
        <v>134</v>
      </c>
      <c r="J99" s="136">
        <v>133</v>
      </c>
    </row>
    <row r="100" spans="1:10" ht="11.25" customHeight="1">
      <c r="A100" s="30" t="s">
        <v>417</v>
      </c>
      <c r="B100" s="136">
        <v>1321</v>
      </c>
      <c r="C100" s="136">
        <v>13097</v>
      </c>
      <c r="D100" s="136">
        <v>151</v>
      </c>
      <c r="E100" s="136">
        <v>1193</v>
      </c>
      <c r="F100" s="136">
        <v>11583</v>
      </c>
      <c r="G100" s="136">
        <v>10260</v>
      </c>
      <c r="H100" s="136">
        <v>1323</v>
      </c>
      <c r="I100" s="136">
        <v>170</v>
      </c>
      <c r="J100" s="136">
        <v>259</v>
      </c>
    </row>
    <row r="101" spans="1:10" ht="11.25" customHeight="1">
      <c r="A101" s="30" t="s">
        <v>418</v>
      </c>
      <c r="B101" s="136">
        <v>1217</v>
      </c>
      <c r="C101" s="136">
        <v>11366</v>
      </c>
      <c r="D101" s="136">
        <v>319</v>
      </c>
      <c r="E101" s="136">
        <v>1257</v>
      </c>
      <c r="F101" s="136">
        <v>9452</v>
      </c>
      <c r="G101" s="136">
        <v>7051</v>
      </c>
      <c r="H101" s="136">
        <v>2401</v>
      </c>
      <c r="I101" s="136">
        <v>338</v>
      </c>
      <c r="J101" s="136">
        <v>447</v>
      </c>
    </row>
    <row r="102" spans="1:10" ht="11.25" customHeight="1">
      <c r="A102" s="30" t="s">
        <v>419</v>
      </c>
      <c r="B102" s="136">
        <v>98</v>
      </c>
      <c r="C102" s="136">
        <v>7604</v>
      </c>
      <c r="D102" s="136">
        <v>20</v>
      </c>
      <c r="E102" s="136">
        <v>57</v>
      </c>
      <c r="F102" s="136">
        <v>7462</v>
      </c>
      <c r="G102" s="136">
        <v>2520</v>
      </c>
      <c r="H102" s="136">
        <v>4942</v>
      </c>
      <c r="I102" s="136">
        <v>65</v>
      </c>
      <c r="J102" s="136">
        <v>475</v>
      </c>
    </row>
    <row r="103" spans="1:10" ht="11.25" customHeight="1">
      <c r="A103" s="30" t="s">
        <v>420</v>
      </c>
      <c r="B103" s="136">
        <v>2580</v>
      </c>
      <c r="C103" s="136">
        <v>10287</v>
      </c>
      <c r="D103" s="136">
        <v>1412</v>
      </c>
      <c r="E103" s="136">
        <v>1253</v>
      </c>
      <c r="F103" s="136">
        <v>7330</v>
      </c>
      <c r="G103" s="136">
        <v>3512</v>
      </c>
      <c r="H103" s="136">
        <v>3818</v>
      </c>
      <c r="I103" s="136">
        <v>292</v>
      </c>
      <c r="J103" s="136">
        <v>57</v>
      </c>
    </row>
    <row r="104" spans="1:10" ht="11.25" customHeight="1">
      <c r="A104" s="30" t="s">
        <v>421</v>
      </c>
      <c r="B104" s="136">
        <v>6823</v>
      </c>
      <c r="C104" s="136">
        <v>49132</v>
      </c>
      <c r="D104" s="136">
        <v>6113</v>
      </c>
      <c r="E104" s="136">
        <v>2601</v>
      </c>
      <c r="F104" s="136">
        <v>38300</v>
      </c>
      <c r="G104" s="136">
        <v>10633</v>
      </c>
      <c r="H104" s="136">
        <v>27667</v>
      </c>
      <c r="I104" s="136">
        <v>2118</v>
      </c>
      <c r="J104" s="136">
        <v>353</v>
      </c>
    </row>
    <row r="105" spans="1:10" ht="11.25" customHeight="1">
      <c r="A105" s="30" t="s">
        <v>422</v>
      </c>
      <c r="B105" s="136">
        <v>1803</v>
      </c>
      <c r="C105" s="136">
        <v>10884</v>
      </c>
      <c r="D105" s="136">
        <v>987</v>
      </c>
      <c r="E105" s="136">
        <v>1440</v>
      </c>
      <c r="F105" s="136">
        <v>8358</v>
      </c>
      <c r="G105" s="136">
        <v>7530</v>
      </c>
      <c r="H105" s="136">
        <v>828</v>
      </c>
      <c r="I105" s="136">
        <v>99</v>
      </c>
      <c r="J105" s="136">
        <v>85</v>
      </c>
    </row>
    <row r="106" spans="1:10" ht="11.25" customHeight="1">
      <c r="A106" s="30" t="s">
        <v>423</v>
      </c>
      <c r="B106" s="136">
        <v>2176</v>
      </c>
      <c r="C106" s="136">
        <v>9112</v>
      </c>
      <c r="D106" s="136">
        <v>1656</v>
      </c>
      <c r="E106" s="136">
        <v>1195</v>
      </c>
      <c r="F106" s="136">
        <v>5968</v>
      </c>
      <c r="G106" s="136">
        <v>3837</v>
      </c>
      <c r="H106" s="136">
        <v>2131</v>
      </c>
      <c r="I106" s="136">
        <v>293</v>
      </c>
      <c r="J106" s="136">
        <v>80</v>
      </c>
    </row>
    <row r="107" spans="1:10" s="29" customFormat="1" ht="11.25" customHeight="1">
      <c r="A107" s="30" t="s">
        <v>424</v>
      </c>
      <c r="B107" s="136">
        <v>6769</v>
      </c>
      <c r="C107" s="136">
        <v>38599</v>
      </c>
      <c r="D107" s="136">
        <v>3946</v>
      </c>
      <c r="E107" s="136">
        <v>3763</v>
      </c>
      <c r="F107" s="136">
        <v>28663</v>
      </c>
      <c r="G107" s="136">
        <v>13496</v>
      </c>
      <c r="H107" s="136">
        <v>15167</v>
      </c>
      <c r="I107" s="136">
        <v>2227</v>
      </c>
      <c r="J107" s="136">
        <v>384</v>
      </c>
    </row>
    <row r="108" spans="1:10" ht="11.25" customHeight="1">
      <c r="A108" s="30"/>
      <c r="B108" s="136"/>
      <c r="C108" s="136"/>
      <c r="D108" s="136"/>
      <c r="E108" s="136"/>
      <c r="F108" s="136"/>
      <c r="G108" s="136"/>
      <c r="H108" s="136"/>
      <c r="I108" s="136"/>
      <c r="J108" s="89"/>
    </row>
    <row r="109" spans="1:10" ht="11.25" customHeight="1">
      <c r="A109" s="55" t="s">
        <v>425</v>
      </c>
      <c r="B109" s="53">
        <f>SUM(B111:B117)</f>
        <v>1338</v>
      </c>
      <c r="C109" s="53">
        <f>SUM(C111:C117)</f>
        <v>19694</v>
      </c>
      <c r="D109" s="53">
        <f aca="true" t="shared" si="11" ref="D109:J109">SUM(D111:D117)</f>
        <v>269</v>
      </c>
      <c r="E109" s="53">
        <f t="shared" si="11"/>
        <v>715</v>
      </c>
      <c r="F109" s="53">
        <f t="shared" si="11"/>
        <v>18518</v>
      </c>
      <c r="G109" s="53">
        <f t="shared" si="11"/>
        <v>16104</v>
      </c>
      <c r="H109" s="53">
        <f t="shared" si="11"/>
        <v>2414</v>
      </c>
      <c r="I109" s="53">
        <f t="shared" si="11"/>
        <v>192</v>
      </c>
      <c r="J109" s="53">
        <f t="shared" si="11"/>
        <v>498</v>
      </c>
    </row>
    <row r="110" spans="1:10" ht="11.25" customHeight="1">
      <c r="A110" s="30"/>
      <c r="B110" s="136"/>
      <c r="C110" s="136"/>
      <c r="D110" s="136"/>
      <c r="E110" s="136"/>
      <c r="F110" s="136"/>
      <c r="G110" s="136"/>
      <c r="H110" s="136"/>
      <c r="I110" s="136"/>
      <c r="J110" s="89"/>
    </row>
    <row r="111" spans="1:10" ht="11.25" customHeight="1">
      <c r="A111" s="30" t="s">
        <v>426</v>
      </c>
      <c r="B111" s="136">
        <v>254</v>
      </c>
      <c r="C111" s="136">
        <v>5316</v>
      </c>
      <c r="D111" s="136">
        <v>0</v>
      </c>
      <c r="E111" s="136">
        <v>28</v>
      </c>
      <c r="F111" s="136">
        <v>5272</v>
      </c>
      <c r="G111" s="136">
        <v>4373</v>
      </c>
      <c r="H111" s="136">
        <v>899</v>
      </c>
      <c r="I111" s="136">
        <v>16</v>
      </c>
      <c r="J111" s="136">
        <v>223</v>
      </c>
    </row>
    <row r="112" spans="1:10" ht="11.25" customHeight="1">
      <c r="A112" s="30" t="s">
        <v>427</v>
      </c>
      <c r="B112" s="136">
        <v>185</v>
      </c>
      <c r="C112" s="136">
        <v>3267</v>
      </c>
      <c r="D112" s="136">
        <v>0</v>
      </c>
      <c r="E112" s="136">
        <v>86</v>
      </c>
      <c r="F112" s="136">
        <v>3173</v>
      </c>
      <c r="G112" s="136">
        <v>2864</v>
      </c>
      <c r="H112" s="136">
        <v>309</v>
      </c>
      <c r="I112" s="136">
        <v>8</v>
      </c>
      <c r="J112" s="136">
        <v>57</v>
      </c>
    </row>
    <row r="113" spans="1:10" ht="11.25" customHeight="1">
      <c r="A113" s="30" t="s">
        <v>428</v>
      </c>
      <c r="B113" s="136">
        <v>5</v>
      </c>
      <c r="C113" s="136">
        <v>108</v>
      </c>
      <c r="D113" s="136">
        <v>0</v>
      </c>
      <c r="E113" s="136">
        <v>0</v>
      </c>
      <c r="F113" s="136">
        <v>108</v>
      </c>
      <c r="G113" s="136">
        <v>107</v>
      </c>
      <c r="H113" s="136">
        <v>1</v>
      </c>
      <c r="I113" s="136">
        <v>0</v>
      </c>
      <c r="J113" s="136">
        <v>0</v>
      </c>
    </row>
    <row r="114" spans="1:10" ht="11.25" customHeight="1">
      <c r="A114" s="30" t="s">
        <v>429</v>
      </c>
      <c r="B114" s="136">
        <v>221</v>
      </c>
      <c r="C114" s="136">
        <v>1817</v>
      </c>
      <c r="D114" s="136">
        <v>80</v>
      </c>
      <c r="E114" s="136">
        <v>101</v>
      </c>
      <c r="F114" s="136">
        <v>1604</v>
      </c>
      <c r="G114" s="136">
        <v>1129</v>
      </c>
      <c r="H114" s="136">
        <v>475</v>
      </c>
      <c r="I114" s="136">
        <v>32</v>
      </c>
      <c r="J114" s="136">
        <v>50</v>
      </c>
    </row>
    <row r="115" spans="1:10" ht="11.25" customHeight="1">
      <c r="A115" s="30" t="s">
        <v>430</v>
      </c>
      <c r="B115" s="136">
        <v>37</v>
      </c>
      <c r="C115" s="136">
        <v>905</v>
      </c>
      <c r="D115" s="136">
        <v>0</v>
      </c>
      <c r="E115" s="136">
        <v>14</v>
      </c>
      <c r="F115" s="136">
        <v>889</v>
      </c>
      <c r="G115" s="136">
        <v>845</v>
      </c>
      <c r="H115" s="136">
        <v>44</v>
      </c>
      <c r="I115" s="136">
        <v>2</v>
      </c>
      <c r="J115" s="136">
        <v>31</v>
      </c>
    </row>
    <row r="116" spans="1:10" ht="11.25" customHeight="1">
      <c r="A116" s="30" t="s">
        <v>431</v>
      </c>
      <c r="B116" s="136">
        <v>15</v>
      </c>
      <c r="C116" s="136">
        <v>254</v>
      </c>
      <c r="D116" s="136">
        <v>0</v>
      </c>
      <c r="E116" s="136">
        <v>22</v>
      </c>
      <c r="F116" s="136">
        <v>232</v>
      </c>
      <c r="G116" s="136">
        <v>217</v>
      </c>
      <c r="H116" s="136">
        <v>15</v>
      </c>
      <c r="I116" s="136">
        <v>0</v>
      </c>
      <c r="J116" s="136">
        <v>5</v>
      </c>
    </row>
    <row r="117" spans="1:10" ht="11.25" customHeight="1">
      <c r="A117" s="30" t="s">
        <v>432</v>
      </c>
      <c r="B117" s="136">
        <v>621</v>
      </c>
      <c r="C117" s="136">
        <v>8027</v>
      </c>
      <c r="D117" s="136">
        <v>189</v>
      </c>
      <c r="E117" s="136">
        <v>464</v>
      </c>
      <c r="F117" s="136">
        <v>7240</v>
      </c>
      <c r="G117" s="136">
        <v>6569</v>
      </c>
      <c r="H117" s="136">
        <v>671</v>
      </c>
      <c r="I117" s="136">
        <v>134</v>
      </c>
      <c r="J117" s="136">
        <v>132</v>
      </c>
    </row>
    <row r="118" spans="1:10" s="29" customFormat="1" ht="11.25" customHeight="1">
      <c r="A118" s="30"/>
      <c r="B118" s="136"/>
      <c r="C118" s="136"/>
      <c r="D118" s="136"/>
      <c r="E118" s="136"/>
      <c r="F118" s="136"/>
      <c r="G118" s="136"/>
      <c r="H118" s="136"/>
      <c r="I118" s="136"/>
      <c r="J118" s="89"/>
    </row>
    <row r="119" spans="1:10" ht="11.25" customHeight="1">
      <c r="A119" s="55" t="s">
        <v>433</v>
      </c>
      <c r="B119" s="53">
        <f>B121+B122</f>
        <v>3950</v>
      </c>
      <c r="C119" s="53">
        <f aca="true" t="shared" si="12" ref="C119:J119">C121+C122</f>
        <v>9395</v>
      </c>
      <c r="D119" s="53">
        <f t="shared" si="12"/>
        <v>3014</v>
      </c>
      <c r="E119" s="53">
        <f t="shared" si="12"/>
        <v>2217</v>
      </c>
      <c r="F119" s="53">
        <f t="shared" si="12"/>
        <v>3880</v>
      </c>
      <c r="G119" s="53">
        <f t="shared" si="12"/>
        <v>2866</v>
      </c>
      <c r="H119" s="53">
        <f t="shared" si="12"/>
        <v>1014</v>
      </c>
      <c r="I119" s="53">
        <f t="shared" si="12"/>
        <v>284</v>
      </c>
      <c r="J119" s="53">
        <f t="shared" si="12"/>
        <v>131</v>
      </c>
    </row>
    <row r="120" spans="1:10" ht="11.25" customHeight="1">
      <c r="A120" s="30"/>
      <c r="B120" s="136"/>
      <c r="C120" s="136"/>
      <c r="D120" s="136"/>
      <c r="E120" s="136"/>
      <c r="F120" s="136"/>
      <c r="G120" s="136"/>
      <c r="H120" s="136"/>
      <c r="I120" s="136"/>
      <c r="J120" s="89"/>
    </row>
    <row r="121" spans="1:10" ht="11.25" customHeight="1">
      <c r="A121" s="30" t="s">
        <v>434</v>
      </c>
      <c r="B121" s="136">
        <v>647</v>
      </c>
      <c r="C121" s="136">
        <v>2450</v>
      </c>
      <c r="D121" s="136">
        <v>171</v>
      </c>
      <c r="E121" s="136">
        <v>776</v>
      </c>
      <c r="F121" s="136">
        <v>1430</v>
      </c>
      <c r="G121" s="136">
        <v>1172</v>
      </c>
      <c r="H121" s="136">
        <v>258</v>
      </c>
      <c r="I121" s="136">
        <v>73</v>
      </c>
      <c r="J121" s="136">
        <v>22</v>
      </c>
    </row>
    <row r="122" spans="1:10" ht="11.25" customHeight="1">
      <c r="A122" s="30" t="s">
        <v>435</v>
      </c>
      <c r="B122" s="136">
        <v>3303</v>
      </c>
      <c r="C122" s="136">
        <v>6945</v>
      </c>
      <c r="D122" s="136">
        <v>2843</v>
      </c>
      <c r="E122" s="136">
        <v>1441</v>
      </c>
      <c r="F122" s="136">
        <v>2450</v>
      </c>
      <c r="G122" s="136">
        <v>1694</v>
      </c>
      <c r="H122" s="136">
        <v>756</v>
      </c>
      <c r="I122" s="136">
        <v>211</v>
      </c>
      <c r="J122" s="136">
        <v>109</v>
      </c>
    </row>
    <row r="123" spans="1:10" s="29" customFormat="1" ht="11.25" customHeight="1">
      <c r="A123" s="30"/>
      <c r="B123" s="136"/>
      <c r="C123" s="136"/>
      <c r="D123" s="136"/>
      <c r="E123" s="136"/>
      <c r="F123" s="136"/>
      <c r="G123" s="136"/>
      <c r="H123" s="136"/>
      <c r="I123" s="136"/>
      <c r="J123" s="89"/>
    </row>
    <row r="124" spans="1:10" ht="11.25" customHeight="1">
      <c r="A124" s="55" t="s">
        <v>436</v>
      </c>
      <c r="B124" s="53">
        <f>SUM(B126:B128)</f>
        <v>9438</v>
      </c>
      <c r="C124" s="53">
        <f aca="true" t="shared" si="13" ref="C124:J124">SUM(C126:C128)</f>
        <v>54085</v>
      </c>
      <c r="D124" s="53">
        <f t="shared" si="13"/>
        <v>8624</v>
      </c>
      <c r="E124" s="53">
        <f t="shared" si="13"/>
        <v>2475</v>
      </c>
      <c r="F124" s="53">
        <f t="shared" si="13"/>
        <v>39756</v>
      </c>
      <c r="G124" s="53">
        <f t="shared" si="13"/>
        <v>10781</v>
      </c>
      <c r="H124" s="53">
        <f t="shared" si="13"/>
        <v>28975</v>
      </c>
      <c r="I124" s="53">
        <f t="shared" si="13"/>
        <v>3230</v>
      </c>
      <c r="J124" s="53">
        <f t="shared" si="13"/>
        <v>980</v>
      </c>
    </row>
    <row r="125" spans="1:10" ht="11.25" customHeight="1">
      <c r="A125" s="30"/>
      <c r="B125" s="136"/>
      <c r="C125" s="136"/>
      <c r="D125" s="136"/>
      <c r="E125" s="136"/>
      <c r="F125" s="136"/>
      <c r="G125" s="136"/>
      <c r="H125" s="136"/>
      <c r="I125" s="136"/>
      <c r="J125" s="89"/>
    </row>
    <row r="126" spans="1:10" ht="11.25" customHeight="1">
      <c r="A126" s="30" t="s">
        <v>437</v>
      </c>
      <c r="B126" s="136">
        <v>5620</v>
      </c>
      <c r="C126" s="136">
        <v>33094</v>
      </c>
      <c r="D126" s="136">
        <v>5200</v>
      </c>
      <c r="E126" s="136">
        <v>1499</v>
      </c>
      <c r="F126" s="136">
        <v>24717</v>
      </c>
      <c r="G126" s="136">
        <v>5516</v>
      </c>
      <c r="H126" s="136">
        <v>19201</v>
      </c>
      <c r="I126" s="136">
        <v>1678</v>
      </c>
      <c r="J126" s="89">
        <v>461</v>
      </c>
    </row>
    <row r="127" spans="1:10" ht="11.25" customHeight="1">
      <c r="A127" s="30" t="s">
        <v>438</v>
      </c>
      <c r="B127" s="136">
        <v>3070</v>
      </c>
      <c r="C127" s="136">
        <v>12145</v>
      </c>
      <c r="D127" s="136">
        <v>2947</v>
      </c>
      <c r="E127" s="136">
        <v>450</v>
      </c>
      <c r="F127" s="136">
        <v>7932</v>
      </c>
      <c r="G127" s="136">
        <v>1905</v>
      </c>
      <c r="H127" s="136">
        <v>6027</v>
      </c>
      <c r="I127" s="136">
        <v>816</v>
      </c>
      <c r="J127" s="89">
        <v>46</v>
      </c>
    </row>
    <row r="128" spans="1:10" ht="11.25" customHeight="1">
      <c r="A128" s="30" t="s">
        <v>439</v>
      </c>
      <c r="B128" s="136">
        <v>748</v>
      </c>
      <c r="C128" s="136">
        <v>8846</v>
      </c>
      <c r="D128" s="136">
        <v>477</v>
      </c>
      <c r="E128" s="136">
        <v>526</v>
      </c>
      <c r="F128" s="136">
        <v>7107</v>
      </c>
      <c r="G128" s="136">
        <v>3360</v>
      </c>
      <c r="H128" s="136">
        <v>3747</v>
      </c>
      <c r="I128" s="136">
        <v>736</v>
      </c>
      <c r="J128" s="89">
        <v>473</v>
      </c>
    </row>
    <row r="129" spans="1:10" ht="11.25" customHeight="1">
      <c r="A129" s="30"/>
      <c r="B129" s="136"/>
      <c r="C129" s="136"/>
      <c r="D129" s="136"/>
      <c r="E129" s="136"/>
      <c r="F129" s="136"/>
      <c r="G129" s="136"/>
      <c r="H129" s="136"/>
      <c r="I129" s="136"/>
      <c r="J129" s="89"/>
    </row>
    <row r="130" spans="1:10" ht="11.25" customHeight="1">
      <c r="A130" s="55" t="s">
        <v>440</v>
      </c>
      <c r="B130" s="53">
        <f>SUM(B132:B134)</f>
        <v>4093</v>
      </c>
      <c r="C130" s="53">
        <f aca="true" t="shared" si="14" ref="C130:J130">SUM(C132:C134)</f>
        <v>73906</v>
      </c>
      <c r="D130" s="53">
        <f t="shared" si="14"/>
        <v>2605</v>
      </c>
      <c r="E130" s="53">
        <f t="shared" si="14"/>
        <v>2901</v>
      </c>
      <c r="F130" s="53">
        <f t="shared" si="14"/>
        <v>65955</v>
      </c>
      <c r="G130" s="53">
        <f t="shared" si="14"/>
        <v>51422</v>
      </c>
      <c r="H130" s="53">
        <f t="shared" si="14"/>
        <v>14533</v>
      </c>
      <c r="I130" s="53">
        <f t="shared" si="14"/>
        <v>2445</v>
      </c>
      <c r="J130" s="53">
        <f t="shared" si="14"/>
        <v>1461</v>
      </c>
    </row>
    <row r="131" spans="1:10" ht="11.25" customHeight="1">
      <c r="A131" s="30"/>
      <c r="B131" s="136"/>
      <c r="C131" s="136"/>
      <c r="D131" s="136"/>
      <c r="E131" s="136"/>
      <c r="F131" s="136"/>
      <c r="G131" s="136"/>
      <c r="H131" s="136"/>
      <c r="I131" s="136"/>
      <c r="J131" s="89"/>
    </row>
    <row r="132" spans="1:10" ht="11.25" customHeight="1">
      <c r="A132" s="30" t="s">
        <v>441</v>
      </c>
      <c r="B132" s="136">
        <v>3168</v>
      </c>
      <c r="C132" s="136">
        <v>49212</v>
      </c>
      <c r="D132" s="136">
        <v>2552</v>
      </c>
      <c r="E132" s="136">
        <v>2431</v>
      </c>
      <c r="F132" s="136">
        <v>43368</v>
      </c>
      <c r="G132" s="136">
        <v>35274</v>
      </c>
      <c r="H132" s="136">
        <v>8094</v>
      </c>
      <c r="I132" s="136">
        <v>861</v>
      </c>
      <c r="J132" s="89">
        <v>1170</v>
      </c>
    </row>
    <row r="133" spans="1:10" ht="11.25" customHeight="1">
      <c r="A133" s="30" t="s">
        <v>442</v>
      </c>
      <c r="B133" s="136">
        <v>28</v>
      </c>
      <c r="C133" s="136">
        <v>781</v>
      </c>
      <c r="D133" s="136">
        <v>7</v>
      </c>
      <c r="E133" s="136">
        <v>35</v>
      </c>
      <c r="F133" s="136">
        <v>666</v>
      </c>
      <c r="G133" s="136">
        <v>466</v>
      </c>
      <c r="H133" s="136">
        <v>200</v>
      </c>
      <c r="I133" s="136">
        <v>73</v>
      </c>
      <c r="J133" s="89">
        <v>4</v>
      </c>
    </row>
    <row r="134" spans="1:10" ht="11.25" customHeight="1">
      <c r="A134" s="30" t="s">
        <v>443</v>
      </c>
      <c r="B134" s="136">
        <v>897</v>
      </c>
      <c r="C134" s="136">
        <v>23913</v>
      </c>
      <c r="D134" s="136">
        <v>46</v>
      </c>
      <c r="E134" s="136">
        <v>435</v>
      </c>
      <c r="F134" s="136">
        <v>21921</v>
      </c>
      <c r="G134" s="136">
        <v>15682</v>
      </c>
      <c r="H134" s="136">
        <v>6239</v>
      </c>
      <c r="I134" s="136">
        <v>1511</v>
      </c>
      <c r="J134" s="89">
        <v>287</v>
      </c>
    </row>
    <row r="135" spans="1:10" ht="11.25" customHeight="1">
      <c r="A135" s="30"/>
      <c r="B135" s="136"/>
      <c r="C135" s="136"/>
      <c r="D135" s="136"/>
      <c r="E135" s="136"/>
      <c r="F135" s="136"/>
      <c r="G135" s="136"/>
      <c r="H135" s="136"/>
      <c r="I135" s="136"/>
      <c r="J135" s="89"/>
    </row>
    <row r="136" spans="1:10" ht="11.25" customHeight="1">
      <c r="A136" s="55" t="s">
        <v>444</v>
      </c>
      <c r="B136" s="53">
        <f>SUM(B138:B139)</f>
        <v>2003</v>
      </c>
      <c r="C136" s="53">
        <f aca="true" t="shared" si="15" ref="C136:J136">SUM(C138:C139)</f>
        <v>15471</v>
      </c>
      <c r="D136" s="53">
        <f t="shared" si="15"/>
        <v>1491</v>
      </c>
      <c r="E136" s="53">
        <f t="shared" si="15"/>
        <v>439</v>
      </c>
      <c r="F136" s="53">
        <f t="shared" si="15"/>
        <v>11958</v>
      </c>
      <c r="G136" s="53">
        <f t="shared" si="15"/>
        <v>8047</v>
      </c>
      <c r="H136" s="53">
        <f t="shared" si="15"/>
        <v>3911</v>
      </c>
      <c r="I136" s="53">
        <f t="shared" si="15"/>
        <v>1583</v>
      </c>
      <c r="J136" s="53">
        <f t="shared" si="15"/>
        <v>260</v>
      </c>
    </row>
    <row r="137" spans="1:10" ht="11.25" customHeight="1">
      <c r="A137" s="30"/>
      <c r="B137" s="136"/>
      <c r="C137" s="136"/>
      <c r="D137" s="136"/>
      <c r="E137" s="136"/>
      <c r="F137" s="136"/>
      <c r="G137" s="136"/>
      <c r="H137" s="136"/>
      <c r="I137" s="136"/>
      <c r="J137" s="89"/>
    </row>
    <row r="138" spans="1:10" ht="11.25" customHeight="1">
      <c r="A138" s="30" t="s">
        <v>445</v>
      </c>
      <c r="B138" s="136">
        <v>170</v>
      </c>
      <c r="C138" s="136">
        <v>7974</v>
      </c>
      <c r="D138" s="136">
        <v>15</v>
      </c>
      <c r="E138" s="136">
        <v>126</v>
      </c>
      <c r="F138" s="136">
        <v>6802</v>
      </c>
      <c r="G138" s="136">
        <v>5471</v>
      </c>
      <c r="H138" s="136">
        <v>1331</v>
      </c>
      <c r="I138" s="136">
        <v>1031</v>
      </c>
      <c r="J138" s="89">
        <v>86</v>
      </c>
    </row>
    <row r="139" spans="1:10" ht="11.25" customHeight="1">
      <c r="A139" s="30" t="s">
        <v>446</v>
      </c>
      <c r="B139" s="136">
        <v>1833</v>
      </c>
      <c r="C139" s="136">
        <v>7497</v>
      </c>
      <c r="D139" s="136">
        <v>1476</v>
      </c>
      <c r="E139" s="136">
        <v>313</v>
      </c>
      <c r="F139" s="136">
        <v>5156</v>
      </c>
      <c r="G139" s="136">
        <v>2576</v>
      </c>
      <c r="H139" s="136">
        <v>2580</v>
      </c>
      <c r="I139" s="136">
        <v>552</v>
      </c>
      <c r="J139" s="89">
        <v>174</v>
      </c>
    </row>
    <row r="140" spans="1:10" ht="11.25" customHeight="1">
      <c r="A140" s="30"/>
      <c r="B140" s="136"/>
      <c r="C140" s="136"/>
      <c r="D140" s="136"/>
      <c r="E140" s="136"/>
      <c r="F140" s="136"/>
      <c r="G140" s="136"/>
      <c r="H140" s="136"/>
      <c r="I140" s="136"/>
      <c r="J140" s="89"/>
    </row>
    <row r="141" spans="1:10" ht="11.25" customHeight="1">
      <c r="A141" s="55" t="s">
        <v>447</v>
      </c>
      <c r="B141" s="53">
        <f>SUM(B143:B144)</f>
        <v>651</v>
      </c>
      <c r="C141" s="53">
        <f aca="true" t="shared" si="16" ref="C141:J141">SUM(C143:C144)</f>
        <v>7223</v>
      </c>
      <c r="D141" s="53">
        <f t="shared" si="16"/>
        <v>117</v>
      </c>
      <c r="E141" s="53">
        <f t="shared" si="16"/>
        <v>905</v>
      </c>
      <c r="F141" s="53">
        <f t="shared" si="16"/>
        <v>5872</v>
      </c>
      <c r="G141" s="53">
        <f t="shared" si="16"/>
        <v>4916</v>
      </c>
      <c r="H141" s="53">
        <f t="shared" si="16"/>
        <v>956</v>
      </c>
      <c r="I141" s="53">
        <f t="shared" si="16"/>
        <v>329</v>
      </c>
      <c r="J141" s="53">
        <f t="shared" si="16"/>
        <v>99</v>
      </c>
    </row>
    <row r="142" spans="1:10" ht="11.25" customHeight="1">
      <c r="A142" s="30"/>
      <c r="B142" s="136"/>
      <c r="C142" s="136"/>
      <c r="D142" s="136"/>
      <c r="E142" s="136"/>
      <c r="F142" s="136"/>
      <c r="G142" s="136"/>
      <c r="H142" s="136"/>
      <c r="I142" s="136"/>
      <c r="J142" s="89"/>
    </row>
    <row r="143" spans="1:10" ht="11.25" customHeight="1">
      <c r="A143" s="30" t="s">
        <v>448</v>
      </c>
      <c r="B143" s="136">
        <v>100</v>
      </c>
      <c r="C143" s="136">
        <v>211</v>
      </c>
      <c r="D143" s="136">
        <v>117</v>
      </c>
      <c r="E143" s="136">
        <v>6</v>
      </c>
      <c r="F143" s="136">
        <v>68</v>
      </c>
      <c r="G143" s="136">
        <v>29</v>
      </c>
      <c r="H143" s="136">
        <v>39</v>
      </c>
      <c r="I143" s="136">
        <v>20</v>
      </c>
      <c r="J143" s="89">
        <v>2</v>
      </c>
    </row>
    <row r="144" spans="1:10" ht="11.25" customHeight="1">
      <c r="A144" s="30" t="s">
        <v>449</v>
      </c>
      <c r="B144" s="136">
        <v>551</v>
      </c>
      <c r="C144" s="136">
        <v>7012</v>
      </c>
      <c r="D144" s="136">
        <v>0</v>
      </c>
      <c r="E144" s="136">
        <v>899</v>
      </c>
      <c r="F144" s="136">
        <v>5804</v>
      </c>
      <c r="G144" s="136">
        <v>4887</v>
      </c>
      <c r="H144" s="136">
        <v>917</v>
      </c>
      <c r="I144" s="136">
        <v>309</v>
      </c>
      <c r="J144" s="89">
        <v>97</v>
      </c>
    </row>
    <row r="145" spans="1:10" ht="11.25" customHeight="1">
      <c r="A145" s="30"/>
      <c r="B145" s="136"/>
      <c r="C145" s="136"/>
      <c r="D145" s="136"/>
      <c r="E145" s="136"/>
      <c r="F145" s="136"/>
      <c r="G145" s="136"/>
      <c r="H145" s="136"/>
      <c r="I145" s="136"/>
      <c r="J145" s="89"/>
    </row>
    <row r="146" spans="1:10" ht="11.25" customHeight="1">
      <c r="A146" s="55" t="s">
        <v>450</v>
      </c>
      <c r="B146" s="53">
        <f>SUM(B148:B161)</f>
        <v>15165</v>
      </c>
      <c r="C146" s="53">
        <f aca="true" t="shared" si="17" ref="C146:J146">SUM(C148:C161)</f>
        <v>91397</v>
      </c>
      <c r="D146" s="53">
        <f t="shared" si="17"/>
        <v>9229</v>
      </c>
      <c r="E146" s="53">
        <f t="shared" si="17"/>
        <v>8218</v>
      </c>
      <c r="F146" s="53">
        <f t="shared" si="17"/>
        <v>68587</v>
      </c>
      <c r="G146" s="53">
        <f t="shared" si="17"/>
        <v>44743</v>
      </c>
      <c r="H146" s="53">
        <f t="shared" si="17"/>
        <v>23844</v>
      </c>
      <c r="I146" s="53">
        <f t="shared" si="17"/>
        <v>5363</v>
      </c>
      <c r="J146" s="53">
        <f t="shared" si="17"/>
        <v>2864</v>
      </c>
    </row>
    <row r="147" spans="1:10" ht="11.25" customHeight="1">
      <c r="A147" s="30"/>
      <c r="B147" s="136"/>
      <c r="C147" s="136"/>
      <c r="D147" s="136"/>
      <c r="E147" s="136"/>
      <c r="F147" s="136"/>
      <c r="G147" s="136"/>
      <c r="H147" s="136"/>
      <c r="I147" s="136"/>
      <c r="J147" s="89"/>
    </row>
    <row r="148" spans="1:10" ht="11.25" customHeight="1">
      <c r="A148" s="30" t="s">
        <v>451</v>
      </c>
      <c r="B148" s="136">
        <v>2309</v>
      </c>
      <c r="C148" s="136">
        <v>12368</v>
      </c>
      <c r="D148" s="136">
        <v>1520</v>
      </c>
      <c r="E148" s="136">
        <v>1621</v>
      </c>
      <c r="F148" s="136">
        <v>8885</v>
      </c>
      <c r="G148" s="136">
        <v>7660</v>
      </c>
      <c r="H148" s="136">
        <v>1225</v>
      </c>
      <c r="I148" s="136">
        <v>342</v>
      </c>
      <c r="J148" s="89">
        <v>294</v>
      </c>
    </row>
    <row r="149" spans="1:10" ht="11.25" customHeight="1">
      <c r="A149" s="30" t="s">
        <v>452</v>
      </c>
      <c r="B149" s="136">
        <v>23</v>
      </c>
      <c r="C149" s="136">
        <v>567</v>
      </c>
      <c r="D149" s="136">
        <v>0</v>
      </c>
      <c r="E149" s="136">
        <v>16</v>
      </c>
      <c r="F149" s="136">
        <v>543</v>
      </c>
      <c r="G149" s="136">
        <v>507</v>
      </c>
      <c r="H149" s="136">
        <v>36</v>
      </c>
      <c r="I149" s="136">
        <v>8</v>
      </c>
      <c r="J149" s="89">
        <v>46</v>
      </c>
    </row>
    <row r="150" spans="1:10" s="77" customFormat="1" ht="11.25" customHeight="1">
      <c r="A150" s="30" t="s">
        <v>453</v>
      </c>
      <c r="B150" s="136">
        <v>5943</v>
      </c>
      <c r="C150" s="136">
        <v>16505</v>
      </c>
      <c r="D150" s="136">
        <v>5590</v>
      </c>
      <c r="E150" s="136">
        <v>944</v>
      </c>
      <c r="F150" s="136">
        <v>9593</v>
      </c>
      <c r="G150" s="136">
        <v>6074</v>
      </c>
      <c r="H150" s="136">
        <v>3519</v>
      </c>
      <c r="I150" s="136">
        <v>378</v>
      </c>
      <c r="J150" s="136">
        <v>210</v>
      </c>
    </row>
    <row r="151" spans="1:10" s="57" customFormat="1" ht="11.25" customHeight="1">
      <c r="A151" s="30" t="s">
        <v>454</v>
      </c>
      <c r="B151" s="136">
        <v>746</v>
      </c>
      <c r="C151" s="136">
        <v>4560</v>
      </c>
      <c r="D151" s="136">
        <v>430</v>
      </c>
      <c r="E151" s="136">
        <v>398</v>
      </c>
      <c r="F151" s="136">
        <v>3435</v>
      </c>
      <c r="G151" s="136">
        <v>1989</v>
      </c>
      <c r="H151" s="136">
        <v>1446</v>
      </c>
      <c r="I151" s="136">
        <v>297</v>
      </c>
      <c r="J151" s="136">
        <v>103</v>
      </c>
    </row>
    <row r="152" spans="1:10" s="57" customFormat="1" ht="11.25" customHeight="1">
      <c r="A152" s="30" t="s">
        <v>455</v>
      </c>
      <c r="B152" s="136">
        <v>759</v>
      </c>
      <c r="C152" s="136">
        <v>11303</v>
      </c>
      <c r="D152" s="136">
        <v>277</v>
      </c>
      <c r="E152" s="136">
        <v>574</v>
      </c>
      <c r="F152" s="136">
        <v>9248</v>
      </c>
      <c r="G152" s="136">
        <v>4498</v>
      </c>
      <c r="H152" s="136">
        <v>4750</v>
      </c>
      <c r="I152" s="136">
        <v>1204</v>
      </c>
      <c r="J152" s="136">
        <v>628</v>
      </c>
    </row>
    <row r="153" spans="1:10" s="57" customFormat="1" ht="11.25" customHeight="1">
      <c r="A153" s="30" t="s">
        <v>456</v>
      </c>
      <c r="B153" s="136">
        <v>237</v>
      </c>
      <c r="C153" s="136">
        <v>3953</v>
      </c>
      <c r="D153" s="136">
        <v>25</v>
      </c>
      <c r="E153" s="136">
        <v>480</v>
      </c>
      <c r="F153" s="136">
        <v>3394</v>
      </c>
      <c r="G153" s="136">
        <v>2986</v>
      </c>
      <c r="H153" s="136">
        <v>408</v>
      </c>
      <c r="I153" s="136">
        <v>54</v>
      </c>
      <c r="J153" s="136">
        <v>311</v>
      </c>
    </row>
    <row r="154" spans="1:10" ht="11.25" customHeight="1">
      <c r="A154" s="30" t="s">
        <v>457</v>
      </c>
      <c r="B154" s="136">
        <v>1028</v>
      </c>
      <c r="C154" s="136">
        <v>4563</v>
      </c>
      <c r="D154" s="136">
        <v>788</v>
      </c>
      <c r="E154" s="136">
        <v>662</v>
      </c>
      <c r="F154" s="136">
        <v>3051</v>
      </c>
      <c r="G154" s="136">
        <v>2693</v>
      </c>
      <c r="H154" s="136">
        <v>358</v>
      </c>
      <c r="I154" s="136">
        <v>62</v>
      </c>
      <c r="J154" s="136">
        <v>77</v>
      </c>
    </row>
    <row r="155" spans="1:10" s="18" customFormat="1" ht="11.25" customHeight="1">
      <c r="A155" s="30" t="s">
        <v>458</v>
      </c>
      <c r="B155" s="136">
        <v>441</v>
      </c>
      <c r="C155" s="136">
        <v>3411</v>
      </c>
      <c r="D155" s="136">
        <v>257</v>
      </c>
      <c r="E155" s="136">
        <v>278</v>
      </c>
      <c r="F155" s="136">
        <v>2694</v>
      </c>
      <c r="G155" s="136">
        <v>2333</v>
      </c>
      <c r="H155" s="136">
        <v>361</v>
      </c>
      <c r="I155" s="136">
        <v>182</v>
      </c>
      <c r="J155" s="136">
        <v>207</v>
      </c>
    </row>
    <row r="156" spans="1:10" ht="11.25">
      <c r="A156" s="30" t="s">
        <v>459</v>
      </c>
      <c r="B156" s="136">
        <v>402</v>
      </c>
      <c r="C156" s="136">
        <v>3131</v>
      </c>
      <c r="D156" s="136">
        <v>97</v>
      </c>
      <c r="E156" s="136">
        <v>276</v>
      </c>
      <c r="F156" s="136">
        <v>2653</v>
      </c>
      <c r="G156" s="136">
        <v>1594</v>
      </c>
      <c r="H156" s="136">
        <v>1059</v>
      </c>
      <c r="I156" s="136">
        <v>105</v>
      </c>
      <c r="J156" s="136">
        <v>48</v>
      </c>
    </row>
    <row r="157" spans="1:10" ht="11.25">
      <c r="A157" s="30" t="s">
        <v>460</v>
      </c>
      <c r="B157" s="136">
        <v>97</v>
      </c>
      <c r="C157" s="136">
        <v>940</v>
      </c>
      <c r="D157" s="136">
        <v>11</v>
      </c>
      <c r="E157" s="136">
        <v>146</v>
      </c>
      <c r="F157" s="136">
        <v>767</v>
      </c>
      <c r="G157" s="136">
        <v>626</v>
      </c>
      <c r="H157" s="136">
        <v>141</v>
      </c>
      <c r="I157" s="136">
        <v>16</v>
      </c>
      <c r="J157" s="136">
        <v>47</v>
      </c>
    </row>
    <row r="158" spans="1:10" ht="11.25">
      <c r="A158" s="30" t="s">
        <v>461</v>
      </c>
      <c r="B158" s="136">
        <v>912</v>
      </c>
      <c r="C158" s="136">
        <v>22454</v>
      </c>
      <c r="D158" s="136">
        <v>221</v>
      </c>
      <c r="E158" s="136">
        <v>795</v>
      </c>
      <c r="F158" s="136">
        <v>19213</v>
      </c>
      <c r="G158" s="136">
        <v>9526</v>
      </c>
      <c r="H158" s="136">
        <v>9687</v>
      </c>
      <c r="I158" s="136">
        <v>2225</v>
      </c>
      <c r="J158" s="136">
        <v>769</v>
      </c>
    </row>
    <row r="159" spans="1:10" ht="11.25">
      <c r="A159" s="30" t="s">
        <v>462</v>
      </c>
      <c r="B159" s="136">
        <v>565</v>
      </c>
      <c r="C159" s="136">
        <v>2488</v>
      </c>
      <c r="D159" s="136">
        <v>0</v>
      </c>
      <c r="E159" s="136">
        <v>219</v>
      </c>
      <c r="F159" s="136">
        <v>2101</v>
      </c>
      <c r="G159" s="136">
        <v>1729</v>
      </c>
      <c r="H159" s="136">
        <v>372</v>
      </c>
      <c r="I159" s="136">
        <v>168</v>
      </c>
      <c r="J159" s="136">
        <v>65</v>
      </c>
    </row>
    <row r="160" spans="1:10" ht="11.25">
      <c r="A160" s="30" t="s">
        <v>463</v>
      </c>
      <c r="B160" s="136">
        <v>1680</v>
      </c>
      <c r="C160" s="136">
        <v>5015</v>
      </c>
      <c r="D160" s="136">
        <v>13</v>
      </c>
      <c r="E160" s="136">
        <v>1801</v>
      </c>
      <c r="F160" s="136">
        <v>2883</v>
      </c>
      <c r="G160" s="136">
        <v>2440</v>
      </c>
      <c r="H160" s="136">
        <v>443</v>
      </c>
      <c r="I160" s="136">
        <v>318</v>
      </c>
      <c r="J160" s="136">
        <v>45</v>
      </c>
    </row>
    <row r="161" spans="1:10" ht="11.25">
      <c r="A161" s="30" t="s">
        <v>464</v>
      </c>
      <c r="B161" s="136">
        <v>23</v>
      </c>
      <c r="C161" s="136">
        <v>139</v>
      </c>
      <c r="D161" s="136">
        <v>0</v>
      </c>
      <c r="E161" s="136">
        <v>8</v>
      </c>
      <c r="F161" s="136">
        <v>127</v>
      </c>
      <c r="G161" s="136">
        <v>88</v>
      </c>
      <c r="H161" s="136">
        <v>39</v>
      </c>
      <c r="I161" s="136">
        <v>4</v>
      </c>
      <c r="J161" s="136">
        <v>14</v>
      </c>
    </row>
    <row r="162" spans="1:9" ht="11.25">
      <c r="A162" s="30"/>
      <c r="B162" s="2"/>
      <c r="C162" s="2"/>
      <c r="D162" s="2"/>
      <c r="E162" s="2"/>
      <c r="F162" s="2"/>
      <c r="G162" s="2"/>
      <c r="H162" s="2"/>
      <c r="I162" s="2"/>
    </row>
    <row r="163" spans="1:10" ht="11.25">
      <c r="A163" s="71" t="s">
        <v>465</v>
      </c>
      <c r="B163" s="51">
        <v>0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</row>
    <row r="164" spans="1:10" ht="10.5" customHeight="1">
      <c r="A164" s="72"/>
      <c r="B164" s="65"/>
      <c r="C164" s="65"/>
      <c r="D164" s="65"/>
      <c r="E164" s="65"/>
      <c r="F164" s="65"/>
      <c r="G164" s="65"/>
      <c r="H164" s="65"/>
      <c r="I164" s="65"/>
      <c r="J164" s="57"/>
    </row>
    <row r="165" spans="1:10" ht="11.25">
      <c r="A165" s="72" t="s">
        <v>466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ht="11.25">
      <c r="A166" s="72" t="s">
        <v>467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ht="12" thickBot="1">
      <c r="A167" s="15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1.25">
      <c r="A168" s="18"/>
      <c r="B168" s="18"/>
      <c r="C168" s="18"/>
      <c r="D168" s="18"/>
      <c r="E168" s="18"/>
      <c r="F168" s="18"/>
      <c r="G168" s="18"/>
      <c r="H168" s="18"/>
      <c r="I168" s="18"/>
      <c r="J168" s="110" t="s">
        <v>468</v>
      </c>
    </row>
  </sheetData>
  <sheetProtection/>
  <mergeCells count="23">
    <mergeCell ref="A1:I1"/>
    <mergeCell ref="B4:B6"/>
    <mergeCell ref="C5:C6"/>
    <mergeCell ref="D5:D6"/>
    <mergeCell ref="E5:E6"/>
    <mergeCell ref="A4:A6"/>
    <mergeCell ref="I5:I6"/>
    <mergeCell ref="F5:H5"/>
    <mergeCell ref="A2:J2"/>
    <mergeCell ref="C4:I4"/>
    <mergeCell ref="J4:J6"/>
    <mergeCell ref="E91:E92"/>
    <mergeCell ref="F91:H91"/>
    <mergeCell ref="I91:I92"/>
    <mergeCell ref="A87:J87"/>
    <mergeCell ref="A88:J88"/>
    <mergeCell ref="J90:J92"/>
    <mergeCell ref="B89:D89"/>
    <mergeCell ref="C91:C92"/>
    <mergeCell ref="D91:D92"/>
    <mergeCell ref="A90:A92"/>
    <mergeCell ref="B90:B92"/>
    <mergeCell ref="C90:I90"/>
  </mergeCells>
  <printOptions/>
  <pageMargins left="0.65" right="0.22" top="0.07874015748031496" bottom="0.1968503937007874" header="0" footer="0"/>
  <pageSetup horizontalDpi="300" verticalDpi="300" orientation="portrait" paperSize="9" scale="82" r:id="rId1"/>
  <rowBreaks count="1" manualBreakCount="1"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6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40.375" style="0" customWidth="1"/>
    <col min="2" max="16" width="10.875" style="0" customWidth="1"/>
    <col min="17" max="17" width="7.875" style="0" customWidth="1"/>
  </cols>
  <sheetData>
    <row r="1" spans="1:17" s="90" customFormat="1" ht="24" customHeight="1">
      <c r="A1" s="141" t="s">
        <v>632</v>
      </c>
      <c r="B1" s="141"/>
      <c r="C1" s="141"/>
      <c r="D1" s="141"/>
      <c r="E1" s="141"/>
      <c r="F1" s="141"/>
      <c r="G1" s="141"/>
      <c r="H1" s="183" t="s">
        <v>633</v>
      </c>
      <c r="I1" s="183"/>
      <c r="J1" s="183"/>
      <c r="K1" s="183"/>
      <c r="L1" s="183"/>
      <c r="M1" s="183"/>
      <c r="N1" s="183"/>
      <c r="O1" s="230"/>
      <c r="P1" s="230"/>
      <c r="Q1" s="230"/>
    </row>
    <row r="2" spans="1:17" s="36" customFormat="1" ht="30" customHeight="1">
      <c r="A2" s="190" t="s">
        <v>469</v>
      </c>
      <c r="B2" s="190"/>
      <c r="C2" s="190"/>
      <c r="D2" s="190"/>
      <c r="E2" s="190"/>
      <c r="F2" s="190"/>
      <c r="G2" s="190"/>
      <c r="H2" s="184" t="s">
        <v>470</v>
      </c>
      <c r="I2" s="184"/>
      <c r="J2" s="184"/>
      <c r="K2" s="184"/>
      <c r="L2" s="184"/>
      <c r="M2" s="184"/>
      <c r="N2" s="184"/>
      <c r="O2" s="184"/>
      <c r="P2" s="184"/>
      <c r="Q2" s="184"/>
    </row>
    <row r="3" spans="1:17" s="36" customFormat="1" ht="12" customHeight="1" thickBot="1">
      <c r="A3" s="16" t="s">
        <v>471</v>
      </c>
      <c r="B3" s="3"/>
      <c r="C3" s="3"/>
      <c r="D3" s="3"/>
      <c r="E3" s="3"/>
      <c r="F3" s="3"/>
      <c r="G3" s="3"/>
      <c r="I3" s="130"/>
      <c r="J3" s="130"/>
      <c r="K3" s="130"/>
      <c r="L3" s="130"/>
      <c r="M3" s="130"/>
      <c r="N3" s="130"/>
      <c r="O3" s="131"/>
      <c r="P3" s="131"/>
      <c r="Q3" s="99"/>
    </row>
    <row r="4" spans="1:17" s="36" customFormat="1" ht="12.75" customHeight="1">
      <c r="A4" s="209" t="s">
        <v>123</v>
      </c>
      <c r="B4" s="224" t="s">
        <v>124</v>
      </c>
      <c r="C4" s="225"/>
      <c r="D4" s="226"/>
      <c r="E4" s="193" t="s">
        <v>126</v>
      </c>
      <c r="F4" s="193"/>
      <c r="G4" s="193"/>
      <c r="H4" s="193" t="s">
        <v>127</v>
      </c>
      <c r="I4" s="193"/>
      <c r="J4" s="193"/>
      <c r="K4" s="193" t="s">
        <v>472</v>
      </c>
      <c r="L4" s="193"/>
      <c r="M4" s="193"/>
      <c r="N4" s="193" t="s">
        <v>473</v>
      </c>
      <c r="O4" s="193"/>
      <c r="P4" s="193"/>
      <c r="Q4" s="223" t="s">
        <v>125</v>
      </c>
    </row>
    <row r="5" spans="1:17" s="36" customFormat="1" ht="12.75" customHeight="1">
      <c r="A5" s="210"/>
      <c r="B5" s="227"/>
      <c r="C5" s="228"/>
      <c r="D5" s="229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6"/>
    </row>
    <row r="6" spans="1:17" s="36" customFormat="1" ht="12.75" customHeight="1">
      <c r="A6" s="211"/>
      <c r="B6" s="26" t="s">
        <v>128</v>
      </c>
      <c r="C6" s="26" t="s">
        <v>129</v>
      </c>
      <c r="D6" s="86" t="s">
        <v>121</v>
      </c>
      <c r="E6" s="26" t="s">
        <v>128</v>
      </c>
      <c r="F6" s="26" t="s">
        <v>129</v>
      </c>
      <c r="G6" s="86" t="s">
        <v>121</v>
      </c>
      <c r="H6" s="26" t="s">
        <v>128</v>
      </c>
      <c r="I6" s="26" t="s">
        <v>129</v>
      </c>
      <c r="J6" s="86" t="s">
        <v>121</v>
      </c>
      <c r="K6" s="26" t="s">
        <v>128</v>
      </c>
      <c r="L6" s="26" t="s">
        <v>129</v>
      </c>
      <c r="M6" s="86" t="s">
        <v>121</v>
      </c>
      <c r="N6" s="26" t="s">
        <v>128</v>
      </c>
      <c r="O6" s="26" t="s">
        <v>129</v>
      </c>
      <c r="P6" s="86" t="s">
        <v>121</v>
      </c>
      <c r="Q6" s="196"/>
    </row>
    <row r="7" spans="1:17" s="1" customFormat="1" ht="6" customHeight="1">
      <c r="A7" s="38"/>
      <c r="B7" s="84"/>
      <c r="C7" s="84"/>
      <c r="D7" s="8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47"/>
    </row>
    <row r="8" spans="1:17" s="5" customFormat="1" ht="11.25" customHeight="1">
      <c r="A8" s="55" t="s">
        <v>364</v>
      </c>
      <c r="B8" s="51">
        <v>82113</v>
      </c>
      <c r="C8" s="51">
        <v>753362</v>
      </c>
      <c r="D8" s="51">
        <v>616491</v>
      </c>
      <c r="E8" s="51">
        <v>49840</v>
      </c>
      <c r="F8" s="51">
        <v>105735</v>
      </c>
      <c r="G8" s="51">
        <v>45227</v>
      </c>
      <c r="H8" s="51">
        <v>15797</v>
      </c>
      <c r="I8" s="51">
        <v>103547</v>
      </c>
      <c r="J8" s="51">
        <v>77202</v>
      </c>
      <c r="K8" s="51">
        <v>9205</v>
      </c>
      <c r="L8" s="51">
        <v>123046</v>
      </c>
      <c r="M8" s="51">
        <v>103276</v>
      </c>
      <c r="N8" s="51">
        <v>3023</v>
      </c>
      <c r="O8" s="51">
        <v>71907</v>
      </c>
      <c r="P8" s="51">
        <v>63624</v>
      </c>
      <c r="Q8" s="56" t="s">
        <v>474</v>
      </c>
    </row>
    <row r="9" spans="1:17" s="1" customFormat="1" ht="11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</row>
    <row r="10" spans="1:17" s="1" customFormat="1" ht="11.25" customHeight="1">
      <c r="A10" s="55" t="s">
        <v>96</v>
      </c>
      <c r="B10" s="51">
        <v>240</v>
      </c>
      <c r="C10" s="51">
        <v>2571</v>
      </c>
      <c r="D10" s="51">
        <v>1980</v>
      </c>
      <c r="E10" s="51">
        <v>98</v>
      </c>
      <c r="F10" s="51">
        <v>239</v>
      </c>
      <c r="G10" s="51">
        <v>162</v>
      </c>
      <c r="H10" s="51">
        <v>64</v>
      </c>
      <c r="I10" s="51">
        <v>429</v>
      </c>
      <c r="J10" s="51">
        <v>251</v>
      </c>
      <c r="K10" s="51">
        <v>50</v>
      </c>
      <c r="L10" s="51">
        <v>658</v>
      </c>
      <c r="M10" s="51">
        <v>490</v>
      </c>
      <c r="N10" s="51">
        <v>12</v>
      </c>
      <c r="O10" s="51">
        <v>286</v>
      </c>
      <c r="P10" s="51">
        <v>190</v>
      </c>
      <c r="Q10" s="56" t="s">
        <v>107</v>
      </c>
    </row>
    <row r="11" spans="1:17" s="1" customFormat="1" ht="11.25" customHeight="1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</row>
    <row r="12" spans="1:17" s="1" customFormat="1" ht="11.25" customHeight="1">
      <c r="A12" s="30" t="s">
        <v>97</v>
      </c>
      <c r="B12" s="2">
        <v>240</v>
      </c>
      <c r="C12" s="2">
        <v>2571</v>
      </c>
      <c r="D12" s="2">
        <v>1980</v>
      </c>
      <c r="E12" s="2">
        <v>98</v>
      </c>
      <c r="F12" s="2">
        <v>239</v>
      </c>
      <c r="G12" s="2">
        <v>162</v>
      </c>
      <c r="H12" s="2">
        <v>64</v>
      </c>
      <c r="I12" s="2">
        <v>429</v>
      </c>
      <c r="J12" s="2">
        <v>251</v>
      </c>
      <c r="K12" s="2">
        <v>50</v>
      </c>
      <c r="L12" s="2">
        <v>658</v>
      </c>
      <c r="M12" s="2">
        <v>490</v>
      </c>
      <c r="N12" s="2">
        <v>12</v>
      </c>
      <c r="O12" s="2">
        <v>286</v>
      </c>
      <c r="P12" s="2">
        <v>190</v>
      </c>
      <c r="Q12" s="88" t="s">
        <v>475</v>
      </c>
    </row>
    <row r="13" spans="1:17" s="1" customFormat="1" ht="11.2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4"/>
    </row>
    <row r="14" spans="1:17" s="5" customFormat="1" ht="11.25" customHeight="1">
      <c r="A14" s="55" t="s">
        <v>98</v>
      </c>
      <c r="B14" s="51">
        <v>35</v>
      </c>
      <c r="C14" s="51">
        <v>333</v>
      </c>
      <c r="D14" s="51">
        <v>249</v>
      </c>
      <c r="E14" s="51">
        <v>10</v>
      </c>
      <c r="F14" s="51">
        <v>20</v>
      </c>
      <c r="G14" s="51">
        <v>14</v>
      </c>
      <c r="H14" s="51">
        <v>8</v>
      </c>
      <c r="I14" s="51">
        <v>53</v>
      </c>
      <c r="J14" s="51">
        <v>43</v>
      </c>
      <c r="K14" s="51">
        <v>14</v>
      </c>
      <c r="L14" s="51">
        <v>169</v>
      </c>
      <c r="M14" s="51">
        <v>122</v>
      </c>
      <c r="N14" s="51">
        <v>2</v>
      </c>
      <c r="O14" s="51">
        <v>52</v>
      </c>
      <c r="P14" s="51">
        <v>48</v>
      </c>
      <c r="Q14" s="56" t="s">
        <v>108</v>
      </c>
    </row>
    <row r="15" spans="1:17" s="1" customFormat="1" ht="11.25" customHeight="1">
      <c r="A15" s="3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4"/>
    </row>
    <row r="16" spans="1:17" s="1" customFormat="1" ht="11.25" customHeight="1">
      <c r="A16" s="30" t="s">
        <v>99</v>
      </c>
      <c r="B16" s="2">
        <v>35</v>
      </c>
      <c r="C16" s="2">
        <v>333</v>
      </c>
      <c r="D16" s="2">
        <v>249</v>
      </c>
      <c r="E16" s="2">
        <v>10</v>
      </c>
      <c r="F16" s="2">
        <v>20</v>
      </c>
      <c r="G16" s="2">
        <v>14</v>
      </c>
      <c r="H16" s="2">
        <v>8</v>
      </c>
      <c r="I16" s="2">
        <v>53</v>
      </c>
      <c r="J16" s="2">
        <v>43</v>
      </c>
      <c r="K16" s="2">
        <v>14</v>
      </c>
      <c r="L16" s="2">
        <v>169</v>
      </c>
      <c r="M16" s="2">
        <v>122</v>
      </c>
      <c r="N16" s="2">
        <v>2</v>
      </c>
      <c r="O16" s="2">
        <v>52</v>
      </c>
      <c r="P16" s="2">
        <v>48</v>
      </c>
      <c r="Q16" s="88" t="s">
        <v>476</v>
      </c>
    </row>
    <row r="17" spans="1:17" s="1" customFormat="1" ht="11.25" customHeight="1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4"/>
    </row>
    <row r="18" spans="1:17" s="5" customFormat="1" ht="11.25" customHeight="1">
      <c r="A18" s="55" t="s">
        <v>100</v>
      </c>
      <c r="B18" s="51">
        <v>19</v>
      </c>
      <c r="C18" s="51">
        <v>87</v>
      </c>
      <c r="D18" s="51">
        <v>54</v>
      </c>
      <c r="E18" s="51">
        <v>11</v>
      </c>
      <c r="F18" s="51">
        <v>24</v>
      </c>
      <c r="G18" s="51">
        <v>14</v>
      </c>
      <c r="H18" s="51">
        <v>6</v>
      </c>
      <c r="I18" s="51">
        <v>39</v>
      </c>
      <c r="J18" s="51">
        <v>18</v>
      </c>
      <c r="K18" s="51">
        <v>2</v>
      </c>
      <c r="L18" s="51">
        <v>24</v>
      </c>
      <c r="M18" s="51">
        <v>22</v>
      </c>
      <c r="N18" s="51">
        <v>0</v>
      </c>
      <c r="O18" s="51">
        <v>0</v>
      </c>
      <c r="P18" s="51">
        <v>0</v>
      </c>
      <c r="Q18" s="56" t="s">
        <v>109</v>
      </c>
    </row>
    <row r="19" spans="1:17" s="1" customFormat="1" ht="11.25" customHeight="1">
      <c r="A19" s="3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4"/>
    </row>
    <row r="20" spans="1:17" s="1" customFormat="1" ht="11.25" customHeight="1">
      <c r="A20" s="30" t="s">
        <v>101</v>
      </c>
      <c r="B20" s="2">
        <v>1</v>
      </c>
      <c r="C20" s="2">
        <v>2</v>
      </c>
      <c r="D20" s="2">
        <v>2</v>
      </c>
      <c r="E20" s="2">
        <v>1</v>
      </c>
      <c r="F20" s="2">
        <v>2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88" t="s">
        <v>477</v>
      </c>
    </row>
    <row r="21" spans="1:17" s="1" customFormat="1" ht="11.25" customHeight="1">
      <c r="A21" s="30" t="s">
        <v>102</v>
      </c>
      <c r="B21" s="2">
        <v>18</v>
      </c>
      <c r="C21" s="2">
        <v>85</v>
      </c>
      <c r="D21" s="2">
        <v>52</v>
      </c>
      <c r="E21" s="2">
        <v>10</v>
      </c>
      <c r="F21" s="2">
        <v>22</v>
      </c>
      <c r="G21" s="2">
        <v>12</v>
      </c>
      <c r="H21" s="2">
        <v>6</v>
      </c>
      <c r="I21" s="2">
        <v>39</v>
      </c>
      <c r="J21" s="2">
        <v>18</v>
      </c>
      <c r="K21" s="2">
        <v>2</v>
      </c>
      <c r="L21" s="2">
        <v>24</v>
      </c>
      <c r="M21" s="2">
        <v>22</v>
      </c>
      <c r="N21" s="2">
        <v>0</v>
      </c>
      <c r="O21" s="2">
        <v>0</v>
      </c>
      <c r="P21" s="2">
        <v>0</v>
      </c>
      <c r="Q21" s="88" t="s">
        <v>478</v>
      </c>
    </row>
    <row r="22" spans="1:17" s="1" customFormat="1" ht="11.25" customHeight="1">
      <c r="A22" s="3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4"/>
    </row>
    <row r="23" spans="1:17" s="5" customFormat="1" ht="11.25" customHeight="1">
      <c r="A23" s="55" t="s">
        <v>103</v>
      </c>
      <c r="B23" s="51">
        <v>81</v>
      </c>
      <c r="C23" s="51">
        <v>865</v>
      </c>
      <c r="D23" s="51">
        <v>702</v>
      </c>
      <c r="E23" s="51">
        <v>27</v>
      </c>
      <c r="F23" s="51">
        <v>70</v>
      </c>
      <c r="G23" s="51">
        <v>32</v>
      </c>
      <c r="H23" s="51">
        <v>23</v>
      </c>
      <c r="I23" s="51">
        <v>158</v>
      </c>
      <c r="J23" s="51">
        <v>107</v>
      </c>
      <c r="K23" s="51">
        <v>17</v>
      </c>
      <c r="L23" s="51">
        <v>231</v>
      </c>
      <c r="M23" s="51">
        <v>202</v>
      </c>
      <c r="N23" s="51">
        <v>7</v>
      </c>
      <c r="O23" s="51">
        <v>161</v>
      </c>
      <c r="P23" s="51">
        <v>139</v>
      </c>
      <c r="Q23" s="56" t="s">
        <v>80</v>
      </c>
    </row>
    <row r="24" spans="1:17" s="1" customFormat="1" ht="11.25" customHeight="1">
      <c r="A24" s="3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4"/>
    </row>
    <row r="25" spans="1:17" s="1" customFormat="1" ht="11.25" customHeight="1">
      <c r="A25" s="30" t="s">
        <v>479</v>
      </c>
      <c r="B25" s="2">
        <v>81</v>
      </c>
      <c r="C25" s="2">
        <v>865</v>
      </c>
      <c r="D25" s="2">
        <v>702</v>
      </c>
      <c r="E25" s="2">
        <v>27</v>
      </c>
      <c r="F25" s="2">
        <v>70</v>
      </c>
      <c r="G25" s="2">
        <v>32</v>
      </c>
      <c r="H25" s="2">
        <v>23</v>
      </c>
      <c r="I25" s="2">
        <v>158</v>
      </c>
      <c r="J25" s="2">
        <v>107</v>
      </c>
      <c r="K25" s="2">
        <v>17</v>
      </c>
      <c r="L25" s="2">
        <v>231</v>
      </c>
      <c r="M25" s="2">
        <v>202</v>
      </c>
      <c r="N25" s="2">
        <v>7</v>
      </c>
      <c r="O25" s="2">
        <v>161</v>
      </c>
      <c r="P25" s="2">
        <v>139</v>
      </c>
      <c r="Q25" s="88" t="s">
        <v>480</v>
      </c>
    </row>
    <row r="26" spans="1:17" s="1" customFormat="1" ht="11.25" customHeight="1">
      <c r="A26" s="3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88"/>
    </row>
    <row r="27" spans="1:17" s="1" customFormat="1" ht="11.25" customHeight="1">
      <c r="A27" s="55" t="s">
        <v>104</v>
      </c>
      <c r="B27" s="51">
        <v>8877</v>
      </c>
      <c r="C27" s="51">
        <v>69572</v>
      </c>
      <c r="D27" s="51">
        <v>50833</v>
      </c>
      <c r="E27" s="51">
        <v>4418</v>
      </c>
      <c r="F27" s="51">
        <v>10099</v>
      </c>
      <c r="G27" s="51">
        <v>4316</v>
      </c>
      <c r="H27" s="51">
        <v>2412</v>
      </c>
      <c r="I27" s="51">
        <v>16003</v>
      </c>
      <c r="J27" s="51">
        <v>10582</v>
      </c>
      <c r="K27" s="51">
        <v>1415</v>
      </c>
      <c r="L27" s="51">
        <v>18601</v>
      </c>
      <c r="M27" s="51">
        <v>14066</v>
      </c>
      <c r="N27" s="51">
        <v>339</v>
      </c>
      <c r="O27" s="51">
        <v>7977</v>
      </c>
      <c r="P27" s="51">
        <v>6597</v>
      </c>
      <c r="Q27" s="56" t="s">
        <v>81</v>
      </c>
    </row>
    <row r="28" spans="1:17" s="5" customFormat="1" ht="11.25" customHeight="1">
      <c r="A28" s="55"/>
      <c r="B28" s="2"/>
      <c r="C28" s="2"/>
      <c r="D28" s="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32"/>
    </row>
    <row r="29" spans="1:17" s="1" customFormat="1" ht="11.25" customHeight="1">
      <c r="A29" s="30" t="s">
        <v>481</v>
      </c>
      <c r="B29" s="2">
        <v>4005</v>
      </c>
      <c r="C29" s="2">
        <v>36829</v>
      </c>
      <c r="D29" s="2">
        <v>27729</v>
      </c>
      <c r="E29" s="2">
        <v>1530</v>
      </c>
      <c r="F29" s="2">
        <v>3773</v>
      </c>
      <c r="G29" s="2">
        <v>1690</v>
      </c>
      <c r="H29" s="2">
        <v>1320</v>
      </c>
      <c r="I29" s="2">
        <v>8815</v>
      </c>
      <c r="J29" s="2">
        <v>5833</v>
      </c>
      <c r="K29" s="2">
        <v>817</v>
      </c>
      <c r="L29" s="2">
        <v>10704</v>
      </c>
      <c r="M29" s="2">
        <v>7976</v>
      </c>
      <c r="N29" s="2">
        <v>194</v>
      </c>
      <c r="O29" s="2">
        <v>4568</v>
      </c>
      <c r="P29" s="2">
        <v>3860</v>
      </c>
      <c r="Q29" s="88" t="s">
        <v>482</v>
      </c>
    </row>
    <row r="30" spans="1:17" s="1" customFormat="1" ht="11.25" customHeight="1">
      <c r="A30" s="30" t="s">
        <v>368</v>
      </c>
      <c r="B30" s="2">
        <v>2851</v>
      </c>
      <c r="C30" s="2">
        <v>14041</v>
      </c>
      <c r="D30" s="2">
        <v>8685</v>
      </c>
      <c r="E30" s="2">
        <v>1942</v>
      </c>
      <c r="F30" s="2">
        <v>3969</v>
      </c>
      <c r="G30" s="2">
        <v>1458</v>
      </c>
      <c r="H30" s="2">
        <v>554</v>
      </c>
      <c r="I30" s="2">
        <v>3640</v>
      </c>
      <c r="J30" s="2">
        <v>2346</v>
      </c>
      <c r="K30" s="2">
        <v>257</v>
      </c>
      <c r="L30" s="2">
        <v>3340</v>
      </c>
      <c r="M30" s="2">
        <v>2515</v>
      </c>
      <c r="N30" s="2">
        <v>55</v>
      </c>
      <c r="O30" s="2">
        <v>1286</v>
      </c>
      <c r="P30" s="2">
        <v>1024</v>
      </c>
      <c r="Q30" s="88" t="s">
        <v>483</v>
      </c>
    </row>
    <row r="31" spans="1:17" s="1" customFormat="1" ht="11.25" customHeight="1">
      <c r="A31" s="72" t="s">
        <v>484</v>
      </c>
      <c r="B31" s="2">
        <v>2021</v>
      </c>
      <c r="C31" s="2">
        <v>18702</v>
      </c>
      <c r="D31" s="2">
        <v>14419</v>
      </c>
      <c r="E31" s="2">
        <v>946</v>
      </c>
      <c r="F31" s="2">
        <v>2357</v>
      </c>
      <c r="G31" s="2">
        <v>1168</v>
      </c>
      <c r="H31" s="2">
        <v>538</v>
      </c>
      <c r="I31" s="2">
        <v>3548</v>
      </c>
      <c r="J31" s="2">
        <v>2403</v>
      </c>
      <c r="K31" s="2">
        <v>341</v>
      </c>
      <c r="L31" s="2">
        <v>4557</v>
      </c>
      <c r="M31" s="2">
        <v>3575</v>
      </c>
      <c r="N31" s="2">
        <v>90</v>
      </c>
      <c r="O31" s="2">
        <v>2123</v>
      </c>
      <c r="P31" s="2">
        <v>1713</v>
      </c>
      <c r="Q31" s="88" t="s">
        <v>485</v>
      </c>
    </row>
    <row r="32" spans="1:17" s="1" customFormat="1" ht="11.25" customHeight="1">
      <c r="A32" s="3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4"/>
    </row>
    <row r="33" spans="1:17" s="1" customFormat="1" ht="11.25" customHeight="1">
      <c r="A33" s="55" t="s">
        <v>105</v>
      </c>
      <c r="B33" s="51">
        <v>8069</v>
      </c>
      <c r="C33" s="51">
        <v>171464</v>
      </c>
      <c r="D33" s="51">
        <v>153958</v>
      </c>
      <c r="E33" s="51">
        <v>3558</v>
      </c>
      <c r="F33" s="51">
        <v>8332</v>
      </c>
      <c r="G33" s="51">
        <v>3429</v>
      </c>
      <c r="H33" s="51">
        <v>1618</v>
      </c>
      <c r="I33" s="51">
        <v>10763</v>
      </c>
      <c r="J33" s="51">
        <v>7669</v>
      </c>
      <c r="K33" s="51">
        <v>1257</v>
      </c>
      <c r="L33" s="51">
        <v>17169</v>
      </c>
      <c r="M33" s="51">
        <v>14347</v>
      </c>
      <c r="N33" s="51">
        <v>543</v>
      </c>
      <c r="O33" s="51">
        <v>13033</v>
      </c>
      <c r="P33" s="51">
        <v>11617</v>
      </c>
      <c r="Q33" s="56" t="s">
        <v>82</v>
      </c>
    </row>
    <row r="34" spans="1:17" s="5" customFormat="1" ht="11.25" customHeight="1">
      <c r="A34" s="55"/>
      <c r="B34" s="2"/>
      <c r="C34" s="2"/>
      <c r="D34" s="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32"/>
    </row>
    <row r="35" spans="1:17" s="1" customFormat="1" ht="11.25" customHeight="1">
      <c r="A35" s="30" t="s">
        <v>486</v>
      </c>
      <c r="B35" s="2">
        <v>700</v>
      </c>
      <c r="C35" s="2">
        <v>18044</v>
      </c>
      <c r="D35" s="2">
        <v>15907</v>
      </c>
      <c r="E35" s="2">
        <v>284</v>
      </c>
      <c r="F35" s="2">
        <v>730</v>
      </c>
      <c r="G35" s="2">
        <v>283</v>
      </c>
      <c r="H35" s="2">
        <v>137</v>
      </c>
      <c r="I35" s="2">
        <v>903</v>
      </c>
      <c r="J35" s="2">
        <v>639</v>
      </c>
      <c r="K35" s="2">
        <v>112</v>
      </c>
      <c r="L35" s="2">
        <v>1568</v>
      </c>
      <c r="M35" s="2">
        <v>1300</v>
      </c>
      <c r="N35" s="2">
        <v>45</v>
      </c>
      <c r="O35" s="2">
        <v>1065</v>
      </c>
      <c r="P35" s="2">
        <v>939</v>
      </c>
      <c r="Q35" s="88" t="s">
        <v>487</v>
      </c>
    </row>
    <row r="36" spans="1:17" s="1" customFormat="1" ht="11.25" customHeight="1">
      <c r="A36" s="30" t="s">
        <v>371</v>
      </c>
      <c r="B36" s="2">
        <v>151</v>
      </c>
      <c r="C36" s="2">
        <v>2198</v>
      </c>
      <c r="D36" s="2">
        <v>1699</v>
      </c>
      <c r="E36" s="2">
        <v>50</v>
      </c>
      <c r="F36" s="2">
        <v>145</v>
      </c>
      <c r="G36" s="2">
        <v>63</v>
      </c>
      <c r="H36" s="65">
        <v>40</v>
      </c>
      <c r="I36" s="2">
        <v>285</v>
      </c>
      <c r="J36" s="2">
        <v>182</v>
      </c>
      <c r="K36" s="2">
        <v>32</v>
      </c>
      <c r="L36" s="2">
        <v>414</v>
      </c>
      <c r="M36" s="2">
        <v>314</v>
      </c>
      <c r="N36" s="2">
        <v>17</v>
      </c>
      <c r="O36" s="2">
        <v>416</v>
      </c>
      <c r="P36" s="2">
        <v>353</v>
      </c>
      <c r="Q36" s="88" t="s">
        <v>488</v>
      </c>
    </row>
    <row r="37" spans="1:17" s="1" customFormat="1" ht="11.25" customHeight="1">
      <c r="A37" s="72" t="s">
        <v>372</v>
      </c>
      <c r="B37" s="2">
        <v>413</v>
      </c>
      <c r="C37" s="2">
        <v>4821</v>
      </c>
      <c r="D37" s="2">
        <v>4040</v>
      </c>
      <c r="E37" s="2">
        <v>226</v>
      </c>
      <c r="F37" s="2">
        <v>511</v>
      </c>
      <c r="G37" s="2">
        <v>177</v>
      </c>
      <c r="H37" s="2">
        <v>80</v>
      </c>
      <c r="I37" s="2">
        <v>516</v>
      </c>
      <c r="J37" s="2">
        <v>376</v>
      </c>
      <c r="K37" s="2">
        <v>48</v>
      </c>
      <c r="L37" s="2">
        <v>643</v>
      </c>
      <c r="M37" s="2">
        <v>540</v>
      </c>
      <c r="N37" s="2">
        <v>20</v>
      </c>
      <c r="O37" s="2">
        <v>496</v>
      </c>
      <c r="P37" s="2">
        <v>449</v>
      </c>
      <c r="Q37" s="88" t="s">
        <v>489</v>
      </c>
    </row>
    <row r="38" spans="1:17" s="1" customFormat="1" ht="11.25" customHeight="1">
      <c r="A38" s="30" t="s">
        <v>490</v>
      </c>
      <c r="B38" s="2">
        <v>1277</v>
      </c>
      <c r="C38" s="2">
        <v>16353</v>
      </c>
      <c r="D38" s="2">
        <v>14008</v>
      </c>
      <c r="E38" s="2">
        <v>615</v>
      </c>
      <c r="F38" s="2">
        <v>1326</v>
      </c>
      <c r="G38" s="2">
        <v>531</v>
      </c>
      <c r="H38" s="2">
        <v>265</v>
      </c>
      <c r="I38" s="2">
        <v>1781</v>
      </c>
      <c r="J38" s="2">
        <v>1294</v>
      </c>
      <c r="K38" s="2">
        <v>201</v>
      </c>
      <c r="L38" s="2">
        <v>2723</v>
      </c>
      <c r="M38" s="2">
        <v>2278</v>
      </c>
      <c r="N38" s="2">
        <v>73</v>
      </c>
      <c r="O38" s="2">
        <v>1741</v>
      </c>
      <c r="P38" s="2">
        <v>1553</v>
      </c>
      <c r="Q38" s="88" t="s">
        <v>491</v>
      </c>
    </row>
    <row r="39" spans="1:17" s="1" customFormat="1" ht="11.25" customHeight="1">
      <c r="A39" s="30" t="s">
        <v>492</v>
      </c>
      <c r="B39" s="2">
        <v>248</v>
      </c>
      <c r="C39" s="2">
        <v>2471</v>
      </c>
      <c r="D39" s="2">
        <v>1979</v>
      </c>
      <c r="E39" s="2">
        <v>115</v>
      </c>
      <c r="F39" s="2">
        <v>267</v>
      </c>
      <c r="G39" s="2">
        <v>93</v>
      </c>
      <c r="H39" s="2">
        <v>55</v>
      </c>
      <c r="I39" s="2">
        <v>363</v>
      </c>
      <c r="J39" s="2">
        <v>244</v>
      </c>
      <c r="K39" s="2">
        <v>42</v>
      </c>
      <c r="L39" s="2">
        <v>554</v>
      </c>
      <c r="M39" s="2">
        <v>463</v>
      </c>
      <c r="N39" s="2">
        <v>22</v>
      </c>
      <c r="O39" s="2">
        <v>516</v>
      </c>
      <c r="P39" s="2">
        <v>462</v>
      </c>
      <c r="Q39" s="88" t="s">
        <v>493</v>
      </c>
    </row>
    <row r="40" spans="1:17" s="1" customFormat="1" ht="11.25" customHeight="1">
      <c r="A40" s="30" t="s">
        <v>494</v>
      </c>
      <c r="B40" s="2">
        <v>368</v>
      </c>
      <c r="C40" s="2">
        <v>2247</v>
      </c>
      <c r="D40" s="2">
        <v>1642</v>
      </c>
      <c r="E40" s="2">
        <v>244</v>
      </c>
      <c r="F40" s="2">
        <v>516</v>
      </c>
      <c r="G40" s="2">
        <v>200</v>
      </c>
      <c r="H40" s="2">
        <v>70</v>
      </c>
      <c r="I40" s="2">
        <v>423</v>
      </c>
      <c r="J40" s="2">
        <v>266</v>
      </c>
      <c r="K40" s="2">
        <v>30</v>
      </c>
      <c r="L40" s="2">
        <v>387</v>
      </c>
      <c r="M40" s="2">
        <v>328</v>
      </c>
      <c r="N40" s="2">
        <v>14</v>
      </c>
      <c r="O40" s="2">
        <v>329</v>
      </c>
      <c r="P40" s="2">
        <v>287</v>
      </c>
      <c r="Q40" s="88" t="s">
        <v>495</v>
      </c>
    </row>
    <row r="41" spans="1:17" s="1" customFormat="1" ht="11.25" customHeight="1">
      <c r="A41" s="30" t="s">
        <v>496</v>
      </c>
      <c r="B41" s="2">
        <v>137</v>
      </c>
      <c r="C41" s="2">
        <v>3911</v>
      </c>
      <c r="D41" s="2">
        <v>3605</v>
      </c>
      <c r="E41" s="2">
        <v>42</v>
      </c>
      <c r="F41" s="2">
        <v>114</v>
      </c>
      <c r="G41" s="2">
        <v>50</v>
      </c>
      <c r="H41" s="2">
        <v>25</v>
      </c>
      <c r="I41" s="2">
        <v>163</v>
      </c>
      <c r="J41" s="2">
        <v>131</v>
      </c>
      <c r="K41" s="2">
        <v>24</v>
      </c>
      <c r="L41" s="2">
        <v>335</v>
      </c>
      <c r="M41" s="2">
        <v>280</v>
      </c>
      <c r="N41" s="2">
        <v>10</v>
      </c>
      <c r="O41" s="2">
        <v>237</v>
      </c>
      <c r="P41" s="2">
        <v>197</v>
      </c>
      <c r="Q41" s="88" t="s">
        <v>497</v>
      </c>
    </row>
    <row r="42" spans="1:17" s="1" customFormat="1" ht="11.25" customHeight="1">
      <c r="A42" s="30" t="s">
        <v>498</v>
      </c>
      <c r="B42" s="2">
        <v>471</v>
      </c>
      <c r="C42" s="2">
        <v>5952</v>
      </c>
      <c r="D42" s="2">
        <v>4988</v>
      </c>
      <c r="E42" s="2">
        <v>255</v>
      </c>
      <c r="F42" s="2">
        <v>602</v>
      </c>
      <c r="G42" s="2">
        <v>246</v>
      </c>
      <c r="H42" s="2">
        <v>83</v>
      </c>
      <c r="I42" s="2">
        <v>564</v>
      </c>
      <c r="J42" s="2">
        <v>396</v>
      </c>
      <c r="K42" s="2">
        <v>59</v>
      </c>
      <c r="L42" s="2">
        <v>835</v>
      </c>
      <c r="M42" s="2">
        <v>646</v>
      </c>
      <c r="N42" s="2">
        <v>25</v>
      </c>
      <c r="O42" s="2">
        <v>596</v>
      </c>
      <c r="P42" s="2">
        <v>538</v>
      </c>
      <c r="Q42" s="88" t="s">
        <v>499</v>
      </c>
    </row>
    <row r="43" spans="1:17" s="1" customFormat="1" ht="11.25" customHeight="1">
      <c r="A43" s="30" t="s">
        <v>500</v>
      </c>
      <c r="B43" s="2">
        <v>163</v>
      </c>
      <c r="C43" s="2">
        <v>11368</v>
      </c>
      <c r="D43" s="2">
        <v>11097</v>
      </c>
      <c r="E43" s="2">
        <v>25</v>
      </c>
      <c r="F43" s="2">
        <v>67</v>
      </c>
      <c r="G43" s="2">
        <v>47</v>
      </c>
      <c r="H43" s="2">
        <v>21</v>
      </c>
      <c r="I43" s="2">
        <v>151</v>
      </c>
      <c r="J43" s="2">
        <v>129</v>
      </c>
      <c r="K43" s="2">
        <v>31</v>
      </c>
      <c r="L43" s="2">
        <v>448</v>
      </c>
      <c r="M43" s="2">
        <v>412</v>
      </c>
      <c r="N43" s="2">
        <v>13</v>
      </c>
      <c r="O43" s="2">
        <v>334</v>
      </c>
      <c r="P43" s="2">
        <v>317</v>
      </c>
      <c r="Q43" s="88" t="s">
        <v>501</v>
      </c>
    </row>
    <row r="44" spans="1:17" s="1" customFormat="1" ht="11.25" customHeight="1">
      <c r="A44" s="30" t="s">
        <v>502</v>
      </c>
      <c r="B44" s="2">
        <v>32</v>
      </c>
      <c r="C44" s="2">
        <v>1299</v>
      </c>
      <c r="D44" s="2">
        <v>1269</v>
      </c>
      <c r="E44" s="2">
        <v>9</v>
      </c>
      <c r="F44" s="2">
        <v>28</v>
      </c>
      <c r="G44" s="2">
        <v>25</v>
      </c>
      <c r="H44" s="2">
        <v>13</v>
      </c>
      <c r="I44" s="2">
        <v>78</v>
      </c>
      <c r="J44" s="2">
        <v>72</v>
      </c>
      <c r="K44" s="2">
        <v>3</v>
      </c>
      <c r="L44" s="2">
        <v>46</v>
      </c>
      <c r="M44" s="2">
        <v>41</v>
      </c>
      <c r="N44" s="2">
        <v>2</v>
      </c>
      <c r="O44" s="2">
        <v>51</v>
      </c>
      <c r="P44" s="2">
        <v>40</v>
      </c>
      <c r="Q44" s="88" t="s">
        <v>503</v>
      </c>
    </row>
    <row r="45" spans="1:17" s="1" customFormat="1" ht="11.25" customHeight="1">
      <c r="A45" s="30" t="s">
        <v>504</v>
      </c>
      <c r="B45" s="2">
        <v>311</v>
      </c>
      <c r="C45" s="2">
        <v>7242</v>
      </c>
      <c r="D45" s="2">
        <v>6593</v>
      </c>
      <c r="E45" s="2">
        <v>93</v>
      </c>
      <c r="F45" s="2">
        <v>222</v>
      </c>
      <c r="G45" s="2">
        <v>84</v>
      </c>
      <c r="H45" s="2">
        <v>52</v>
      </c>
      <c r="I45" s="2">
        <v>357</v>
      </c>
      <c r="J45" s="2">
        <v>255</v>
      </c>
      <c r="K45" s="2">
        <v>74</v>
      </c>
      <c r="L45" s="2">
        <v>1038</v>
      </c>
      <c r="M45" s="2">
        <v>868</v>
      </c>
      <c r="N45" s="2">
        <v>36</v>
      </c>
      <c r="O45" s="2">
        <v>849</v>
      </c>
      <c r="P45" s="2">
        <v>777</v>
      </c>
      <c r="Q45" s="88" t="s">
        <v>505</v>
      </c>
    </row>
    <row r="46" spans="1:17" s="1" customFormat="1" ht="11.25" customHeight="1">
      <c r="A46" s="30" t="s">
        <v>506</v>
      </c>
      <c r="B46" s="2">
        <v>107</v>
      </c>
      <c r="C46" s="2">
        <v>4400</v>
      </c>
      <c r="D46" s="2">
        <v>4155</v>
      </c>
      <c r="E46" s="2">
        <v>28</v>
      </c>
      <c r="F46" s="2">
        <v>73</v>
      </c>
      <c r="G46" s="2">
        <v>36</v>
      </c>
      <c r="H46" s="2">
        <v>15</v>
      </c>
      <c r="I46" s="2">
        <v>102</v>
      </c>
      <c r="J46" s="2">
        <v>75</v>
      </c>
      <c r="K46" s="65">
        <v>14</v>
      </c>
      <c r="L46" s="2">
        <v>212</v>
      </c>
      <c r="M46" s="2">
        <v>187</v>
      </c>
      <c r="N46" s="2">
        <v>18</v>
      </c>
      <c r="O46" s="2">
        <v>451</v>
      </c>
      <c r="P46" s="2">
        <v>398</v>
      </c>
      <c r="Q46" s="88" t="s">
        <v>507</v>
      </c>
    </row>
    <row r="47" spans="1:17" s="1" customFormat="1" ht="11.25" customHeight="1">
      <c r="A47" s="30" t="s">
        <v>508</v>
      </c>
      <c r="B47" s="2">
        <v>48</v>
      </c>
      <c r="C47" s="2">
        <v>343</v>
      </c>
      <c r="D47" s="2">
        <v>259</v>
      </c>
      <c r="E47" s="2">
        <v>25</v>
      </c>
      <c r="F47" s="2">
        <v>63</v>
      </c>
      <c r="G47" s="2">
        <v>34</v>
      </c>
      <c r="H47" s="2">
        <v>12</v>
      </c>
      <c r="I47" s="2">
        <v>84</v>
      </c>
      <c r="J47" s="2">
        <v>57</v>
      </c>
      <c r="K47" s="2">
        <v>7</v>
      </c>
      <c r="L47" s="2">
        <v>97</v>
      </c>
      <c r="M47" s="2">
        <v>82</v>
      </c>
      <c r="N47" s="2">
        <v>4</v>
      </c>
      <c r="O47" s="2">
        <v>99</v>
      </c>
      <c r="P47" s="2">
        <v>86</v>
      </c>
      <c r="Q47" s="88" t="s">
        <v>509</v>
      </c>
    </row>
    <row r="48" spans="1:17" s="1" customFormat="1" ht="11.25" customHeight="1">
      <c r="A48" s="30" t="s">
        <v>510</v>
      </c>
      <c r="B48" s="2">
        <v>580</v>
      </c>
      <c r="C48" s="2">
        <v>7949</v>
      </c>
      <c r="D48" s="2">
        <v>6850</v>
      </c>
      <c r="E48" s="2">
        <v>245</v>
      </c>
      <c r="F48" s="2">
        <v>596</v>
      </c>
      <c r="G48" s="2">
        <v>300</v>
      </c>
      <c r="H48" s="2">
        <v>126</v>
      </c>
      <c r="I48" s="2">
        <v>859</v>
      </c>
      <c r="J48" s="2">
        <v>610</v>
      </c>
      <c r="K48" s="2">
        <v>116</v>
      </c>
      <c r="L48" s="2">
        <v>1585</v>
      </c>
      <c r="M48" s="2">
        <v>1318</v>
      </c>
      <c r="N48" s="2">
        <v>46</v>
      </c>
      <c r="O48" s="2">
        <v>1091</v>
      </c>
      <c r="P48" s="2">
        <v>981</v>
      </c>
      <c r="Q48" s="88" t="s">
        <v>511</v>
      </c>
    </row>
    <row r="49" spans="1:17" s="1" customFormat="1" ht="11.25" customHeight="1">
      <c r="A49" s="30" t="s">
        <v>512</v>
      </c>
      <c r="B49" s="2">
        <v>123</v>
      </c>
      <c r="C49" s="2">
        <v>8631</v>
      </c>
      <c r="D49" s="2">
        <v>8333</v>
      </c>
      <c r="E49" s="2">
        <v>37</v>
      </c>
      <c r="F49" s="2">
        <v>90</v>
      </c>
      <c r="G49" s="2">
        <v>31</v>
      </c>
      <c r="H49" s="2">
        <v>27</v>
      </c>
      <c r="I49" s="2">
        <v>176</v>
      </c>
      <c r="J49" s="2">
        <v>136</v>
      </c>
      <c r="K49" s="2">
        <v>22</v>
      </c>
      <c r="L49" s="2">
        <v>297</v>
      </c>
      <c r="M49" s="2">
        <v>232</v>
      </c>
      <c r="N49" s="2">
        <v>13</v>
      </c>
      <c r="O49" s="2">
        <v>339</v>
      </c>
      <c r="P49" s="2">
        <v>308</v>
      </c>
      <c r="Q49" s="88" t="s">
        <v>513</v>
      </c>
    </row>
    <row r="50" spans="1:17" s="1" customFormat="1" ht="11.25" customHeight="1">
      <c r="A50" s="30" t="s">
        <v>514</v>
      </c>
      <c r="B50" s="2">
        <v>99</v>
      </c>
      <c r="C50" s="2">
        <v>2820</v>
      </c>
      <c r="D50" s="2">
        <v>2629</v>
      </c>
      <c r="E50" s="2">
        <v>50</v>
      </c>
      <c r="F50" s="2">
        <v>108</v>
      </c>
      <c r="G50" s="2">
        <v>37</v>
      </c>
      <c r="H50" s="2">
        <v>12</v>
      </c>
      <c r="I50" s="2">
        <v>86</v>
      </c>
      <c r="J50" s="2">
        <v>61</v>
      </c>
      <c r="K50" s="2">
        <v>15</v>
      </c>
      <c r="L50" s="2">
        <v>205</v>
      </c>
      <c r="M50" s="2">
        <v>189</v>
      </c>
      <c r="N50" s="2">
        <v>6</v>
      </c>
      <c r="O50" s="2">
        <v>151</v>
      </c>
      <c r="P50" s="2">
        <v>134</v>
      </c>
      <c r="Q50" s="88" t="s">
        <v>515</v>
      </c>
    </row>
    <row r="51" spans="1:17" s="1" customFormat="1" ht="11.25" customHeight="1">
      <c r="A51" s="30" t="s">
        <v>516</v>
      </c>
      <c r="B51" s="2">
        <v>712</v>
      </c>
      <c r="C51" s="2">
        <v>9014</v>
      </c>
      <c r="D51" s="2">
        <v>7692</v>
      </c>
      <c r="E51" s="2">
        <v>332</v>
      </c>
      <c r="F51" s="2">
        <v>764</v>
      </c>
      <c r="G51" s="2">
        <v>315</v>
      </c>
      <c r="H51" s="2">
        <v>173</v>
      </c>
      <c r="I51" s="2">
        <v>1179</v>
      </c>
      <c r="J51" s="2">
        <v>825</v>
      </c>
      <c r="K51" s="2">
        <v>104</v>
      </c>
      <c r="L51" s="2">
        <v>1378</v>
      </c>
      <c r="M51" s="2">
        <v>1161</v>
      </c>
      <c r="N51" s="2">
        <v>41</v>
      </c>
      <c r="O51" s="2">
        <v>972</v>
      </c>
      <c r="P51" s="2">
        <v>852</v>
      </c>
      <c r="Q51" s="88" t="s">
        <v>517</v>
      </c>
    </row>
    <row r="52" spans="1:17" s="1" customFormat="1" ht="11.25" customHeight="1">
      <c r="A52" s="30" t="s">
        <v>518</v>
      </c>
      <c r="B52" s="2">
        <v>790</v>
      </c>
      <c r="C52" s="2">
        <v>15421</v>
      </c>
      <c r="D52" s="2">
        <v>13711</v>
      </c>
      <c r="E52" s="2">
        <v>330</v>
      </c>
      <c r="F52" s="2">
        <v>808</v>
      </c>
      <c r="G52" s="2">
        <v>366</v>
      </c>
      <c r="H52" s="2">
        <v>164</v>
      </c>
      <c r="I52" s="2">
        <v>1060</v>
      </c>
      <c r="J52" s="2">
        <v>760</v>
      </c>
      <c r="K52" s="2">
        <v>133</v>
      </c>
      <c r="L52" s="2">
        <v>1762</v>
      </c>
      <c r="M52" s="2">
        <v>1445</v>
      </c>
      <c r="N52" s="2">
        <v>60</v>
      </c>
      <c r="O52" s="2">
        <v>1440</v>
      </c>
      <c r="P52" s="2">
        <v>1254</v>
      </c>
      <c r="Q52" s="88" t="s">
        <v>519</v>
      </c>
    </row>
    <row r="53" spans="1:17" s="1" customFormat="1" ht="11.25" customHeight="1">
      <c r="A53" s="30" t="s">
        <v>520</v>
      </c>
      <c r="B53" s="2">
        <v>221</v>
      </c>
      <c r="C53" s="2">
        <v>7906</v>
      </c>
      <c r="D53" s="2">
        <v>7535</v>
      </c>
      <c r="E53" s="2">
        <v>57</v>
      </c>
      <c r="F53" s="2">
        <v>137</v>
      </c>
      <c r="G53" s="2">
        <v>69</v>
      </c>
      <c r="H53" s="2">
        <v>47</v>
      </c>
      <c r="I53" s="2">
        <v>303</v>
      </c>
      <c r="J53" s="2">
        <v>238</v>
      </c>
      <c r="K53" s="2">
        <v>40</v>
      </c>
      <c r="L53" s="2">
        <v>521</v>
      </c>
      <c r="M53" s="2">
        <v>457</v>
      </c>
      <c r="N53" s="2">
        <v>14</v>
      </c>
      <c r="O53" s="2">
        <v>317</v>
      </c>
      <c r="P53" s="2">
        <v>292</v>
      </c>
      <c r="Q53" s="88" t="s">
        <v>521</v>
      </c>
    </row>
    <row r="54" spans="1:17" s="1" customFormat="1" ht="11.25" customHeight="1">
      <c r="A54" s="30" t="s">
        <v>389</v>
      </c>
      <c r="B54" s="2">
        <v>35</v>
      </c>
      <c r="C54" s="2">
        <v>1592</v>
      </c>
      <c r="D54" s="2">
        <v>1492</v>
      </c>
      <c r="E54" s="2">
        <v>7</v>
      </c>
      <c r="F54" s="2">
        <v>23</v>
      </c>
      <c r="G54" s="2">
        <v>8</v>
      </c>
      <c r="H54" s="2">
        <v>4</v>
      </c>
      <c r="I54" s="2">
        <v>23</v>
      </c>
      <c r="J54" s="2">
        <v>9</v>
      </c>
      <c r="K54" s="2">
        <v>8</v>
      </c>
      <c r="L54" s="2">
        <v>125</v>
      </c>
      <c r="M54" s="2">
        <v>112</v>
      </c>
      <c r="N54" s="2">
        <v>2</v>
      </c>
      <c r="O54" s="2">
        <v>47</v>
      </c>
      <c r="P54" s="2">
        <v>47</v>
      </c>
      <c r="Q54" s="88" t="s">
        <v>522</v>
      </c>
    </row>
    <row r="55" spans="1:17" s="1" customFormat="1" ht="11.25" customHeight="1">
      <c r="A55" s="30" t="s">
        <v>390</v>
      </c>
      <c r="B55" s="2">
        <v>104</v>
      </c>
      <c r="C55" s="2">
        <v>9025</v>
      </c>
      <c r="D55" s="2">
        <v>8774</v>
      </c>
      <c r="E55" s="2">
        <v>16</v>
      </c>
      <c r="F55" s="2">
        <v>43</v>
      </c>
      <c r="G55" s="2">
        <v>21</v>
      </c>
      <c r="H55" s="2">
        <v>15</v>
      </c>
      <c r="I55" s="2">
        <v>97</v>
      </c>
      <c r="J55" s="2">
        <v>68</v>
      </c>
      <c r="K55" s="2">
        <v>17</v>
      </c>
      <c r="L55" s="2">
        <v>251</v>
      </c>
      <c r="M55" s="2">
        <v>231</v>
      </c>
      <c r="N55" s="2">
        <v>8</v>
      </c>
      <c r="O55" s="2">
        <v>202</v>
      </c>
      <c r="P55" s="2">
        <v>186</v>
      </c>
      <c r="Q55" s="88" t="s">
        <v>523</v>
      </c>
    </row>
    <row r="56" spans="1:17" s="1" customFormat="1" ht="11.25" customHeight="1">
      <c r="A56" s="30" t="s">
        <v>524</v>
      </c>
      <c r="B56" s="2">
        <v>487</v>
      </c>
      <c r="C56" s="2">
        <v>23431</v>
      </c>
      <c r="D56" s="2">
        <v>21728</v>
      </c>
      <c r="E56" s="2">
        <v>162</v>
      </c>
      <c r="F56" s="2">
        <v>392</v>
      </c>
      <c r="G56" s="2">
        <v>166</v>
      </c>
      <c r="H56" s="2">
        <v>92</v>
      </c>
      <c r="I56" s="2">
        <v>614</v>
      </c>
      <c r="J56" s="2">
        <v>441</v>
      </c>
      <c r="K56" s="2">
        <v>75</v>
      </c>
      <c r="L56" s="2">
        <v>1083</v>
      </c>
      <c r="M56" s="2">
        <v>931</v>
      </c>
      <c r="N56" s="2">
        <v>37</v>
      </c>
      <c r="O56" s="2">
        <v>894</v>
      </c>
      <c r="P56" s="2">
        <v>804</v>
      </c>
      <c r="Q56" s="88" t="s">
        <v>525</v>
      </c>
    </row>
    <row r="57" spans="1:17" s="1" customFormat="1" ht="11.25" customHeight="1">
      <c r="A57" s="30" t="s">
        <v>526</v>
      </c>
      <c r="B57" s="2">
        <v>48</v>
      </c>
      <c r="C57" s="2">
        <v>1911</v>
      </c>
      <c r="D57" s="2">
        <v>1718</v>
      </c>
      <c r="E57" s="2">
        <v>17</v>
      </c>
      <c r="F57" s="2">
        <v>48</v>
      </c>
      <c r="G57" s="2">
        <v>22</v>
      </c>
      <c r="H57" s="2">
        <v>7</v>
      </c>
      <c r="I57" s="2">
        <v>46</v>
      </c>
      <c r="J57" s="2">
        <v>35</v>
      </c>
      <c r="K57" s="2">
        <v>8</v>
      </c>
      <c r="L57" s="2">
        <v>98</v>
      </c>
      <c r="M57" s="2">
        <v>77</v>
      </c>
      <c r="N57" s="2">
        <v>7</v>
      </c>
      <c r="O57" s="2">
        <v>162</v>
      </c>
      <c r="P57" s="2">
        <v>154</v>
      </c>
      <c r="Q57" s="88" t="s">
        <v>527</v>
      </c>
    </row>
    <row r="58" spans="1:17" s="1" customFormat="1" ht="11.25" customHeight="1">
      <c r="A58" s="30" t="s">
        <v>528</v>
      </c>
      <c r="B58" s="2">
        <v>444</v>
      </c>
      <c r="C58" s="2">
        <v>3115</v>
      </c>
      <c r="D58" s="2">
        <v>2255</v>
      </c>
      <c r="E58" s="2">
        <v>294</v>
      </c>
      <c r="F58" s="2">
        <v>659</v>
      </c>
      <c r="G58" s="2">
        <v>225</v>
      </c>
      <c r="H58" s="2">
        <v>83</v>
      </c>
      <c r="I58" s="2">
        <v>550</v>
      </c>
      <c r="J58" s="2">
        <v>370</v>
      </c>
      <c r="K58" s="2">
        <v>42</v>
      </c>
      <c r="L58" s="2">
        <v>564</v>
      </c>
      <c r="M58" s="2">
        <v>455</v>
      </c>
      <c r="N58" s="2">
        <v>10</v>
      </c>
      <c r="O58" s="2">
        <v>238</v>
      </c>
      <c r="P58" s="2">
        <v>209</v>
      </c>
      <c r="Q58" s="88" t="s">
        <v>529</v>
      </c>
    </row>
    <row r="59" spans="1:17" s="1" customFormat="1" ht="11.25" customHeight="1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4"/>
    </row>
    <row r="60" spans="1:17" s="5" customFormat="1" ht="11.25" customHeight="1">
      <c r="A60" s="55" t="s">
        <v>106</v>
      </c>
      <c r="B60" s="51">
        <v>35</v>
      </c>
      <c r="C60" s="51">
        <v>2728</v>
      </c>
      <c r="D60" s="51">
        <v>2675</v>
      </c>
      <c r="E60" s="51">
        <v>4</v>
      </c>
      <c r="F60" s="51">
        <v>10</v>
      </c>
      <c r="G60" s="51">
        <v>6</v>
      </c>
      <c r="H60" s="51">
        <v>3</v>
      </c>
      <c r="I60" s="51">
        <v>22</v>
      </c>
      <c r="J60" s="51">
        <v>13</v>
      </c>
      <c r="K60" s="51">
        <v>6</v>
      </c>
      <c r="L60" s="51">
        <v>90</v>
      </c>
      <c r="M60" s="51">
        <v>87</v>
      </c>
      <c r="N60" s="51">
        <v>0</v>
      </c>
      <c r="O60" s="51">
        <v>0</v>
      </c>
      <c r="P60" s="51">
        <v>0</v>
      </c>
      <c r="Q60" s="56" t="s">
        <v>83</v>
      </c>
    </row>
    <row r="61" spans="1:17" s="1" customFormat="1" ht="11.25" customHeight="1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4"/>
    </row>
    <row r="62" spans="1:17" s="1" customFormat="1" ht="11.25" customHeight="1">
      <c r="A62" s="30" t="s">
        <v>530</v>
      </c>
      <c r="B62" s="2">
        <v>19</v>
      </c>
      <c r="C62" s="2">
        <v>2077</v>
      </c>
      <c r="D62" s="2">
        <v>2064</v>
      </c>
      <c r="E62" s="2">
        <v>1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42</v>
      </c>
      <c r="M62" s="2">
        <v>40</v>
      </c>
      <c r="N62" s="2">
        <v>0</v>
      </c>
      <c r="O62" s="2">
        <v>0</v>
      </c>
      <c r="P62" s="2">
        <v>0</v>
      </c>
      <c r="Q62" s="88" t="s">
        <v>531</v>
      </c>
    </row>
    <row r="63" spans="1:17" s="1" customFormat="1" ht="11.25" customHeight="1">
      <c r="A63" s="30" t="s">
        <v>532</v>
      </c>
      <c r="B63" s="2">
        <v>9</v>
      </c>
      <c r="C63" s="2">
        <v>567</v>
      </c>
      <c r="D63" s="2">
        <v>534</v>
      </c>
      <c r="E63" s="2">
        <v>0</v>
      </c>
      <c r="F63" s="2">
        <v>0</v>
      </c>
      <c r="G63" s="2">
        <v>0</v>
      </c>
      <c r="H63" s="2">
        <v>1</v>
      </c>
      <c r="I63" s="2">
        <v>9</v>
      </c>
      <c r="J63" s="2">
        <v>5</v>
      </c>
      <c r="K63" s="2">
        <v>2</v>
      </c>
      <c r="L63" s="2">
        <v>30</v>
      </c>
      <c r="M63" s="2">
        <v>30</v>
      </c>
      <c r="N63" s="2">
        <v>0</v>
      </c>
      <c r="O63" s="2">
        <v>0</v>
      </c>
      <c r="P63" s="2">
        <v>0</v>
      </c>
      <c r="Q63" s="88" t="s">
        <v>533</v>
      </c>
    </row>
    <row r="64" spans="1:17" s="1" customFormat="1" ht="11.25" customHeight="1">
      <c r="A64" s="30" t="s">
        <v>534</v>
      </c>
      <c r="B64" s="2" t="s">
        <v>250</v>
      </c>
      <c r="C64" s="2" t="s">
        <v>250</v>
      </c>
      <c r="D64" s="2" t="s">
        <v>250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88" t="s">
        <v>535</v>
      </c>
    </row>
    <row r="65" spans="1:17" s="1" customFormat="1" ht="11.25" customHeight="1">
      <c r="A65" s="30" t="s">
        <v>536</v>
      </c>
      <c r="B65" s="2">
        <v>7</v>
      </c>
      <c r="C65" s="2">
        <v>84</v>
      </c>
      <c r="D65" s="2">
        <v>77</v>
      </c>
      <c r="E65" s="2">
        <v>3</v>
      </c>
      <c r="F65" s="2">
        <v>7</v>
      </c>
      <c r="G65" s="2">
        <v>6</v>
      </c>
      <c r="H65" s="2">
        <v>2</v>
      </c>
      <c r="I65" s="2">
        <v>13</v>
      </c>
      <c r="J65" s="2">
        <v>8</v>
      </c>
      <c r="K65" s="2">
        <v>1</v>
      </c>
      <c r="L65" s="2">
        <v>18</v>
      </c>
      <c r="M65" s="2">
        <v>17</v>
      </c>
      <c r="N65" s="2">
        <v>0</v>
      </c>
      <c r="O65" s="2">
        <v>0</v>
      </c>
      <c r="P65" s="2">
        <v>0</v>
      </c>
      <c r="Q65" s="88" t="s">
        <v>537</v>
      </c>
    </row>
    <row r="66" spans="1:17" s="1" customFormat="1" ht="11.25" customHeight="1">
      <c r="A66" s="3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4"/>
    </row>
    <row r="67" spans="1:17" s="5" customFormat="1" ht="11.25" customHeight="1">
      <c r="A67" s="55" t="s">
        <v>398</v>
      </c>
      <c r="B67" s="51">
        <v>611</v>
      </c>
      <c r="C67" s="51">
        <v>12004</v>
      </c>
      <c r="D67" s="51">
        <v>10542</v>
      </c>
      <c r="E67" s="51">
        <v>277</v>
      </c>
      <c r="F67" s="51">
        <v>690</v>
      </c>
      <c r="G67" s="51">
        <v>512</v>
      </c>
      <c r="H67" s="51">
        <v>125</v>
      </c>
      <c r="I67" s="51">
        <v>838</v>
      </c>
      <c r="J67" s="51">
        <v>672</v>
      </c>
      <c r="K67" s="51">
        <v>89</v>
      </c>
      <c r="L67" s="51">
        <v>1194</v>
      </c>
      <c r="M67" s="51">
        <v>1030</v>
      </c>
      <c r="N67" s="51">
        <v>43</v>
      </c>
      <c r="O67" s="51">
        <v>1050</v>
      </c>
      <c r="P67" s="51">
        <v>951</v>
      </c>
      <c r="Q67" s="56" t="s">
        <v>84</v>
      </c>
    </row>
    <row r="68" spans="1:17" s="1" customFormat="1" ht="11.25" customHeight="1">
      <c r="A68" s="3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4"/>
    </row>
    <row r="69" spans="1:17" s="1" customFormat="1" ht="11.25" customHeight="1">
      <c r="A69" s="30" t="s">
        <v>399</v>
      </c>
      <c r="B69" s="2">
        <v>197</v>
      </c>
      <c r="C69" s="2">
        <v>1826</v>
      </c>
      <c r="D69" s="2">
        <v>1699</v>
      </c>
      <c r="E69" s="2">
        <v>124</v>
      </c>
      <c r="F69" s="2">
        <v>347</v>
      </c>
      <c r="G69" s="2">
        <v>296</v>
      </c>
      <c r="H69" s="2">
        <v>30</v>
      </c>
      <c r="I69" s="2">
        <v>196</v>
      </c>
      <c r="J69" s="2">
        <v>170</v>
      </c>
      <c r="K69" s="2">
        <v>28</v>
      </c>
      <c r="L69" s="2">
        <v>364</v>
      </c>
      <c r="M69" s="2">
        <v>337</v>
      </c>
      <c r="N69" s="2">
        <v>10</v>
      </c>
      <c r="O69" s="2">
        <v>258</v>
      </c>
      <c r="P69" s="2">
        <v>237</v>
      </c>
      <c r="Q69" s="88" t="s">
        <v>538</v>
      </c>
    </row>
    <row r="70" spans="1:17" s="1" customFormat="1" ht="11.25" customHeight="1">
      <c r="A70" s="30" t="s">
        <v>400</v>
      </c>
      <c r="B70" s="2">
        <v>27</v>
      </c>
      <c r="C70" s="2">
        <v>1079</v>
      </c>
      <c r="D70" s="2">
        <v>816</v>
      </c>
      <c r="E70" s="2">
        <v>5</v>
      </c>
      <c r="F70" s="2">
        <v>16</v>
      </c>
      <c r="G70" s="2">
        <v>15</v>
      </c>
      <c r="H70" s="2">
        <v>4</v>
      </c>
      <c r="I70" s="2">
        <v>25</v>
      </c>
      <c r="J70" s="2">
        <v>22</v>
      </c>
      <c r="K70" s="2">
        <v>5</v>
      </c>
      <c r="L70" s="2">
        <v>69</v>
      </c>
      <c r="M70" s="2">
        <v>52</v>
      </c>
      <c r="N70" s="2">
        <v>6</v>
      </c>
      <c r="O70" s="2">
        <v>139</v>
      </c>
      <c r="P70" s="2">
        <v>121</v>
      </c>
      <c r="Q70" s="88" t="s">
        <v>539</v>
      </c>
    </row>
    <row r="71" spans="1:17" s="1" customFormat="1" ht="11.25" customHeight="1">
      <c r="A71" s="30" t="s">
        <v>401</v>
      </c>
      <c r="B71" s="2">
        <v>257</v>
      </c>
      <c r="C71" s="2">
        <v>7370</v>
      </c>
      <c r="D71" s="2">
        <v>6485</v>
      </c>
      <c r="E71" s="2">
        <v>78</v>
      </c>
      <c r="F71" s="2">
        <v>190</v>
      </c>
      <c r="G71" s="2">
        <v>117</v>
      </c>
      <c r="H71" s="2">
        <v>63</v>
      </c>
      <c r="I71" s="2">
        <v>426</v>
      </c>
      <c r="J71" s="2">
        <v>345</v>
      </c>
      <c r="K71" s="2">
        <v>39</v>
      </c>
      <c r="L71" s="2">
        <v>538</v>
      </c>
      <c r="M71" s="2">
        <v>453</v>
      </c>
      <c r="N71" s="2">
        <v>21</v>
      </c>
      <c r="O71" s="2">
        <v>518</v>
      </c>
      <c r="P71" s="2">
        <v>467</v>
      </c>
      <c r="Q71" s="88" t="s">
        <v>540</v>
      </c>
    </row>
    <row r="72" spans="1:17" s="1" customFormat="1" ht="11.25" customHeight="1">
      <c r="A72" s="30" t="s">
        <v>402</v>
      </c>
      <c r="B72" s="2">
        <v>17</v>
      </c>
      <c r="C72" s="2">
        <v>90</v>
      </c>
      <c r="D72" s="2">
        <v>54</v>
      </c>
      <c r="E72" s="2">
        <v>9</v>
      </c>
      <c r="F72" s="2">
        <v>17</v>
      </c>
      <c r="G72" s="2">
        <v>8</v>
      </c>
      <c r="H72" s="2">
        <v>6</v>
      </c>
      <c r="I72" s="2">
        <v>43</v>
      </c>
      <c r="J72" s="2">
        <v>18</v>
      </c>
      <c r="K72" s="2">
        <v>2</v>
      </c>
      <c r="L72" s="2">
        <v>30</v>
      </c>
      <c r="M72" s="2">
        <v>28</v>
      </c>
      <c r="N72" s="2">
        <v>0</v>
      </c>
      <c r="O72" s="2">
        <v>0</v>
      </c>
      <c r="P72" s="2">
        <v>0</v>
      </c>
      <c r="Q72" s="88" t="s">
        <v>541</v>
      </c>
    </row>
    <row r="73" spans="1:17" s="1" customFormat="1" ht="11.25" customHeight="1">
      <c r="A73" s="30" t="s">
        <v>403</v>
      </c>
      <c r="B73" s="2">
        <v>113</v>
      </c>
      <c r="C73" s="2">
        <v>1639</v>
      </c>
      <c r="D73" s="2">
        <v>1488</v>
      </c>
      <c r="E73" s="2">
        <v>61</v>
      </c>
      <c r="F73" s="2">
        <v>120</v>
      </c>
      <c r="G73" s="2">
        <v>76</v>
      </c>
      <c r="H73" s="2">
        <v>22</v>
      </c>
      <c r="I73" s="2">
        <v>148</v>
      </c>
      <c r="J73" s="2">
        <v>117</v>
      </c>
      <c r="K73" s="2">
        <v>15</v>
      </c>
      <c r="L73" s="2">
        <v>193</v>
      </c>
      <c r="M73" s="2">
        <v>160</v>
      </c>
      <c r="N73" s="2">
        <v>6</v>
      </c>
      <c r="O73" s="2">
        <v>135</v>
      </c>
      <c r="P73" s="2">
        <v>126</v>
      </c>
      <c r="Q73" s="88" t="s">
        <v>542</v>
      </c>
    </row>
    <row r="74" spans="1:17" s="1" customFormat="1" ht="11.25" customHeight="1">
      <c r="A74" s="3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4"/>
    </row>
    <row r="75" spans="1:17" s="18" customFormat="1" ht="11.25" customHeight="1">
      <c r="A75" s="55" t="s">
        <v>404</v>
      </c>
      <c r="B75" s="51">
        <v>1991</v>
      </c>
      <c r="C75" s="51">
        <v>47229</v>
      </c>
      <c r="D75" s="51">
        <v>43226</v>
      </c>
      <c r="E75" s="51">
        <v>545</v>
      </c>
      <c r="F75" s="51">
        <v>1179</v>
      </c>
      <c r="G75" s="51">
        <v>609</v>
      </c>
      <c r="H75" s="51">
        <v>400</v>
      </c>
      <c r="I75" s="51">
        <v>2745</v>
      </c>
      <c r="J75" s="51">
        <v>2150</v>
      </c>
      <c r="K75" s="51">
        <v>401</v>
      </c>
      <c r="L75" s="51">
        <v>5550</v>
      </c>
      <c r="M75" s="51">
        <v>4906</v>
      </c>
      <c r="N75" s="51">
        <v>218</v>
      </c>
      <c r="O75" s="51">
        <v>5281</v>
      </c>
      <c r="P75" s="51">
        <v>4810</v>
      </c>
      <c r="Q75" s="56" t="s">
        <v>85</v>
      </c>
    </row>
    <row r="76" spans="1:17" s="18" customFormat="1" ht="11.25" customHeight="1">
      <c r="A76" s="3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4"/>
    </row>
    <row r="77" spans="1:17" s="90" customFormat="1" ht="11.25" customHeight="1">
      <c r="A77" s="30" t="s">
        <v>405</v>
      </c>
      <c r="B77" s="2">
        <v>46</v>
      </c>
      <c r="C77" s="2">
        <v>2395</v>
      </c>
      <c r="D77" s="2">
        <v>2379</v>
      </c>
      <c r="E77" s="2">
        <v>9</v>
      </c>
      <c r="F77" s="2">
        <v>20</v>
      </c>
      <c r="G77" s="2">
        <v>19</v>
      </c>
      <c r="H77" s="2">
        <v>5</v>
      </c>
      <c r="I77" s="2">
        <v>30</v>
      </c>
      <c r="J77" s="2">
        <v>30</v>
      </c>
      <c r="K77" s="2">
        <v>11</v>
      </c>
      <c r="L77" s="2">
        <v>167</v>
      </c>
      <c r="M77" s="2">
        <v>167</v>
      </c>
      <c r="N77" s="2">
        <v>6</v>
      </c>
      <c r="O77" s="2">
        <v>146</v>
      </c>
      <c r="P77" s="2">
        <v>137</v>
      </c>
      <c r="Q77" s="88" t="s">
        <v>543</v>
      </c>
    </row>
    <row r="78" spans="1:17" s="36" customFormat="1" ht="11.25" customHeight="1">
      <c r="A78" s="30" t="s">
        <v>406</v>
      </c>
      <c r="B78" s="2">
        <v>331</v>
      </c>
      <c r="C78" s="2">
        <v>7167</v>
      </c>
      <c r="D78" s="2">
        <v>6542</v>
      </c>
      <c r="E78" s="2">
        <v>134</v>
      </c>
      <c r="F78" s="2">
        <v>253</v>
      </c>
      <c r="G78" s="2">
        <v>85</v>
      </c>
      <c r="H78" s="2">
        <v>63</v>
      </c>
      <c r="I78" s="2">
        <v>422</v>
      </c>
      <c r="J78" s="2">
        <v>308</v>
      </c>
      <c r="K78" s="2">
        <v>44</v>
      </c>
      <c r="L78" s="2">
        <v>624</v>
      </c>
      <c r="M78" s="2">
        <v>545</v>
      </c>
      <c r="N78" s="2">
        <v>22</v>
      </c>
      <c r="O78" s="2">
        <v>532</v>
      </c>
      <c r="P78" s="2">
        <v>489</v>
      </c>
      <c r="Q78" s="88" t="s">
        <v>544</v>
      </c>
    </row>
    <row r="79" spans="1:17" s="36" customFormat="1" ht="11.25" customHeight="1">
      <c r="A79" s="30" t="s">
        <v>407</v>
      </c>
      <c r="B79" s="2">
        <v>1156</v>
      </c>
      <c r="C79" s="2">
        <v>29635</v>
      </c>
      <c r="D79" s="2">
        <v>27112</v>
      </c>
      <c r="E79" s="36">
        <v>222</v>
      </c>
      <c r="F79" s="36">
        <v>474</v>
      </c>
      <c r="G79" s="36">
        <v>234</v>
      </c>
      <c r="H79" s="36">
        <v>217</v>
      </c>
      <c r="I79" s="138">
        <v>1541</v>
      </c>
      <c r="J79" s="138">
        <v>1192</v>
      </c>
      <c r="K79" s="138">
        <v>279</v>
      </c>
      <c r="L79" s="138">
        <v>3863</v>
      </c>
      <c r="M79" s="138">
        <v>3429</v>
      </c>
      <c r="N79" s="138">
        <v>162</v>
      </c>
      <c r="O79" s="138">
        <v>3917</v>
      </c>
      <c r="P79" s="138">
        <v>3544</v>
      </c>
      <c r="Q79" s="88" t="s">
        <v>545</v>
      </c>
    </row>
    <row r="80" spans="1:17" s="36" customFormat="1" ht="11.25" customHeight="1">
      <c r="A80" s="30" t="s">
        <v>408</v>
      </c>
      <c r="B80" s="2">
        <v>142</v>
      </c>
      <c r="C80" s="2">
        <v>1390</v>
      </c>
      <c r="D80" s="2">
        <v>1090</v>
      </c>
      <c r="E80" s="2">
        <v>66</v>
      </c>
      <c r="F80" s="2">
        <v>177</v>
      </c>
      <c r="G80" s="2">
        <v>79</v>
      </c>
      <c r="H80" s="2">
        <v>42</v>
      </c>
      <c r="I80" s="2">
        <v>275</v>
      </c>
      <c r="J80" s="2">
        <v>189</v>
      </c>
      <c r="K80" s="2">
        <v>18</v>
      </c>
      <c r="L80" s="2">
        <v>243</v>
      </c>
      <c r="M80" s="2">
        <v>201</v>
      </c>
      <c r="N80" s="2">
        <v>6</v>
      </c>
      <c r="O80" s="2">
        <v>148</v>
      </c>
      <c r="P80" s="2">
        <v>131</v>
      </c>
      <c r="Q80" s="88" t="s">
        <v>546</v>
      </c>
    </row>
    <row r="81" spans="1:17" s="36" customFormat="1" ht="11.25" customHeight="1">
      <c r="A81" s="30" t="s">
        <v>547</v>
      </c>
      <c r="B81" s="2">
        <v>13</v>
      </c>
      <c r="C81" s="2">
        <v>128</v>
      </c>
      <c r="D81" s="2">
        <v>127</v>
      </c>
      <c r="E81" s="2">
        <v>3</v>
      </c>
      <c r="F81" s="2">
        <v>8</v>
      </c>
      <c r="G81" s="2">
        <v>8</v>
      </c>
      <c r="H81" s="2">
        <v>7</v>
      </c>
      <c r="I81" s="2">
        <v>46</v>
      </c>
      <c r="J81" s="2">
        <v>45</v>
      </c>
      <c r="K81" s="2">
        <v>2</v>
      </c>
      <c r="L81" s="2">
        <v>24</v>
      </c>
      <c r="M81" s="2">
        <v>24</v>
      </c>
      <c r="N81" s="2">
        <v>0</v>
      </c>
      <c r="O81" s="2">
        <v>0</v>
      </c>
      <c r="P81" s="2">
        <v>0</v>
      </c>
      <c r="Q81" s="88" t="s">
        <v>548</v>
      </c>
    </row>
    <row r="82" spans="1:17" s="36" customFormat="1" ht="11.25" customHeight="1" thickBot="1">
      <c r="A82" s="31"/>
      <c r="B82" s="85"/>
      <c r="C82" s="85"/>
      <c r="D82" s="8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45"/>
    </row>
    <row r="83" spans="1:17" s="1" customFormat="1" ht="11.25" customHeight="1">
      <c r="A83" s="109" t="s">
        <v>144</v>
      </c>
      <c r="B83" s="2"/>
      <c r="C83" s="2"/>
      <c r="D83" s="2"/>
      <c r="E83" s="2"/>
      <c r="F83" s="2"/>
      <c r="G83" s="2"/>
      <c r="H83" s="2"/>
      <c r="I83" s="2"/>
      <c r="J83" s="18"/>
      <c r="K83" s="18"/>
      <c r="L83" s="18"/>
      <c r="M83" s="18"/>
      <c r="N83" s="18"/>
      <c r="O83" s="18"/>
      <c r="P83" s="18"/>
      <c r="Q83" s="110" t="s">
        <v>122</v>
      </c>
    </row>
    <row r="84" spans="1:17" s="1" customFormat="1" ht="11.25" customHeight="1">
      <c r="A84" s="109" t="s">
        <v>148</v>
      </c>
      <c r="B84" s="2"/>
      <c r="C84" s="2"/>
      <c r="D84" s="2"/>
      <c r="E84" s="2"/>
      <c r="F84" s="2"/>
      <c r="G84" s="2"/>
      <c r="H84" s="2"/>
      <c r="I84" s="2"/>
      <c r="J84" s="18"/>
      <c r="K84" s="18"/>
      <c r="L84" s="18"/>
      <c r="M84" s="18"/>
      <c r="N84" s="18"/>
      <c r="O84" s="18"/>
      <c r="P84" s="18"/>
      <c r="Q84" s="111"/>
    </row>
    <row r="85" spans="1:17" s="1" customFormat="1" ht="24" customHeight="1">
      <c r="A85" s="141" t="s">
        <v>634</v>
      </c>
      <c r="B85" s="141"/>
      <c r="C85" s="141"/>
      <c r="D85" s="141"/>
      <c r="E85" s="141"/>
      <c r="F85" s="141"/>
      <c r="G85" s="141"/>
      <c r="H85" s="201" t="s">
        <v>635</v>
      </c>
      <c r="I85" s="201"/>
      <c r="J85" s="201"/>
      <c r="K85" s="201"/>
      <c r="L85" s="201"/>
      <c r="M85" s="201"/>
      <c r="N85" s="201"/>
      <c r="O85" s="230"/>
      <c r="P85" s="230"/>
      <c r="Q85" s="230"/>
    </row>
    <row r="86" spans="1:17" s="1" customFormat="1" ht="30" customHeight="1">
      <c r="A86" s="190" t="s">
        <v>110</v>
      </c>
      <c r="B86" s="190"/>
      <c r="C86" s="190"/>
      <c r="D86" s="190"/>
      <c r="E86" s="190"/>
      <c r="F86" s="190"/>
      <c r="G86" s="190"/>
      <c r="H86" s="184" t="s">
        <v>140</v>
      </c>
      <c r="I86" s="184"/>
      <c r="J86" s="184"/>
      <c r="K86" s="184"/>
      <c r="L86" s="184"/>
      <c r="M86" s="184"/>
      <c r="N86" s="184"/>
      <c r="O86" s="231"/>
      <c r="P86" s="231"/>
      <c r="Q86" s="231"/>
    </row>
    <row r="87" spans="1:17" s="1" customFormat="1" ht="12" customHeight="1" thickBot="1">
      <c r="A87" s="100" t="s">
        <v>549</v>
      </c>
      <c r="B87" s="3"/>
      <c r="C87" s="3"/>
      <c r="D87" s="3"/>
      <c r="E87" s="3"/>
      <c r="F87" s="3"/>
      <c r="G87" s="3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s="1" customFormat="1" ht="11.25" customHeight="1">
      <c r="A88" s="209" t="s">
        <v>130</v>
      </c>
      <c r="B88" s="224" t="s">
        <v>124</v>
      </c>
      <c r="C88" s="225"/>
      <c r="D88" s="226"/>
      <c r="E88" s="193" t="s">
        <v>126</v>
      </c>
      <c r="F88" s="193"/>
      <c r="G88" s="193"/>
      <c r="H88" s="193" t="s">
        <v>127</v>
      </c>
      <c r="I88" s="193"/>
      <c r="J88" s="193"/>
      <c r="K88" s="193" t="s">
        <v>472</v>
      </c>
      <c r="L88" s="193"/>
      <c r="M88" s="193"/>
      <c r="N88" s="193" t="s">
        <v>473</v>
      </c>
      <c r="O88" s="193"/>
      <c r="P88" s="193"/>
      <c r="Q88" s="223" t="s">
        <v>125</v>
      </c>
    </row>
    <row r="89" spans="1:17" s="5" customFormat="1" ht="11.25" customHeight="1">
      <c r="A89" s="210"/>
      <c r="B89" s="227"/>
      <c r="C89" s="228"/>
      <c r="D89" s="229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6"/>
    </row>
    <row r="90" spans="1:17" s="1" customFormat="1" ht="11.25" customHeight="1">
      <c r="A90" s="211"/>
      <c r="B90" s="26" t="s">
        <v>128</v>
      </c>
      <c r="C90" s="26" t="s">
        <v>129</v>
      </c>
      <c r="D90" s="86" t="s">
        <v>121</v>
      </c>
      <c r="E90" s="26" t="s">
        <v>128</v>
      </c>
      <c r="F90" s="26" t="s">
        <v>129</v>
      </c>
      <c r="G90" s="86" t="s">
        <v>121</v>
      </c>
      <c r="H90" s="26" t="s">
        <v>128</v>
      </c>
      <c r="I90" s="26" t="s">
        <v>129</v>
      </c>
      <c r="J90" s="86" t="s">
        <v>121</v>
      </c>
      <c r="K90" s="26" t="s">
        <v>128</v>
      </c>
      <c r="L90" s="26" t="s">
        <v>129</v>
      </c>
      <c r="M90" s="86" t="s">
        <v>121</v>
      </c>
      <c r="N90" s="26" t="s">
        <v>128</v>
      </c>
      <c r="O90" s="26" t="s">
        <v>129</v>
      </c>
      <c r="P90" s="86" t="s">
        <v>121</v>
      </c>
      <c r="Q90" s="196"/>
    </row>
    <row r="91" spans="1:17" s="1" customFormat="1" ht="11.25" customHeight="1">
      <c r="A91" s="38"/>
      <c r="B91" s="84"/>
      <c r="C91" s="84"/>
      <c r="D91" s="8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7"/>
    </row>
    <row r="92" spans="1:17" s="1" customFormat="1" ht="11.25" customHeight="1">
      <c r="A92" s="30" t="s">
        <v>550</v>
      </c>
      <c r="B92" s="2">
        <v>108</v>
      </c>
      <c r="C92" s="2">
        <v>1675</v>
      </c>
      <c r="D92" s="2">
        <v>1552</v>
      </c>
      <c r="E92" s="2">
        <v>38</v>
      </c>
      <c r="F92" s="2">
        <v>96</v>
      </c>
      <c r="G92" s="2">
        <v>76</v>
      </c>
      <c r="H92" s="2">
        <v>30</v>
      </c>
      <c r="I92" s="2">
        <v>192</v>
      </c>
      <c r="J92" s="2">
        <v>166</v>
      </c>
      <c r="K92" s="2">
        <v>15</v>
      </c>
      <c r="L92" s="2">
        <v>196</v>
      </c>
      <c r="M92" s="2">
        <v>179</v>
      </c>
      <c r="N92" s="2">
        <v>9</v>
      </c>
      <c r="O92" s="2">
        <v>217</v>
      </c>
      <c r="P92" s="2">
        <v>202</v>
      </c>
      <c r="Q92" s="44" t="s">
        <v>551</v>
      </c>
    </row>
    <row r="93" spans="1:17" s="1" customFormat="1" ht="11.25" customHeight="1">
      <c r="A93" s="30" t="s">
        <v>552</v>
      </c>
      <c r="B93" s="2">
        <v>195</v>
      </c>
      <c r="C93" s="2">
        <v>4839</v>
      </c>
      <c r="D93" s="2">
        <v>4424</v>
      </c>
      <c r="E93" s="2">
        <v>73</v>
      </c>
      <c r="F93" s="2">
        <v>151</v>
      </c>
      <c r="G93" s="2">
        <v>108</v>
      </c>
      <c r="H93" s="2">
        <v>36</v>
      </c>
      <c r="I93" s="2">
        <v>239</v>
      </c>
      <c r="J93" s="2">
        <v>220</v>
      </c>
      <c r="K93" s="2">
        <v>32</v>
      </c>
      <c r="L93" s="2">
        <v>433</v>
      </c>
      <c r="M93" s="2">
        <v>361</v>
      </c>
      <c r="N93" s="2">
        <v>13</v>
      </c>
      <c r="O93" s="2">
        <v>321</v>
      </c>
      <c r="P93" s="2">
        <v>307</v>
      </c>
      <c r="Q93" s="44" t="s">
        <v>131</v>
      </c>
    </row>
    <row r="94" spans="1:17" s="1" customFormat="1" ht="11.25" customHeight="1">
      <c r="A94" s="3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4"/>
    </row>
    <row r="95" spans="1:17" s="1" customFormat="1" ht="11.25" customHeight="1">
      <c r="A95" s="55" t="s">
        <v>553</v>
      </c>
      <c r="B95" s="51">
        <v>25517</v>
      </c>
      <c r="C95" s="51">
        <v>175338</v>
      </c>
      <c r="D95" s="51">
        <v>137746</v>
      </c>
      <c r="E95" s="51">
        <v>15869</v>
      </c>
      <c r="F95" s="51">
        <v>36136</v>
      </c>
      <c r="G95" s="51">
        <v>16142</v>
      </c>
      <c r="H95" s="51">
        <v>5353</v>
      </c>
      <c r="I95" s="51">
        <v>34742</v>
      </c>
      <c r="J95" s="51">
        <v>26888</v>
      </c>
      <c r="K95" s="51">
        <v>2746</v>
      </c>
      <c r="L95" s="51">
        <v>36608</v>
      </c>
      <c r="M95" s="51">
        <v>31479</v>
      </c>
      <c r="N95" s="51">
        <v>745</v>
      </c>
      <c r="O95" s="51">
        <v>17598</v>
      </c>
      <c r="P95" s="51">
        <v>15666</v>
      </c>
      <c r="Q95" s="56" t="s">
        <v>86</v>
      </c>
    </row>
    <row r="96" spans="1:17" s="1" customFormat="1" ht="11.25" customHeight="1">
      <c r="A96" s="3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4"/>
    </row>
    <row r="97" spans="1:17" s="1" customFormat="1" ht="11.25" customHeight="1">
      <c r="A97" s="30" t="s">
        <v>554</v>
      </c>
      <c r="B97" s="2">
        <v>11</v>
      </c>
      <c r="C97" s="2">
        <v>74</v>
      </c>
      <c r="D97" s="2">
        <v>57</v>
      </c>
      <c r="E97" s="2">
        <v>2</v>
      </c>
      <c r="F97" s="2">
        <v>7</v>
      </c>
      <c r="G97" s="2">
        <v>6</v>
      </c>
      <c r="H97" s="2">
        <v>7</v>
      </c>
      <c r="I97" s="2">
        <v>45</v>
      </c>
      <c r="J97" s="2">
        <v>32</v>
      </c>
      <c r="K97" s="2">
        <v>2</v>
      </c>
      <c r="L97" s="2">
        <v>22</v>
      </c>
      <c r="M97" s="2">
        <v>19</v>
      </c>
      <c r="N97" s="2">
        <v>0</v>
      </c>
      <c r="O97" s="2">
        <v>0</v>
      </c>
      <c r="P97" s="2">
        <v>0</v>
      </c>
      <c r="Q97" s="44" t="s">
        <v>132</v>
      </c>
    </row>
    <row r="98" spans="1:17" s="1" customFormat="1" ht="11.25" customHeight="1">
      <c r="A98" s="30" t="s">
        <v>414</v>
      </c>
      <c r="B98" s="2">
        <v>320</v>
      </c>
      <c r="C98" s="2">
        <v>3298</v>
      </c>
      <c r="D98" s="2">
        <v>2804</v>
      </c>
      <c r="E98" s="2">
        <v>163</v>
      </c>
      <c r="F98" s="2">
        <v>433</v>
      </c>
      <c r="G98" s="2">
        <v>227</v>
      </c>
      <c r="H98" s="2">
        <v>72</v>
      </c>
      <c r="I98" s="2">
        <v>466</v>
      </c>
      <c r="J98" s="2">
        <v>340</v>
      </c>
      <c r="K98" s="2">
        <v>54</v>
      </c>
      <c r="L98" s="2">
        <v>745</v>
      </c>
      <c r="M98" s="2">
        <v>651</v>
      </c>
      <c r="N98" s="2">
        <v>16</v>
      </c>
      <c r="O98" s="2">
        <v>387</v>
      </c>
      <c r="P98" s="2">
        <v>355</v>
      </c>
      <c r="Q98" s="44" t="s">
        <v>555</v>
      </c>
    </row>
    <row r="99" spans="1:17" s="1" customFormat="1" ht="11.25" customHeight="1">
      <c r="A99" s="30" t="s">
        <v>415</v>
      </c>
      <c r="B99" s="2">
        <v>1149</v>
      </c>
      <c r="C99" s="2">
        <v>12019</v>
      </c>
      <c r="D99" s="2">
        <v>9879</v>
      </c>
      <c r="E99" s="2">
        <v>472</v>
      </c>
      <c r="F99" s="2">
        <v>1224</v>
      </c>
      <c r="G99" s="2">
        <v>606</v>
      </c>
      <c r="H99" s="2">
        <v>303</v>
      </c>
      <c r="I99" s="2">
        <v>2006</v>
      </c>
      <c r="J99" s="2">
        <v>1514</v>
      </c>
      <c r="K99" s="2">
        <v>226</v>
      </c>
      <c r="L99" s="2">
        <v>3086</v>
      </c>
      <c r="M99" s="2">
        <v>2564</v>
      </c>
      <c r="N99" s="2">
        <v>73</v>
      </c>
      <c r="O99" s="2">
        <v>1761</v>
      </c>
      <c r="P99" s="2">
        <v>1590</v>
      </c>
      <c r="Q99" s="44" t="s">
        <v>556</v>
      </c>
    </row>
    <row r="100" spans="1:17" s="1" customFormat="1" ht="11.25" customHeight="1">
      <c r="A100" s="30" t="s">
        <v>416</v>
      </c>
      <c r="B100" s="2">
        <v>1250</v>
      </c>
      <c r="C100" s="2">
        <v>9866</v>
      </c>
      <c r="D100" s="2">
        <v>7890</v>
      </c>
      <c r="E100" s="2">
        <v>566</v>
      </c>
      <c r="F100" s="2">
        <v>1523</v>
      </c>
      <c r="G100" s="2">
        <v>863</v>
      </c>
      <c r="H100" s="2">
        <v>407</v>
      </c>
      <c r="I100" s="2">
        <v>2643</v>
      </c>
      <c r="J100" s="2">
        <v>2028</v>
      </c>
      <c r="K100" s="2">
        <v>179</v>
      </c>
      <c r="L100" s="2">
        <v>2377</v>
      </c>
      <c r="M100" s="2">
        <v>2024</v>
      </c>
      <c r="N100" s="2">
        <v>58</v>
      </c>
      <c r="O100" s="2">
        <v>1419</v>
      </c>
      <c r="P100" s="2">
        <v>1231</v>
      </c>
      <c r="Q100" s="44" t="s">
        <v>557</v>
      </c>
    </row>
    <row r="101" spans="1:17" s="1" customFormat="1" ht="11.25" customHeight="1">
      <c r="A101" s="30" t="s">
        <v>417</v>
      </c>
      <c r="B101" s="2">
        <v>1321</v>
      </c>
      <c r="C101" s="2">
        <v>13097</v>
      </c>
      <c r="D101" s="2">
        <v>11583</v>
      </c>
      <c r="E101" s="2">
        <v>521</v>
      </c>
      <c r="F101" s="2">
        <v>1459</v>
      </c>
      <c r="G101" s="2">
        <v>1040</v>
      </c>
      <c r="H101" s="2">
        <v>435</v>
      </c>
      <c r="I101" s="2">
        <v>2842</v>
      </c>
      <c r="J101" s="2">
        <v>2347</v>
      </c>
      <c r="K101" s="2">
        <v>233</v>
      </c>
      <c r="L101" s="2">
        <v>3068</v>
      </c>
      <c r="M101" s="2">
        <v>2780</v>
      </c>
      <c r="N101" s="2">
        <v>53</v>
      </c>
      <c r="O101" s="2">
        <v>1246</v>
      </c>
      <c r="P101" s="2">
        <v>1153</v>
      </c>
      <c r="Q101" s="44" t="s">
        <v>558</v>
      </c>
    </row>
    <row r="102" spans="1:17" s="1" customFormat="1" ht="11.25" customHeight="1">
      <c r="A102" s="30" t="s">
        <v>418</v>
      </c>
      <c r="B102" s="2">
        <v>1217</v>
      </c>
      <c r="C102" s="2">
        <v>11366</v>
      </c>
      <c r="D102" s="2">
        <v>9452</v>
      </c>
      <c r="E102" s="2">
        <v>611</v>
      </c>
      <c r="F102" s="2">
        <v>1540</v>
      </c>
      <c r="G102" s="2">
        <v>864</v>
      </c>
      <c r="H102" s="2">
        <v>297</v>
      </c>
      <c r="I102" s="2">
        <v>1937</v>
      </c>
      <c r="J102" s="2">
        <v>1439</v>
      </c>
      <c r="K102" s="2">
        <v>176</v>
      </c>
      <c r="L102" s="2">
        <v>2353</v>
      </c>
      <c r="M102" s="2">
        <v>1980</v>
      </c>
      <c r="N102" s="2">
        <v>71</v>
      </c>
      <c r="O102" s="2">
        <v>1742</v>
      </c>
      <c r="P102" s="2">
        <v>1579</v>
      </c>
      <c r="Q102" s="44" t="s">
        <v>559</v>
      </c>
    </row>
    <row r="103" spans="1:17" s="1" customFormat="1" ht="11.25" customHeight="1">
      <c r="A103" s="30" t="s">
        <v>419</v>
      </c>
      <c r="B103" s="2">
        <v>98</v>
      </c>
      <c r="C103" s="2">
        <v>7604</v>
      </c>
      <c r="D103" s="2">
        <v>7462</v>
      </c>
      <c r="E103" s="2">
        <v>32</v>
      </c>
      <c r="F103" s="2">
        <v>66</v>
      </c>
      <c r="G103" s="2">
        <v>35</v>
      </c>
      <c r="H103" s="2">
        <v>13</v>
      </c>
      <c r="I103" s="2">
        <v>87</v>
      </c>
      <c r="J103" s="2">
        <v>66</v>
      </c>
      <c r="K103" s="2">
        <v>4</v>
      </c>
      <c r="L103" s="2">
        <v>50</v>
      </c>
      <c r="M103" s="2">
        <v>43</v>
      </c>
      <c r="N103" s="2">
        <v>3</v>
      </c>
      <c r="O103" s="2">
        <v>70</v>
      </c>
      <c r="P103" s="2">
        <v>67</v>
      </c>
      <c r="Q103" s="44" t="s">
        <v>560</v>
      </c>
    </row>
    <row r="104" spans="1:17" s="1" customFormat="1" ht="11.25" customHeight="1">
      <c r="A104" s="30" t="s">
        <v>420</v>
      </c>
      <c r="B104" s="2">
        <v>2580</v>
      </c>
      <c r="C104" s="2">
        <v>10287</v>
      </c>
      <c r="D104" s="2">
        <v>7330</v>
      </c>
      <c r="E104" s="2">
        <v>1952</v>
      </c>
      <c r="F104" s="2">
        <v>4384</v>
      </c>
      <c r="G104" s="2">
        <v>2183</v>
      </c>
      <c r="H104" s="2">
        <v>459</v>
      </c>
      <c r="I104" s="2">
        <v>2880</v>
      </c>
      <c r="J104" s="2">
        <v>2378</v>
      </c>
      <c r="K104" s="2">
        <v>127</v>
      </c>
      <c r="L104" s="2">
        <v>1631</v>
      </c>
      <c r="M104" s="2">
        <v>1464</v>
      </c>
      <c r="N104" s="2">
        <v>24</v>
      </c>
      <c r="O104" s="2">
        <v>556</v>
      </c>
      <c r="P104" s="2">
        <v>516</v>
      </c>
      <c r="Q104" s="44" t="s">
        <v>561</v>
      </c>
    </row>
    <row r="105" spans="1:17" s="1" customFormat="1" ht="11.25" customHeight="1">
      <c r="A105" s="30" t="s">
        <v>562</v>
      </c>
      <c r="B105" s="2">
        <v>6823</v>
      </c>
      <c r="C105" s="2">
        <v>49132</v>
      </c>
      <c r="D105" s="2">
        <v>38300</v>
      </c>
      <c r="E105" s="2">
        <v>4547</v>
      </c>
      <c r="F105" s="2">
        <v>9585</v>
      </c>
      <c r="G105" s="2">
        <v>3229</v>
      </c>
      <c r="H105" s="2">
        <v>988</v>
      </c>
      <c r="I105" s="2">
        <v>6497</v>
      </c>
      <c r="J105" s="2">
        <v>4819</v>
      </c>
      <c r="K105" s="2">
        <v>801</v>
      </c>
      <c r="L105" s="2">
        <v>10945</v>
      </c>
      <c r="M105" s="2">
        <v>9417</v>
      </c>
      <c r="N105" s="2">
        <v>215</v>
      </c>
      <c r="O105" s="2">
        <v>4947</v>
      </c>
      <c r="P105" s="2">
        <v>4269</v>
      </c>
      <c r="Q105" s="44" t="s">
        <v>563</v>
      </c>
    </row>
    <row r="106" spans="1:17" s="5" customFormat="1" ht="11.25" customHeight="1">
      <c r="A106" s="30" t="s">
        <v>564</v>
      </c>
      <c r="B106" s="2">
        <v>1803</v>
      </c>
      <c r="C106" s="2">
        <v>10884</v>
      </c>
      <c r="D106" s="2">
        <v>8358</v>
      </c>
      <c r="E106" s="2">
        <v>1083</v>
      </c>
      <c r="F106" s="2">
        <v>2586</v>
      </c>
      <c r="G106" s="2">
        <v>1158</v>
      </c>
      <c r="H106" s="2">
        <v>420</v>
      </c>
      <c r="I106" s="2">
        <v>2682</v>
      </c>
      <c r="J106" s="2">
        <v>1962</v>
      </c>
      <c r="K106" s="2">
        <v>202</v>
      </c>
      <c r="L106" s="2">
        <v>2696</v>
      </c>
      <c r="M106" s="2">
        <v>2440</v>
      </c>
      <c r="N106" s="2">
        <v>68</v>
      </c>
      <c r="O106" s="2">
        <v>1616</v>
      </c>
      <c r="P106" s="2">
        <v>1568</v>
      </c>
      <c r="Q106" s="44" t="s">
        <v>565</v>
      </c>
    </row>
    <row r="107" spans="1:17" s="1" customFormat="1" ht="11.25" customHeight="1">
      <c r="A107" s="30" t="s">
        <v>423</v>
      </c>
      <c r="B107" s="2">
        <v>2176</v>
      </c>
      <c r="C107" s="2">
        <v>9112</v>
      </c>
      <c r="D107" s="2">
        <v>5968</v>
      </c>
      <c r="E107" s="2">
        <v>1686</v>
      </c>
      <c r="F107" s="2">
        <v>3790</v>
      </c>
      <c r="G107" s="2">
        <v>1516</v>
      </c>
      <c r="H107" s="2">
        <v>338</v>
      </c>
      <c r="I107" s="2">
        <v>2159</v>
      </c>
      <c r="J107" s="2">
        <v>1539</v>
      </c>
      <c r="K107" s="2">
        <v>102</v>
      </c>
      <c r="L107" s="2">
        <v>1342</v>
      </c>
      <c r="M107" s="2">
        <v>1174</v>
      </c>
      <c r="N107" s="2">
        <v>26</v>
      </c>
      <c r="O107" s="2">
        <v>619</v>
      </c>
      <c r="P107" s="2">
        <v>579</v>
      </c>
      <c r="Q107" s="44" t="s">
        <v>566</v>
      </c>
    </row>
    <row r="108" spans="1:17" s="1" customFormat="1" ht="11.25" customHeight="1">
      <c r="A108" s="30" t="s">
        <v>567</v>
      </c>
      <c r="B108" s="2">
        <v>6769</v>
      </c>
      <c r="C108" s="2">
        <v>38599</v>
      </c>
      <c r="D108" s="2">
        <v>28663</v>
      </c>
      <c r="E108" s="2">
        <v>4234</v>
      </c>
      <c r="F108" s="2">
        <v>9539</v>
      </c>
      <c r="G108" s="2">
        <v>4415</v>
      </c>
      <c r="H108" s="2">
        <v>1614</v>
      </c>
      <c r="I108" s="2">
        <v>10498</v>
      </c>
      <c r="J108" s="2">
        <v>8424</v>
      </c>
      <c r="K108" s="2">
        <v>640</v>
      </c>
      <c r="L108" s="2">
        <v>8293</v>
      </c>
      <c r="M108" s="2">
        <v>6923</v>
      </c>
      <c r="N108" s="2">
        <v>138</v>
      </c>
      <c r="O108" s="2">
        <v>3235</v>
      </c>
      <c r="P108" s="2">
        <v>2759</v>
      </c>
      <c r="Q108" s="44" t="s">
        <v>568</v>
      </c>
    </row>
    <row r="109" spans="1:17" s="1" customFormat="1" ht="11.25" customHeight="1">
      <c r="A109" s="3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4"/>
    </row>
    <row r="110" spans="1:17" s="1" customFormat="1" ht="11.25" customHeight="1">
      <c r="A110" s="55" t="s">
        <v>569</v>
      </c>
      <c r="B110" s="51">
        <v>1338</v>
      </c>
      <c r="C110" s="51">
        <v>19694</v>
      </c>
      <c r="D110" s="51">
        <v>18518</v>
      </c>
      <c r="E110" s="51">
        <v>482</v>
      </c>
      <c r="F110" s="51">
        <v>1070</v>
      </c>
      <c r="G110" s="51">
        <v>565</v>
      </c>
      <c r="H110" s="51">
        <v>261</v>
      </c>
      <c r="I110" s="51">
        <v>1769</v>
      </c>
      <c r="J110" s="51">
        <v>1543</v>
      </c>
      <c r="K110" s="51">
        <v>341</v>
      </c>
      <c r="L110" s="51">
        <v>4711</v>
      </c>
      <c r="M110" s="51">
        <v>4606</v>
      </c>
      <c r="N110" s="51">
        <v>108</v>
      </c>
      <c r="O110" s="51">
        <v>2537</v>
      </c>
      <c r="P110" s="51">
        <v>2465</v>
      </c>
      <c r="Q110" s="56" t="s">
        <v>87</v>
      </c>
    </row>
    <row r="111" spans="1:17" s="1" customFormat="1" ht="11.25" customHeight="1">
      <c r="A111" s="3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4"/>
    </row>
    <row r="112" spans="1:17" s="1" customFormat="1" ht="11.25" customHeight="1">
      <c r="A112" s="30" t="s">
        <v>570</v>
      </c>
      <c r="B112" s="2">
        <v>254</v>
      </c>
      <c r="C112" s="2">
        <v>5316</v>
      </c>
      <c r="D112" s="2">
        <v>5272</v>
      </c>
      <c r="E112" s="2">
        <v>22</v>
      </c>
      <c r="F112" s="2">
        <v>23</v>
      </c>
      <c r="G112" s="2">
        <v>23</v>
      </c>
      <c r="H112" s="2">
        <v>42</v>
      </c>
      <c r="I112" s="2">
        <v>327</v>
      </c>
      <c r="J112" s="2">
        <v>324</v>
      </c>
      <c r="K112" s="2">
        <v>121</v>
      </c>
      <c r="L112" s="2">
        <v>1732</v>
      </c>
      <c r="M112" s="2">
        <v>1730</v>
      </c>
      <c r="N112" s="2">
        <v>40</v>
      </c>
      <c r="O112" s="2">
        <v>911</v>
      </c>
      <c r="P112" s="2">
        <v>906</v>
      </c>
      <c r="Q112" s="44" t="s">
        <v>571</v>
      </c>
    </row>
    <row r="113" spans="1:17" s="1" customFormat="1" ht="11.25" customHeight="1">
      <c r="A113" s="30" t="s">
        <v>427</v>
      </c>
      <c r="B113" s="2">
        <v>185</v>
      </c>
      <c r="C113" s="2">
        <v>3267</v>
      </c>
      <c r="D113" s="2">
        <v>3173</v>
      </c>
      <c r="E113" s="2">
        <v>6</v>
      </c>
      <c r="F113" s="2">
        <v>19</v>
      </c>
      <c r="G113" s="2">
        <v>18</v>
      </c>
      <c r="H113" s="2">
        <v>56</v>
      </c>
      <c r="I113" s="2">
        <v>411</v>
      </c>
      <c r="J113" s="2">
        <v>410</v>
      </c>
      <c r="K113" s="2">
        <v>99</v>
      </c>
      <c r="L113" s="2">
        <v>1277</v>
      </c>
      <c r="M113" s="2">
        <v>1269</v>
      </c>
      <c r="N113" s="2">
        <v>11</v>
      </c>
      <c r="O113" s="2">
        <v>265</v>
      </c>
      <c r="P113" s="2">
        <v>257</v>
      </c>
      <c r="Q113" s="44" t="s">
        <v>572</v>
      </c>
    </row>
    <row r="114" spans="1:17" s="1" customFormat="1" ht="11.25" customHeight="1">
      <c r="A114" s="30" t="s">
        <v>428</v>
      </c>
      <c r="B114" s="2">
        <v>5</v>
      </c>
      <c r="C114" s="2">
        <v>108</v>
      </c>
      <c r="D114" s="2">
        <v>108</v>
      </c>
      <c r="E114" s="2">
        <v>1</v>
      </c>
      <c r="F114" s="2">
        <v>4</v>
      </c>
      <c r="G114" s="2">
        <v>4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42</v>
      </c>
      <c r="P114" s="2">
        <v>42</v>
      </c>
      <c r="Q114" s="44" t="s">
        <v>573</v>
      </c>
    </row>
    <row r="115" spans="1:17" s="1" customFormat="1" ht="11.25" customHeight="1">
      <c r="A115" s="30" t="s">
        <v>429</v>
      </c>
      <c r="B115" s="2">
        <v>221</v>
      </c>
      <c r="C115" s="2">
        <v>1817</v>
      </c>
      <c r="D115" s="2">
        <v>1604</v>
      </c>
      <c r="E115" s="2">
        <v>135</v>
      </c>
      <c r="F115" s="2">
        <v>317</v>
      </c>
      <c r="G115" s="2">
        <v>190</v>
      </c>
      <c r="H115" s="2">
        <v>45</v>
      </c>
      <c r="I115" s="2">
        <v>281</v>
      </c>
      <c r="J115" s="2">
        <v>238</v>
      </c>
      <c r="K115" s="2">
        <v>25</v>
      </c>
      <c r="L115" s="2">
        <v>320</v>
      </c>
      <c r="M115" s="2">
        <v>310</v>
      </c>
      <c r="N115" s="2">
        <v>4</v>
      </c>
      <c r="O115" s="2">
        <v>98</v>
      </c>
      <c r="P115" s="2">
        <v>88</v>
      </c>
      <c r="Q115" s="44" t="s">
        <v>574</v>
      </c>
    </row>
    <row r="116" spans="1:17" s="1" customFormat="1" ht="11.25" customHeight="1">
      <c r="A116" s="30" t="s">
        <v>430</v>
      </c>
      <c r="B116" s="2">
        <v>37</v>
      </c>
      <c r="C116" s="2">
        <v>905</v>
      </c>
      <c r="D116" s="2">
        <v>889</v>
      </c>
      <c r="E116" s="2">
        <v>4</v>
      </c>
      <c r="F116" s="2">
        <v>10</v>
      </c>
      <c r="G116" s="2">
        <v>9</v>
      </c>
      <c r="H116" s="2">
        <v>8</v>
      </c>
      <c r="I116" s="2">
        <v>52</v>
      </c>
      <c r="J116" s="2">
        <v>46</v>
      </c>
      <c r="K116" s="2">
        <v>7</v>
      </c>
      <c r="L116" s="2">
        <v>106</v>
      </c>
      <c r="M116" s="2">
        <v>101</v>
      </c>
      <c r="N116" s="2">
        <v>7</v>
      </c>
      <c r="O116" s="2">
        <v>168</v>
      </c>
      <c r="P116" s="2">
        <v>165</v>
      </c>
      <c r="Q116" s="44" t="s">
        <v>575</v>
      </c>
    </row>
    <row r="117" spans="1:17" s="5" customFormat="1" ht="11.25" customHeight="1">
      <c r="A117" s="30" t="s">
        <v>431</v>
      </c>
      <c r="B117" s="2">
        <v>15</v>
      </c>
      <c r="C117" s="2">
        <v>254</v>
      </c>
      <c r="D117" s="2">
        <v>232</v>
      </c>
      <c r="E117" s="2">
        <v>6</v>
      </c>
      <c r="F117" s="2">
        <v>16</v>
      </c>
      <c r="G117" s="2">
        <v>14</v>
      </c>
      <c r="H117" s="2">
        <v>2</v>
      </c>
      <c r="I117" s="2">
        <v>16</v>
      </c>
      <c r="J117" s="2">
        <v>15</v>
      </c>
      <c r="K117" s="2">
        <v>4</v>
      </c>
      <c r="L117" s="2">
        <v>65</v>
      </c>
      <c r="M117" s="2">
        <v>55</v>
      </c>
      <c r="N117" s="2">
        <v>1</v>
      </c>
      <c r="O117" s="2">
        <v>24</v>
      </c>
      <c r="P117" s="2">
        <v>21</v>
      </c>
      <c r="Q117" s="44" t="s">
        <v>576</v>
      </c>
    </row>
    <row r="118" spans="1:17" s="1" customFormat="1" ht="11.25" customHeight="1">
      <c r="A118" s="30" t="s">
        <v>432</v>
      </c>
      <c r="B118" s="2">
        <v>621</v>
      </c>
      <c r="C118" s="2">
        <v>8027</v>
      </c>
      <c r="D118" s="2">
        <v>7240</v>
      </c>
      <c r="E118" s="2">
        <v>308</v>
      </c>
      <c r="F118" s="2">
        <v>681</v>
      </c>
      <c r="G118" s="2">
        <v>307</v>
      </c>
      <c r="H118" s="2">
        <v>108</v>
      </c>
      <c r="I118" s="2">
        <v>682</v>
      </c>
      <c r="J118" s="2">
        <v>510</v>
      </c>
      <c r="K118" s="2">
        <v>85</v>
      </c>
      <c r="L118" s="2">
        <v>1211</v>
      </c>
      <c r="M118" s="2">
        <v>1141</v>
      </c>
      <c r="N118" s="2">
        <v>43</v>
      </c>
      <c r="O118" s="2">
        <v>1029</v>
      </c>
      <c r="P118" s="2">
        <v>986</v>
      </c>
      <c r="Q118" s="44" t="s">
        <v>577</v>
      </c>
    </row>
    <row r="119" spans="1:17" s="1" customFormat="1" ht="11.25" customHeight="1">
      <c r="A119" s="3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4"/>
    </row>
    <row r="120" spans="1:17" s="1" customFormat="1" ht="11.25" customHeight="1">
      <c r="A120" s="55" t="s">
        <v>578</v>
      </c>
      <c r="B120" s="51">
        <v>3950</v>
      </c>
      <c r="C120" s="51">
        <v>9395</v>
      </c>
      <c r="D120" s="51">
        <v>3880</v>
      </c>
      <c r="E120" s="51">
        <v>3590</v>
      </c>
      <c r="F120" s="51">
        <v>5781</v>
      </c>
      <c r="G120" s="51">
        <v>1307</v>
      </c>
      <c r="H120" s="51">
        <v>255</v>
      </c>
      <c r="I120" s="51">
        <v>1557</v>
      </c>
      <c r="J120" s="51">
        <v>934</v>
      </c>
      <c r="K120" s="51">
        <v>63</v>
      </c>
      <c r="L120" s="51">
        <v>761</v>
      </c>
      <c r="M120" s="51">
        <v>574</v>
      </c>
      <c r="N120" s="51">
        <v>18</v>
      </c>
      <c r="O120" s="51">
        <v>427</v>
      </c>
      <c r="P120" s="51">
        <v>320</v>
      </c>
      <c r="Q120" s="56" t="s">
        <v>88</v>
      </c>
    </row>
    <row r="121" spans="1:17" s="1" customFormat="1" ht="11.25" customHeight="1">
      <c r="A121" s="3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4"/>
    </row>
    <row r="122" spans="1:17" s="5" customFormat="1" ht="11.25" customHeight="1">
      <c r="A122" s="30" t="s">
        <v>579</v>
      </c>
      <c r="B122" s="2">
        <v>647</v>
      </c>
      <c r="C122" s="2">
        <v>2450</v>
      </c>
      <c r="D122" s="2">
        <v>1430</v>
      </c>
      <c r="E122" s="2">
        <v>514</v>
      </c>
      <c r="F122" s="2">
        <v>1159</v>
      </c>
      <c r="G122" s="2">
        <v>452</v>
      </c>
      <c r="H122" s="2">
        <v>98</v>
      </c>
      <c r="I122" s="2">
        <v>594</v>
      </c>
      <c r="J122" s="2">
        <v>379</v>
      </c>
      <c r="K122" s="2">
        <v>22</v>
      </c>
      <c r="L122" s="2">
        <v>255</v>
      </c>
      <c r="M122" s="2">
        <v>178</v>
      </c>
      <c r="N122" s="2">
        <v>4</v>
      </c>
      <c r="O122" s="2">
        <v>97</v>
      </c>
      <c r="P122" s="2">
        <v>85</v>
      </c>
      <c r="Q122" s="44" t="s">
        <v>580</v>
      </c>
    </row>
    <row r="123" spans="1:17" s="1" customFormat="1" ht="11.25" customHeight="1">
      <c r="A123" s="30" t="s">
        <v>435</v>
      </c>
      <c r="B123" s="2">
        <v>3303</v>
      </c>
      <c r="C123" s="2">
        <v>6945</v>
      </c>
      <c r="D123" s="2">
        <v>2450</v>
      </c>
      <c r="E123" s="2">
        <v>3076</v>
      </c>
      <c r="F123" s="2">
        <v>4622</v>
      </c>
      <c r="G123" s="2">
        <v>855</v>
      </c>
      <c r="H123" s="2">
        <v>157</v>
      </c>
      <c r="I123" s="2">
        <v>963</v>
      </c>
      <c r="J123" s="2">
        <v>555</v>
      </c>
      <c r="K123" s="2">
        <v>41</v>
      </c>
      <c r="L123" s="2">
        <v>506</v>
      </c>
      <c r="M123" s="2">
        <v>396</v>
      </c>
      <c r="N123" s="2">
        <v>14</v>
      </c>
      <c r="O123" s="2">
        <v>330</v>
      </c>
      <c r="P123" s="2">
        <v>235</v>
      </c>
      <c r="Q123" s="44" t="s">
        <v>581</v>
      </c>
    </row>
    <row r="124" spans="1:17" s="1" customFormat="1" ht="11.25" customHeight="1">
      <c r="A124" s="3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4"/>
    </row>
    <row r="125" spans="1:17" s="1" customFormat="1" ht="11.25" customHeight="1">
      <c r="A125" s="55" t="s">
        <v>436</v>
      </c>
      <c r="B125" s="51">
        <v>9438</v>
      </c>
      <c r="C125" s="51">
        <v>54085</v>
      </c>
      <c r="D125" s="51">
        <v>39756</v>
      </c>
      <c r="E125" s="51">
        <v>6329</v>
      </c>
      <c r="F125" s="51">
        <v>13083</v>
      </c>
      <c r="G125" s="51">
        <v>4900</v>
      </c>
      <c r="H125" s="51">
        <v>1675</v>
      </c>
      <c r="I125" s="51">
        <v>10986</v>
      </c>
      <c r="J125" s="51">
        <v>8067</v>
      </c>
      <c r="K125" s="51">
        <v>928</v>
      </c>
      <c r="L125" s="51">
        <v>12368</v>
      </c>
      <c r="M125" s="51">
        <v>10563</v>
      </c>
      <c r="N125" s="51">
        <v>293</v>
      </c>
      <c r="O125" s="51">
        <v>6948</v>
      </c>
      <c r="P125" s="51">
        <v>6362</v>
      </c>
      <c r="Q125" s="56" t="s">
        <v>582</v>
      </c>
    </row>
    <row r="126" spans="1:17" s="1" customFormat="1" ht="11.25" customHeight="1">
      <c r="A126" s="3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4"/>
    </row>
    <row r="127" spans="1:17" s="1" customFormat="1" ht="11.25" customHeight="1">
      <c r="A127" s="30" t="s">
        <v>437</v>
      </c>
      <c r="B127" s="2">
        <v>5620</v>
      </c>
      <c r="C127" s="2">
        <v>33094</v>
      </c>
      <c r="D127" s="2">
        <v>24717</v>
      </c>
      <c r="E127" s="2">
        <v>3664</v>
      </c>
      <c r="F127" s="2">
        <v>7570</v>
      </c>
      <c r="G127" s="2">
        <v>2642</v>
      </c>
      <c r="H127" s="2">
        <v>986</v>
      </c>
      <c r="I127" s="2">
        <v>6524</v>
      </c>
      <c r="J127" s="2">
        <v>4877</v>
      </c>
      <c r="K127" s="2">
        <v>620</v>
      </c>
      <c r="L127" s="2">
        <v>8403</v>
      </c>
      <c r="M127" s="2">
        <v>7325</v>
      </c>
      <c r="N127" s="2">
        <v>229</v>
      </c>
      <c r="O127" s="2">
        <v>5429</v>
      </c>
      <c r="P127" s="2">
        <v>5033</v>
      </c>
      <c r="Q127" s="44" t="s">
        <v>583</v>
      </c>
    </row>
    <row r="128" spans="1:17" s="1" customFormat="1" ht="11.25" customHeight="1">
      <c r="A128" s="30" t="s">
        <v>438</v>
      </c>
      <c r="B128" s="2">
        <v>3070</v>
      </c>
      <c r="C128" s="2">
        <v>12145</v>
      </c>
      <c r="D128" s="2">
        <v>7932</v>
      </c>
      <c r="E128" s="2">
        <v>2287</v>
      </c>
      <c r="F128" s="2">
        <v>4611</v>
      </c>
      <c r="G128" s="2">
        <v>1899</v>
      </c>
      <c r="H128" s="2">
        <v>543</v>
      </c>
      <c r="I128" s="2">
        <v>3478</v>
      </c>
      <c r="J128" s="2">
        <v>2581</v>
      </c>
      <c r="K128" s="2">
        <v>188</v>
      </c>
      <c r="L128" s="2">
        <v>2362</v>
      </c>
      <c r="M128" s="2">
        <v>1918</v>
      </c>
      <c r="N128" s="2">
        <v>30</v>
      </c>
      <c r="O128" s="2">
        <v>683</v>
      </c>
      <c r="P128" s="2">
        <v>572</v>
      </c>
      <c r="Q128" s="44" t="s">
        <v>584</v>
      </c>
    </row>
    <row r="129" spans="1:17" s="1" customFormat="1" ht="11.25" customHeight="1">
      <c r="A129" s="30" t="s">
        <v>439</v>
      </c>
      <c r="B129" s="2">
        <v>748</v>
      </c>
      <c r="C129" s="2">
        <v>8846</v>
      </c>
      <c r="D129" s="2">
        <v>7107</v>
      </c>
      <c r="E129" s="2">
        <v>378</v>
      </c>
      <c r="F129" s="2">
        <v>902</v>
      </c>
      <c r="G129" s="2">
        <v>359</v>
      </c>
      <c r="H129" s="2">
        <v>146</v>
      </c>
      <c r="I129" s="2">
        <v>984</v>
      </c>
      <c r="J129" s="2">
        <v>609</v>
      </c>
      <c r="K129" s="2">
        <v>120</v>
      </c>
      <c r="L129" s="2">
        <v>1603</v>
      </c>
      <c r="M129" s="2">
        <v>1320</v>
      </c>
      <c r="N129" s="2">
        <v>34</v>
      </c>
      <c r="O129" s="2">
        <v>836</v>
      </c>
      <c r="P129" s="2">
        <v>757</v>
      </c>
      <c r="Q129" s="44" t="s">
        <v>585</v>
      </c>
    </row>
    <row r="130" spans="1:17" s="1" customFormat="1" ht="11.25" customHeight="1">
      <c r="A130" s="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4"/>
    </row>
    <row r="131" spans="1:17" s="1" customFormat="1" ht="11.25" customHeight="1">
      <c r="A131" s="55" t="s">
        <v>440</v>
      </c>
      <c r="B131" s="51">
        <v>4093</v>
      </c>
      <c r="C131" s="51">
        <v>73906</v>
      </c>
      <c r="D131" s="51">
        <v>65955</v>
      </c>
      <c r="E131" s="51">
        <v>1494</v>
      </c>
      <c r="F131" s="51">
        <v>3415</v>
      </c>
      <c r="G131" s="51">
        <v>1687</v>
      </c>
      <c r="H131" s="51">
        <v>1215</v>
      </c>
      <c r="I131" s="51">
        <v>8056</v>
      </c>
      <c r="J131" s="51">
        <v>6289</v>
      </c>
      <c r="K131" s="51">
        <v>631</v>
      </c>
      <c r="L131" s="51">
        <v>8343</v>
      </c>
      <c r="M131" s="51">
        <v>6844</v>
      </c>
      <c r="N131" s="51">
        <v>270</v>
      </c>
      <c r="O131" s="51">
        <v>6460</v>
      </c>
      <c r="P131" s="51">
        <v>5764</v>
      </c>
      <c r="Q131" s="56" t="s">
        <v>586</v>
      </c>
    </row>
    <row r="132" spans="1:17" s="1" customFormat="1" ht="11.25" customHeight="1">
      <c r="A132" s="3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4"/>
    </row>
    <row r="133" spans="1:17" s="1" customFormat="1" ht="11.25" customHeight="1">
      <c r="A133" s="30" t="s">
        <v>441</v>
      </c>
      <c r="B133" s="2">
        <v>3168</v>
      </c>
      <c r="C133" s="2">
        <v>49212</v>
      </c>
      <c r="D133" s="2">
        <v>43368</v>
      </c>
      <c r="E133" s="2">
        <v>1361</v>
      </c>
      <c r="F133" s="2">
        <v>3057</v>
      </c>
      <c r="G133" s="2">
        <v>1398</v>
      </c>
      <c r="H133" s="2">
        <v>1050</v>
      </c>
      <c r="I133" s="2">
        <v>6937</v>
      </c>
      <c r="J133" s="2">
        <v>5300</v>
      </c>
      <c r="K133" s="2">
        <v>435</v>
      </c>
      <c r="L133" s="2">
        <v>5510</v>
      </c>
      <c r="M133" s="2">
        <v>4322</v>
      </c>
      <c r="N133" s="2">
        <v>99</v>
      </c>
      <c r="O133" s="2">
        <v>2375</v>
      </c>
      <c r="P133" s="2">
        <v>2061</v>
      </c>
      <c r="Q133" s="44" t="s">
        <v>587</v>
      </c>
    </row>
    <row r="134" spans="1:17" s="1" customFormat="1" ht="11.25" customHeight="1">
      <c r="A134" s="30" t="s">
        <v>442</v>
      </c>
      <c r="B134" s="2">
        <v>28</v>
      </c>
      <c r="C134" s="2">
        <v>781</v>
      </c>
      <c r="D134" s="2">
        <v>666</v>
      </c>
      <c r="E134" s="2">
        <v>9</v>
      </c>
      <c r="F134" s="2">
        <v>12</v>
      </c>
      <c r="G134" s="2">
        <v>5</v>
      </c>
      <c r="H134" s="2">
        <v>2</v>
      </c>
      <c r="I134" s="2">
        <v>14</v>
      </c>
      <c r="J134" s="2">
        <v>13</v>
      </c>
      <c r="K134" s="2">
        <v>3</v>
      </c>
      <c r="L134" s="2">
        <v>40</v>
      </c>
      <c r="M134" s="2">
        <v>33</v>
      </c>
      <c r="N134" s="2">
        <v>2</v>
      </c>
      <c r="O134" s="2">
        <v>43</v>
      </c>
      <c r="P134" s="2">
        <v>38</v>
      </c>
      <c r="Q134" s="44" t="s">
        <v>588</v>
      </c>
    </row>
    <row r="135" spans="1:17" s="1" customFormat="1" ht="11.25" customHeight="1">
      <c r="A135" s="30" t="s">
        <v>443</v>
      </c>
      <c r="B135" s="2">
        <v>897</v>
      </c>
      <c r="C135" s="2">
        <v>23913</v>
      </c>
      <c r="D135" s="2">
        <v>21921</v>
      </c>
      <c r="E135" s="2">
        <v>124</v>
      </c>
      <c r="F135" s="2">
        <v>346</v>
      </c>
      <c r="G135" s="2">
        <v>284</v>
      </c>
      <c r="H135" s="2">
        <v>163</v>
      </c>
      <c r="I135" s="2">
        <v>1105</v>
      </c>
      <c r="J135" s="2">
        <v>976</v>
      </c>
      <c r="K135" s="2">
        <v>193</v>
      </c>
      <c r="L135" s="2">
        <v>2793</v>
      </c>
      <c r="M135" s="2">
        <v>2489</v>
      </c>
      <c r="N135" s="2">
        <v>169</v>
      </c>
      <c r="O135" s="2">
        <v>4042</v>
      </c>
      <c r="P135" s="2">
        <v>3665</v>
      </c>
      <c r="Q135" s="44" t="s">
        <v>589</v>
      </c>
    </row>
    <row r="136" spans="1:17" s="1" customFormat="1" ht="11.25" customHeight="1">
      <c r="A136" s="3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4"/>
    </row>
    <row r="137" spans="1:17" s="1" customFormat="1" ht="11.25" customHeight="1">
      <c r="A137" s="55" t="s">
        <v>444</v>
      </c>
      <c r="B137" s="51">
        <v>2003</v>
      </c>
      <c r="C137" s="51">
        <v>15471</v>
      </c>
      <c r="D137" s="51">
        <v>11958</v>
      </c>
      <c r="E137" s="51">
        <v>1490</v>
      </c>
      <c r="F137" s="51">
        <v>2293</v>
      </c>
      <c r="G137" s="51">
        <v>760</v>
      </c>
      <c r="H137" s="51">
        <v>232</v>
      </c>
      <c r="I137" s="51">
        <v>1498</v>
      </c>
      <c r="J137" s="51">
        <v>1180</v>
      </c>
      <c r="K137" s="51">
        <v>128</v>
      </c>
      <c r="L137" s="51">
        <v>1713</v>
      </c>
      <c r="M137" s="51">
        <v>1423</v>
      </c>
      <c r="N137" s="51">
        <v>45</v>
      </c>
      <c r="O137" s="51">
        <v>1111</v>
      </c>
      <c r="P137" s="51">
        <v>984</v>
      </c>
      <c r="Q137" s="56" t="s">
        <v>590</v>
      </c>
    </row>
    <row r="138" spans="1:17" s="1" customFormat="1" ht="11.25" customHeight="1">
      <c r="A138" s="3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4"/>
    </row>
    <row r="139" spans="1:17" s="1" customFormat="1" ht="11.25" customHeight="1">
      <c r="A139" s="30" t="s">
        <v>445</v>
      </c>
      <c r="B139" s="2">
        <v>170</v>
      </c>
      <c r="C139" s="2">
        <v>7974</v>
      </c>
      <c r="D139" s="2">
        <v>6802</v>
      </c>
      <c r="E139" s="2">
        <v>21</v>
      </c>
      <c r="F139" s="2">
        <v>52</v>
      </c>
      <c r="G139" s="2">
        <v>36</v>
      </c>
      <c r="H139" s="2">
        <v>20</v>
      </c>
      <c r="I139" s="2">
        <v>146</v>
      </c>
      <c r="J139" s="2">
        <v>119</v>
      </c>
      <c r="K139" s="2">
        <v>48</v>
      </c>
      <c r="L139" s="2">
        <v>646</v>
      </c>
      <c r="M139" s="2">
        <v>566</v>
      </c>
      <c r="N139" s="2">
        <v>15</v>
      </c>
      <c r="O139" s="2">
        <v>364</v>
      </c>
      <c r="P139" s="2">
        <v>310</v>
      </c>
      <c r="Q139" s="44" t="s">
        <v>591</v>
      </c>
    </row>
    <row r="140" spans="1:17" s="1" customFormat="1" ht="11.25" customHeight="1">
      <c r="A140" s="30" t="s">
        <v>446</v>
      </c>
      <c r="B140" s="2">
        <v>1833</v>
      </c>
      <c r="C140" s="2">
        <v>7497</v>
      </c>
      <c r="D140" s="2">
        <v>5156</v>
      </c>
      <c r="E140" s="2">
        <v>1469</v>
      </c>
      <c r="F140" s="2">
        <v>2241</v>
      </c>
      <c r="G140" s="2">
        <v>724</v>
      </c>
      <c r="H140" s="2">
        <v>212</v>
      </c>
      <c r="I140" s="2">
        <v>1352</v>
      </c>
      <c r="J140" s="2">
        <v>1061</v>
      </c>
      <c r="K140" s="2">
        <v>80</v>
      </c>
      <c r="L140" s="2">
        <v>1067</v>
      </c>
      <c r="M140" s="2">
        <v>857</v>
      </c>
      <c r="N140" s="2">
        <v>30</v>
      </c>
      <c r="O140" s="2">
        <v>747</v>
      </c>
      <c r="P140" s="2">
        <v>674</v>
      </c>
      <c r="Q140" s="44" t="s">
        <v>592</v>
      </c>
    </row>
    <row r="141" spans="1:17" s="1" customFormat="1" ht="11.25" customHeight="1">
      <c r="A141" s="3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4"/>
    </row>
    <row r="142" spans="1:17" s="1" customFormat="1" ht="11.25" customHeight="1">
      <c r="A142" s="55" t="s">
        <v>447</v>
      </c>
      <c r="B142" s="51">
        <v>651</v>
      </c>
      <c r="C142" s="51">
        <v>7223</v>
      </c>
      <c r="D142" s="51">
        <v>5872</v>
      </c>
      <c r="E142" s="51">
        <v>322</v>
      </c>
      <c r="F142" s="51">
        <v>668</v>
      </c>
      <c r="G142" s="51">
        <v>492</v>
      </c>
      <c r="H142" s="51">
        <v>139</v>
      </c>
      <c r="I142" s="51">
        <v>947</v>
      </c>
      <c r="J142" s="51">
        <v>891</v>
      </c>
      <c r="K142" s="51">
        <v>101</v>
      </c>
      <c r="L142" s="51">
        <v>1343</v>
      </c>
      <c r="M142" s="51">
        <v>1132</v>
      </c>
      <c r="N142" s="51">
        <v>40</v>
      </c>
      <c r="O142" s="51">
        <v>957</v>
      </c>
      <c r="P142" s="51">
        <v>664</v>
      </c>
      <c r="Q142" s="56" t="s">
        <v>593</v>
      </c>
    </row>
    <row r="143" spans="1:17" s="1" customFormat="1" ht="11.25" customHeight="1">
      <c r="A143" s="3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4"/>
    </row>
    <row r="144" spans="1:17" s="1" customFormat="1" ht="11.25" customHeight="1">
      <c r="A144" s="30" t="s">
        <v>448</v>
      </c>
      <c r="B144" s="2">
        <v>100</v>
      </c>
      <c r="C144" s="2">
        <v>211</v>
      </c>
      <c r="D144" s="2">
        <v>68</v>
      </c>
      <c r="E144" s="2">
        <v>96</v>
      </c>
      <c r="F144" s="2">
        <v>185</v>
      </c>
      <c r="G144" s="2">
        <v>53</v>
      </c>
      <c r="H144" s="2">
        <v>3</v>
      </c>
      <c r="I144" s="2">
        <v>16</v>
      </c>
      <c r="J144" s="2">
        <v>6</v>
      </c>
      <c r="K144" s="2">
        <v>1</v>
      </c>
      <c r="L144" s="2">
        <v>10</v>
      </c>
      <c r="M144" s="2">
        <v>9</v>
      </c>
      <c r="N144" s="2">
        <v>0</v>
      </c>
      <c r="O144" s="2">
        <v>0</v>
      </c>
      <c r="P144" s="2">
        <v>0</v>
      </c>
      <c r="Q144" s="44" t="s">
        <v>594</v>
      </c>
    </row>
    <row r="145" spans="1:17" s="1" customFormat="1" ht="11.25" customHeight="1">
      <c r="A145" s="30" t="s">
        <v>449</v>
      </c>
      <c r="B145" s="2">
        <v>551</v>
      </c>
      <c r="C145" s="2">
        <v>7012</v>
      </c>
      <c r="D145" s="2">
        <v>5804</v>
      </c>
      <c r="E145" s="2">
        <v>226</v>
      </c>
      <c r="F145" s="2">
        <v>483</v>
      </c>
      <c r="G145" s="2">
        <v>439</v>
      </c>
      <c r="H145" s="2">
        <v>136</v>
      </c>
      <c r="I145" s="2">
        <v>931</v>
      </c>
      <c r="J145" s="2">
        <v>885</v>
      </c>
      <c r="K145" s="2">
        <v>100</v>
      </c>
      <c r="L145" s="2">
        <v>1333</v>
      </c>
      <c r="M145" s="2">
        <v>1123</v>
      </c>
      <c r="N145" s="2">
        <v>40</v>
      </c>
      <c r="O145" s="2">
        <v>957</v>
      </c>
      <c r="P145" s="2">
        <v>664</v>
      </c>
      <c r="Q145" s="44" t="s">
        <v>595</v>
      </c>
    </row>
    <row r="146" spans="1:17" s="1" customFormat="1" ht="11.25" customHeight="1">
      <c r="A146" s="3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4"/>
    </row>
    <row r="147" spans="1:17" s="1" customFormat="1" ht="11.25" customHeight="1">
      <c r="A147" s="55" t="s">
        <v>450</v>
      </c>
      <c r="B147" s="51">
        <v>15165</v>
      </c>
      <c r="C147" s="51">
        <v>91397</v>
      </c>
      <c r="D147" s="51">
        <v>68587</v>
      </c>
      <c r="E147" s="51">
        <v>11316</v>
      </c>
      <c r="F147" s="51">
        <v>22626</v>
      </c>
      <c r="G147" s="51">
        <v>10280</v>
      </c>
      <c r="H147" s="51">
        <v>2008</v>
      </c>
      <c r="I147" s="51">
        <v>12942</v>
      </c>
      <c r="J147" s="51">
        <v>9905</v>
      </c>
      <c r="K147" s="51">
        <v>1016</v>
      </c>
      <c r="L147" s="51">
        <v>13513</v>
      </c>
      <c r="M147" s="51">
        <v>11383</v>
      </c>
      <c r="N147" s="51">
        <v>340</v>
      </c>
      <c r="O147" s="51">
        <v>8029</v>
      </c>
      <c r="P147" s="51">
        <v>7047</v>
      </c>
      <c r="Q147" s="56" t="s">
        <v>596</v>
      </c>
    </row>
    <row r="148" spans="1:17" s="1" customFormat="1" ht="11.25" customHeight="1">
      <c r="A148" s="3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4"/>
    </row>
    <row r="149" spans="1:17" s="68" customFormat="1" ht="11.25" customHeight="1">
      <c r="A149" s="30" t="s">
        <v>451</v>
      </c>
      <c r="B149" s="2">
        <v>2309</v>
      </c>
      <c r="C149" s="2">
        <v>12368</v>
      </c>
      <c r="D149" s="2">
        <v>8885</v>
      </c>
      <c r="E149" s="2">
        <v>1605</v>
      </c>
      <c r="F149" s="2">
        <v>3687</v>
      </c>
      <c r="G149" s="2">
        <v>1702</v>
      </c>
      <c r="H149" s="2">
        <v>454</v>
      </c>
      <c r="I149" s="2">
        <v>2866</v>
      </c>
      <c r="J149" s="2">
        <v>2053</v>
      </c>
      <c r="K149" s="2">
        <v>165</v>
      </c>
      <c r="L149" s="2">
        <v>2092</v>
      </c>
      <c r="M149" s="2">
        <v>1742</v>
      </c>
      <c r="N149" s="2">
        <v>40</v>
      </c>
      <c r="O149" s="2">
        <v>924</v>
      </c>
      <c r="P149" s="2">
        <v>808</v>
      </c>
      <c r="Q149" s="44" t="s">
        <v>597</v>
      </c>
    </row>
    <row r="150" spans="1:17" s="61" customFormat="1" ht="11.25" customHeight="1">
      <c r="A150" s="30" t="s">
        <v>452</v>
      </c>
      <c r="B150" s="2">
        <v>23</v>
      </c>
      <c r="C150" s="2">
        <v>567</v>
      </c>
      <c r="D150" s="2">
        <v>543</v>
      </c>
      <c r="E150" s="2">
        <v>5</v>
      </c>
      <c r="F150" s="2">
        <v>17</v>
      </c>
      <c r="G150" s="2">
        <v>14</v>
      </c>
      <c r="H150" s="2">
        <v>6</v>
      </c>
      <c r="I150" s="2">
        <v>38</v>
      </c>
      <c r="J150" s="2">
        <v>28</v>
      </c>
      <c r="K150" s="2">
        <v>5</v>
      </c>
      <c r="L150" s="2">
        <v>64</v>
      </c>
      <c r="M150" s="2">
        <v>61</v>
      </c>
      <c r="N150" s="2">
        <v>2</v>
      </c>
      <c r="O150" s="2">
        <v>40</v>
      </c>
      <c r="P150" s="2">
        <v>38</v>
      </c>
      <c r="Q150" s="44" t="s">
        <v>598</v>
      </c>
    </row>
    <row r="151" spans="1:17" s="61" customFormat="1" ht="11.25" customHeight="1">
      <c r="A151" s="30" t="s">
        <v>453</v>
      </c>
      <c r="B151" s="2">
        <v>5943</v>
      </c>
      <c r="C151" s="2">
        <v>16505</v>
      </c>
      <c r="D151" s="2">
        <v>9593</v>
      </c>
      <c r="E151" s="2">
        <v>5300</v>
      </c>
      <c r="F151" s="2">
        <v>9571</v>
      </c>
      <c r="G151" s="2">
        <v>3726</v>
      </c>
      <c r="H151" s="2">
        <v>447</v>
      </c>
      <c r="I151" s="2">
        <v>2803</v>
      </c>
      <c r="J151" s="2">
        <v>2162</v>
      </c>
      <c r="K151" s="2">
        <v>128</v>
      </c>
      <c r="L151" s="2">
        <v>1630</v>
      </c>
      <c r="M151" s="2">
        <v>1409</v>
      </c>
      <c r="N151" s="2">
        <v>36</v>
      </c>
      <c r="O151" s="2">
        <v>841</v>
      </c>
      <c r="P151" s="2">
        <v>765</v>
      </c>
      <c r="Q151" s="44" t="s">
        <v>599</v>
      </c>
    </row>
    <row r="152" spans="1:17" s="61" customFormat="1" ht="11.25" customHeight="1">
      <c r="A152" s="30" t="s">
        <v>454</v>
      </c>
      <c r="B152" s="2">
        <v>746</v>
      </c>
      <c r="C152" s="2">
        <v>4560</v>
      </c>
      <c r="D152" s="2">
        <v>3435</v>
      </c>
      <c r="E152" s="2">
        <v>512</v>
      </c>
      <c r="F152" s="2">
        <v>1082</v>
      </c>
      <c r="G152" s="2">
        <v>567</v>
      </c>
      <c r="H152" s="2">
        <v>130</v>
      </c>
      <c r="I152" s="2">
        <v>853</v>
      </c>
      <c r="J152" s="2">
        <v>648</v>
      </c>
      <c r="K152" s="2">
        <v>60</v>
      </c>
      <c r="L152" s="2">
        <v>840</v>
      </c>
      <c r="M152" s="2">
        <v>687</v>
      </c>
      <c r="N152" s="2">
        <v>16</v>
      </c>
      <c r="O152" s="2">
        <v>366</v>
      </c>
      <c r="P152" s="2">
        <v>305</v>
      </c>
      <c r="Q152" s="44" t="s">
        <v>600</v>
      </c>
    </row>
    <row r="153" spans="1:17" s="36" customFormat="1" ht="11.25" customHeight="1">
      <c r="A153" s="30" t="s">
        <v>455</v>
      </c>
      <c r="B153" s="2">
        <v>759</v>
      </c>
      <c r="C153" s="2">
        <v>11303</v>
      </c>
      <c r="D153" s="2">
        <v>9248</v>
      </c>
      <c r="E153" s="2">
        <v>298</v>
      </c>
      <c r="F153" s="2">
        <v>622</v>
      </c>
      <c r="G153" s="2">
        <v>286</v>
      </c>
      <c r="H153" s="2">
        <v>121</v>
      </c>
      <c r="I153" s="2">
        <v>836</v>
      </c>
      <c r="J153" s="2">
        <v>673</v>
      </c>
      <c r="K153" s="2">
        <v>166</v>
      </c>
      <c r="L153" s="2">
        <v>2379</v>
      </c>
      <c r="M153" s="2">
        <v>2060</v>
      </c>
      <c r="N153" s="2">
        <v>83</v>
      </c>
      <c r="O153" s="2">
        <v>1968</v>
      </c>
      <c r="P153" s="2">
        <v>1722</v>
      </c>
      <c r="Q153" s="44" t="s">
        <v>601</v>
      </c>
    </row>
    <row r="154" spans="1:17" s="36" customFormat="1" ht="11.25" customHeight="1">
      <c r="A154" s="30" t="s">
        <v>602</v>
      </c>
      <c r="B154" s="2">
        <v>237</v>
      </c>
      <c r="C154" s="2">
        <v>3953</v>
      </c>
      <c r="D154" s="2">
        <v>3394</v>
      </c>
      <c r="E154" s="2">
        <v>46</v>
      </c>
      <c r="F154" s="2">
        <v>113</v>
      </c>
      <c r="G154" s="2">
        <v>65</v>
      </c>
      <c r="H154" s="2">
        <v>78</v>
      </c>
      <c r="I154" s="2">
        <v>527</v>
      </c>
      <c r="J154" s="2">
        <v>386</v>
      </c>
      <c r="K154" s="2">
        <v>58</v>
      </c>
      <c r="L154" s="2">
        <v>770</v>
      </c>
      <c r="M154" s="2">
        <v>623</v>
      </c>
      <c r="N154" s="2">
        <v>23</v>
      </c>
      <c r="O154" s="2">
        <v>529</v>
      </c>
      <c r="P154" s="2">
        <v>433</v>
      </c>
      <c r="Q154" s="44" t="s">
        <v>603</v>
      </c>
    </row>
    <row r="155" spans="1:17" s="90" customFormat="1" ht="11.25" customHeight="1">
      <c r="A155" s="30" t="s">
        <v>457</v>
      </c>
      <c r="B155" s="2">
        <v>1028</v>
      </c>
      <c r="C155" s="2">
        <v>4563</v>
      </c>
      <c r="D155" s="2">
        <v>3051</v>
      </c>
      <c r="E155" s="2">
        <v>748</v>
      </c>
      <c r="F155" s="2">
        <v>1712</v>
      </c>
      <c r="G155" s="2">
        <v>713</v>
      </c>
      <c r="H155" s="2">
        <v>181</v>
      </c>
      <c r="I155" s="2">
        <v>1171</v>
      </c>
      <c r="J155" s="2">
        <v>877</v>
      </c>
      <c r="K155" s="2">
        <v>76</v>
      </c>
      <c r="L155" s="2">
        <v>947</v>
      </c>
      <c r="M155" s="2">
        <v>784</v>
      </c>
      <c r="N155" s="2">
        <v>14</v>
      </c>
      <c r="O155" s="2">
        <v>322</v>
      </c>
      <c r="P155" s="2">
        <v>285</v>
      </c>
      <c r="Q155" s="44" t="s">
        <v>604</v>
      </c>
    </row>
    <row r="156" spans="1:17" s="36" customFormat="1" ht="11.25" customHeight="1">
      <c r="A156" s="30" t="s">
        <v>458</v>
      </c>
      <c r="B156" s="2">
        <v>441</v>
      </c>
      <c r="C156" s="2">
        <v>3411</v>
      </c>
      <c r="D156" s="2">
        <v>2694</v>
      </c>
      <c r="E156" s="2">
        <v>285</v>
      </c>
      <c r="F156" s="2">
        <v>597</v>
      </c>
      <c r="G156" s="2">
        <v>262</v>
      </c>
      <c r="H156" s="2">
        <v>73</v>
      </c>
      <c r="I156" s="2">
        <v>490</v>
      </c>
      <c r="J156" s="2">
        <v>367</v>
      </c>
      <c r="K156" s="2">
        <v>52</v>
      </c>
      <c r="L156" s="2">
        <v>712</v>
      </c>
      <c r="M156" s="2">
        <v>597</v>
      </c>
      <c r="N156" s="2">
        <v>12</v>
      </c>
      <c r="O156" s="2">
        <v>290</v>
      </c>
      <c r="P156" s="2">
        <v>241</v>
      </c>
      <c r="Q156" s="44" t="s">
        <v>605</v>
      </c>
    </row>
    <row r="157" spans="1:17" s="36" customFormat="1" ht="11.25" customHeight="1">
      <c r="A157" s="30" t="s">
        <v>606</v>
      </c>
      <c r="B157" s="2">
        <v>402</v>
      </c>
      <c r="C157" s="2">
        <v>3131</v>
      </c>
      <c r="D157" s="2">
        <v>2653</v>
      </c>
      <c r="E157" s="2">
        <v>182</v>
      </c>
      <c r="F157" s="2">
        <v>449</v>
      </c>
      <c r="G157" s="2">
        <v>269</v>
      </c>
      <c r="H157" s="2">
        <v>122</v>
      </c>
      <c r="I157" s="2">
        <v>793</v>
      </c>
      <c r="J157" s="2">
        <v>654</v>
      </c>
      <c r="K157" s="2">
        <v>71</v>
      </c>
      <c r="L157" s="2">
        <v>947</v>
      </c>
      <c r="M157" s="2">
        <v>865</v>
      </c>
      <c r="N157" s="2">
        <v>13</v>
      </c>
      <c r="O157" s="2">
        <v>302</v>
      </c>
      <c r="P157" s="2">
        <v>284</v>
      </c>
      <c r="Q157" s="44" t="s">
        <v>607</v>
      </c>
    </row>
    <row r="158" spans="1:17" s="36" customFormat="1" ht="11.25" customHeight="1">
      <c r="A158" s="30" t="s">
        <v>460</v>
      </c>
      <c r="B158" s="2">
        <v>97</v>
      </c>
      <c r="C158" s="2">
        <v>940</v>
      </c>
      <c r="D158" s="2">
        <v>767</v>
      </c>
      <c r="E158" s="2">
        <v>44</v>
      </c>
      <c r="F158" s="2">
        <v>122</v>
      </c>
      <c r="G158" s="2">
        <v>69</v>
      </c>
      <c r="H158" s="2">
        <v>29</v>
      </c>
      <c r="I158" s="2">
        <v>192</v>
      </c>
      <c r="J158" s="2">
        <v>129</v>
      </c>
      <c r="K158" s="2">
        <v>14</v>
      </c>
      <c r="L158" s="2">
        <v>187</v>
      </c>
      <c r="M158" s="2">
        <v>161</v>
      </c>
      <c r="N158" s="2">
        <v>3</v>
      </c>
      <c r="O158" s="2">
        <v>63</v>
      </c>
      <c r="P158" s="2">
        <v>55</v>
      </c>
      <c r="Q158" s="44" t="s">
        <v>608</v>
      </c>
    </row>
    <row r="159" spans="1:17" s="36" customFormat="1" ht="11.25" customHeight="1">
      <c r="A159" s="30" t="s">
        <v>609</v>
      </c>
      <c r="B159" s="2">
        <v>912</v>
      </c>
      <c r="C159" s="2">
        <v>22454</v>
      </c>
      <c r="D159" s="2">
        <v>19213</v>
      </c>
      <c r="E159" s="2">
        <v>323</v>
      </c>
      <c r="F159" s="2">
        <v>730</v>
      </c>
      <c r="G159" s="2">
        <v>428</v>
      </c>
      <c r="H159" s="2">
        <v>191</v>
      </c>
      <c r="I159" s="2">
        <v>1286</v>
      </c>
      <c r="J159" s="2">
        <v>1041</v>
      </c>
      <c r="K159" s="2">
        <v>148</v>
      </c>
      <c r="L159" s="2">
        <v>2017</v>
      </c>
      <c r="M159" s="2">
        <v>1699</v>
      </c>
      <c r="N159" s="2">
        <v>82</v>
      </c>
      <c r="O159" s="2">
        <v>1972</v>
      </c>
      <c r="P159" s="2">
        <v>1740</v>
      </c>
      <c r="Q159" s="44" t="s">
        <v>610</v>
      </c>
    </row>
    <row r="160" spans="1:17" s="36" customFormat="1" ht="11.25" customHeight="1">
      <c r="A160" s="72" t="s">
        <v>611</v>
      </c>
      <c r="B160" s="2">
        <v>565</v>
      </c>
      <c r="C160" s="2">
        <v>2488</v>
      </c>
      <c r="D160" s="2">
        <v>2101</v>
      </c>
      <c r="E160" s="2">
        <v>433</v>
      </c>
      <c r="F160" s="2">
        <v>835</v>
      </c>
      <c r="G160" s="2">
        <v>753</v>
      </c>
      <c r="H160" s="2">
        <v>68</v>
      </c>
      <c r="I160" s="2">
        <v>416</v>
      </c>
      <c r="J160" s="2">
        <v>374</v>
      </c>
      <c r="K160" s="2">
        <v>39</v>
      </c>
      <c r="L160" s="2">
        <v>499</v>
      </c>
      <c r="M160" s="2">
        <v>399</v>
      </c>
      <c r="N160" s="2">
        <v>7</v>
      </c>
      <c r="O160" s="2">
        <v>191</v>
      </c>
      <c r="P160" s="2">
        <v>165</v>
      </c>
      <c r="Q160" s="44" t="s">
        <v>612</v>
      </c>
    </row>
    <row r="161" spans="1:17" s="1" customFormat="1" ht="11.25" customHeight="1">
      <c r="A161" s="72" t="s">
        <v>613</v>
      </c>
      <c r="B161" s="2">
        <v>1680</v>
      </c>
      <c r="C161" s="2">
        <v>5015</v>
      </c>
      <c r="D161" s="2">
        <v>2883</v>
      </c>
      <c r="E161" s="2">
        <v>1522</v>
      </c>
      <c r="F161" s="2">
        <v>3061</v>
      </c>
      <c r="G161" s="2">
        <v>1401</v>
      </c>
      <c r="H161" s="2">
        <v>103</v>
      </c>
      <c r="I161" s="2">
        <v>636</v>
      </c>
      <c r="J161" s="2">
        <v>479</v>
      </c>
      <c r="K161" s="2">
        <v>32</v>
      </c>
      <c r="L161" s="2">
        <v>409</v>
      </c>
      <c r="M161" s="2">
        <v>276</v>
      </c>
      <c r="N161" s="2">
        <v>7</v>
      </c>
      <c r="O161" s="2">
        <v>165</v>
      </c>
      <c r="P161" s="2">
        <v>158</v>
      </c>
      <c r="Q161" s="44" t="s">
        <v>614</v>
      </c>
    </row>
    <row r="162" spans="1:17" s="41" customFormat="1" ht="11.25" customHeight="1">
      <c r="A162" s="72" t="s">
        <v>615</v>
      </c>
      <c r="B162" s="2">
        <v>23</v>
      </c>
      <c r="C162" s="2">
        <v>139</v>
      </c>
      <c r="D162" s="2">
        <v>127</v>
      </c>
      <c r="E162" s="2">
        <v>13</v>
      </c>
      <c r="F162" s="2">
        <v>28</v>
      </c>
      <c r="G162" s="2">
        <v>25</v>
      </c>
      <c r="H162" s="2">
        <v>5</v>
      </c>
      <c r="I162" s="2">
        <v>35</v>
      </c>
      <c r="J162" s="2">
        <v>34</v>
      </c>
      <c r="K162" s="2">
        <v>2</v>
      </c>
      <c r="L162" s="2">
        <v>20</v>
      </c>
      <c r="M162" s="2">
        <v>20</v>
      </c>
      <c r="N162" s="2">
        <v>2</v>
      </c>
      <c r="O162" s="2">
        <v>56</v>
      </c>
      <c r="P162" s="2">
        <v>48</v>
      </c>
      <c r="Q162" s="44" t="s">
        <v>616</v>
      </c>
    </row>
    <row r="163" spans="1:17" s="36" customFormat="1" ht="11.25" customHeight="1">
      <c r="A163" s="7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4"/>
    </row>
    <row r="164" spans="1:17" s="41" customFormat="1" ht="11.25" customHeight="1">
      <c r="A164" s="55" t="s">
        <v>617</v>
      </c>
      <c r="B164" s="51">
        <f>E164+H164+K164+N164+B332+E332+H332+K332+N332</f>
        <v>0</v>
      </c>
      <c r="C164" s="51">
        <f>F164+I164+L164+O164+C332+F332+I332+L332+O332</f>
        <v>0</v>
      </c>
      <c r="D164" s="51">
        <f>G164+J164+M164+P164+D332+G332+J332+M332+P332</f>
        <v>0</v>
      </c>
      <c r="E164" s="51">
        <v>0</v>
      </c>
      <c r="F164" s="51">
        <v>0</v>
      </c>
      <c r="G164" s="51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80" t="s">
        <v>228</v>
      </c>
    </row>
    <row r="165" spans="1:17" s="36" customFormat="1" ht="11.25" customHeight="1">
      <c r="A165" s="133"/>
      <c r="B165" s="51"/>
      <c r="C165" s="51"/>
      <c r="D165" s="51"/>
      <c r="E165" s="2"/>
      <c r="F165" s="2"/>
      <c r="G165" s="2"/>
      <c r="H165" s="65"/>
      <c r="I165" s="65"/>
      <c r="J165" s="65"/>
      <c r="K165" s="65"/>
      <c r="L165" s="65"/>
      <c r="M165" s="65"/>
      <c r="N165" s="65"/>
      <c r="O165" s="65"/>
      <c r="P165" s="65"/>
      <c r="Q165" s="66"/>
    </row>
    <row r="166" spans="1:17" s="36" customFormat="1" ht="11.25" customHeight="1">
      <c r="A166" s="72" t="s">
        <v>618</v>
      </c>
      <c r="B166" s="51">
        <f aca="true" t="shared" si="0" ref="B166:D167">E166+H166+K166+N166+B334+E334+H334+K334+N334</f>
        <v>0</v>
      </c>
      <c r="C166" s="51">
        <f t="shared" si="0"/>
        <v>0</v>
      </c>
      <c r="D166" s="51">
        <f t="shared" si="0"/>
        <v>0</v>
      </c>
      <c r="E166" s="2">
        <v>0</v>
      </c>
      <c r="F166" s="2">
        <v>0</v>
      </c>
      <c r="G166" s="2">
        <v>0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79">
        <v>0</v>
      </c>
      <c r="N166" s="79">
        <v>0</v>
      </c>
      <c r="O166" s="79">
        <v>0</v>
      </c>
      <c r="P166" s="79">
        <v>0</v>
      </c>
      <c r="Q166" s="66" t="s">
        <v>133</v>
      </c>
    </row>
    <row r="167" spans="1:17" s="36" customFormat="1" ht="11.25" customHeight="1">
      <c r="A167" s="72" t="s">
        <v>619</v>
      </c>
      <c r="B167" s="51">
        <f t="shared" si="0"/>
        <v>0</v>
      </c>
      <c r="C167" s="51">
        <f t="shared" si="0"/>
        <v>0</v>
      </c>
      <c r="D167" s="51">
        <f t="shared" si="0"/>
        <v>0</v>
      </c>
      <c r="E167" s="2">
        <v>0</v>
      </c>
      <c r="F167" s="2">
        <v>0</v>
      </c>
      <c r="G167" s="2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  <c r="Q167" s="66" t="s">
        <v>620</v>
      </c>
    </row>
    <row r="168" spans="1:17" s="41" customFormat="1" ht="11.25" customHeight="1" thickBot="1">
      <c r="A168" s="40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87"/>
    </row>
    <row r="169" spans="1:17" s="36" customFormat="1" ht="24" customHeight="1">
      <c r="A169" s="141" t="s">
        <v>636</v>
      </c>
      <c r="B169" s="141"/>
      <c r="C169" s="141"/>
      <c r="D169" s="141"/>
      <c r="E169" s="141"/>
      <c r="F169" s="141"/>
      <c r="G169" s="141"/>
      <c r="H169" s="201" t="s">
        <v>637</v>
      </c>
      <c r="I169" s="201"/>
      <c r="J169" s="201"/>
      <c r="K169" s="201"/>
      <c r="L169" s="201"/>
      <c r="M169" s="201"/>
      <c r="N169" s="201"/>
      <c r="O169" s="201"/>
      <c r="P169" s="201"/>
      <c r="Q169" s="201"/>
    </row>
    <row r="170" spans="1:17" s="36" customFormat="1" ht="30" customHeight="1">
      <c r="A170" s="190" t="s">
        <v>110</v>
      </c>
      <c r="B170" s="190"/>
      <c r="C170" s="190"/>
      <c r="D170" s="190"/>
      <c r="E170" s="190"/>
      <c r="F170" s="190"/>
      <c r="G170" s="190"/>
      <c r="H170" s="184" t="s">
        <v>140</v>
      </c>
      <c r="I170" s="184"/>
      <c r="J170" s="184"/>
      <c r="K170" s="184"/>
      <c r="L170" s="184"/>
      <c r="M170" s="184"/>
      <c r="N170" s="184"/>
      <c r="O170" s="184"/>
      <c r="P170" s="184"/>
      <c r="Q170" s="184"/>
    </row>
    <row r="171" spans="1:17" s="36" customFormat="1" ht="12" customHeight="1" thickBot="1">
      <c r="A171" s="100" t="s">
        <v>549</v>
      </c>
      <c r="B171" s="3"/>
      <c r="C171" s="3"/>
      <c r="D171" s="3"/>
      <c r="E171" s="3"/>
      <c r="F171" s="3"/>
      <c r="G171" s="3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</row>
    <row r="172" spans="1:17" s="41" customFormat="1" ht="11.25" customHeight="1">
      <c r="A172" s="209" t="s">
        <v>123</v>
      </c>
      <c r="B172" s="219" t="s">
        <v>134</v>
      </c>
      <c r="C172" s="220"/>
      <c r="D172" s="220"/>
      <c r="E172" s="149" t="s">
        <v>135</v>
      </c>
      <c r="F172" s="149"/>
      <c r="G172" s="149"/>
      <c r="H172" s="149" t="s">
        <v>621</v>
      </c>
      <c r="I172" s="149"/>
      <c r="J172" s="149"/>
      <c r="K172" s="149" t="s">
        <v>622</v>
      </c>
      <c r="L172" s="149"/>
      <c r="M172" s="149"/>
      <c r="N172" s="220" t="s">
        <v>136</v>
      </c>
      <c r="O172" s="220"/>
      <c r="P172" s="222"/>
      <c r="Q172" s="223" t="s">
        <v>125</v>
      </c>
    </row>
    <row r="173" spans="1:17" s="36" customFormat="1" ht="11.25" customHeight="1">
      <c r="A173" s="210"/>
      <c r="B173" s="189"/>
      <c r="C173" s="221"/>
      <c r="D173" s="221"/>
      <c r="E173" s="153"/>
      <c r="F173" s="153"/>
      <c r="G173" s="153"/>
      <c r="H173" s="153"/>
      <c r="I173" s="153"/>
      <c r="J173" s="153"/>
      <c r="K173" s="153"/>
      <c r="L173" s="153"/>
      <c r="M173" s="153"/>
      <c r="N173" s="221"/>
      <c r="O173" s="221"/>
      <c r="P173" s="152"/>
      <c r="Q173" s="196"/>
    </row>
    <row r="174" spans="1:17" s="36" customFormat="1" ht="11.25" customHeight="1">
      <c r="A174" s="211"/>
      <c r="B174" s="26" t="s">
        <v>128</v>
      </c>
      <c r="C174" s="26" t="s">
        <v>129</v>
      </c>
      <c r="D174" s="86" t="s">
        <v>121</v>
      </c>
      <c r="E174" s="26" t="s">
        <v>128</v>
      </c>
      <c r="F174" s="26" t="s">
        <v>129</v>
      </c>
      <c r="G174" s="86" t="s">
        <v>121</v>
      </c>
      <c r="H174" s="26" t="s">
        <v>128</v>
      </c>
      <c r="I174" s="26" t="s">
        <v>129</v>
      </c>
      <c r="J174" s="86" t="s">
        <v>121</v>
      </c>
      <c r="K174" s="26" t="s">
        <v>128</v>
      </c>
      <c r="L174" s="26" t="s">
        <v>129</v>
      </c>
      <c r="M174" s="86" t="s">
        <v>121</v>
      </c>
      <c r="N174" s="26" t="s">
        <v>128</v>
      </c>
      <c r="O174" s="26" t="s">
        <v>129</v>
      </c>
      <c r="P174" s="86" t="s">
        <v>121</v>
      </c>
      <c r="Q174" s="196"/>
    </row>
    <row r="175" spans="1:17" s="36" customFormat="1" ht="11.25" customHeight="1">
      <c r="A175" s="3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81"/>
      <c r="O175" s="81"/>
      <c r="P175" s="81"/>
      <c r="Q175" s="47"/>
    </row>
    <row r="176" spans="1:17" s="36" customFormat="1" ht="11.25" customHeight="1">
      <c r="A176" s="55" t="s">
        <v>364</v>
      </c>
      <c r="B176" s="51">
        <v>2047</v>
      </c>
      <c r="C176" s="51">
        <v>76635</v>
      </c>
      <c r="D176" s="51">
        <v>69396</v>
      </c>
      <c r="E176" s="51">
        <v>1369</v>
      </c>
      <c r="F176" s="51">
        <v>92690</v>
      </c>
      <c r="G176" s="51">
        <v>86999</v>
      </c>
      <c r="H176" s="51">
        <v>517</v>
      </c>
      <c r="I176" s="51">
        <v>69970</v>
      </c>
      <c r="J176" s="51">
        <v>66115</v>
      </c>
      <c r="K176" s="51">
        <v>121</v>
      </c>
      <c r="L176" s="51">
        <v>29444</v>
      </c>
      <c r="M176" s="51">
        <v>27388</v>
      </c>
      <c r="N176" s="51">
        <v>129</v>
      </c>
      <c r="O176" s="51">
        <v>80388</v>
      </c>
      <c r="P176" s="51">
        <v>77264</v>
      </c>
      <c r="Q176" s="56" t="s">
        <v>474</v>
      </c>
    </row>
    <row r="177" spans="1:17" s="41" customFormat="1" ht="11.25" customHeight="1">
      <c r="A177" s="3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65"/>
      <c r="O177" s="65"/>
      <c r="P177" s="65"/>
      <c r="Q177" s="44"/>
    </row>
    <row r="178" spans="1:17" s="36" customFormat="1" ht="11.25" customHeight="1">
      <c r="A178" s="55" t="s">
        <v>96</v>
      </c>
      <c r="B178" s="51">
        <v>9</v>
      </c>
      <c r="C178" s="51">
        <v>329</v>
      </c>
      <c r="D178" s="51">
        <v>271</v>
      </c>
      <c r="E178" s="51">
        <v>3</v>
      </c>
      <c r="F178" s="51">
        <v>193</v>
      </c>
      <c r="G178" s="51">
        <v>184</v>
      </c>
      <c r="H178" s="51">
        <v>1</v>
      </c>
      <c r="I178" s="51">
        <v>172</v>
      </c>
      <c r="J178" s="51">
        <v>170</v>
      </c>
      <c r="K178" s="51">
        <v>1</v>
      </c>
      <c r="L178" s="51">
        <v>265</v>
      </c>
      <c r="M178" s="51">
        <v>262</v>
      </c>
      <c r="N178" s="51">
        <v>0</v>
      </c>
      <c r="O178" s="51">
        <v>0</v>
      </c>
      <c r="P178" s="51">
        <v>0</v>
      </c>
      <c r="Q178" s="56" t="s">
        <v>107</v>
      </c>
    </row>
    <row r="179" spans="1:17" s="36" customFormat="1" ht="11.25" customHeight="1">
      <c r="A179" s="3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65"/>
      <c r="O179" s="65"/>
      <c r="P179" s="65"/>
      <c r="Q179" s="44"/>
    </row>
    <row r="180" spans="1:17" s="36" customFormat="1" ht="11.25" customHeight="1">
      <c r="A180" s="30" t="s">
        <v>97</v>
      </c>
      <c r="B180" s="2">
        <v>9</v>
      </c>
      <c r="C180" s="2">
        <v>329</v>
      </c>
      <c r="D180" s="2">
        <v>271</v>
      </c>
      <c r="E180" s="2">
        <v>3</v>
      </c>
      <c r="F180" s="2">
        <v>193</v>
      </c>
      <c r="G180" s="2">
        <v>184</v>
      </c>
      <c r="H180" s="2">
        <v>1</v>
      </c>
      <c r="I180" s="2">
        <v>172</v>
      </c>
      <c r="J180" s="2">
        <v>170</v>
      </c>
      <c r="K180" s="2">
        <v>1</v>
      </c>
      <c r="L180" s="2">
        <v>265</v>
      </c>
      <c r="M180" s="2">
        <v>262</v>
      </c>
      <c r="N180" s="79">
        <v>0</v>
      </c>
      <c r="O180" s="79">
        <v>0</v>
      </c>
      <c r="P180" s="79">
        <v>0</v>
      </c>
      <c r="Q180" s="88" t="s">
        <v>475</v>
      </c>
    </row>
    <row r="181" spans="1:17" s="36" customFormat="1" ht="11.25" customHeight="1">
      <c r="A181" s="3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65"/>
      <c r="O181" s="65"/>
      <c r="P181" s="65"/>
      <c r="Q181" s="44"/>
    </row>
    <row r="182" spans="1:17" s="41" customFormat="1" ht="11.25" customHeight="1">
      <c r="A182" s="55" t="s">
        <v>98</v>
      </c>
      <c r="B182" s="51">
        <v>1</v>
      </c>
      <c r="C182" s="51">
        <v>39</v>
      </c>
      <c r="D182" s="51">
        <v>22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6" t="s">
        <v>108</v>
      </c>
    </row>
    <row r="183" spans="1:17" s="36" customFormat="1" ht="11.25" customHeight="1">
      <c r="A183" s="3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65"/>
      <c r="O183" s="65"/>
      <c r="P183" s="65"/>
      <c r="Q183" s="44"/>
    </row>
    <row r="184" spans="1:17" s="41" customFormat="1" ht="11.25" customHeight="1">
      <c r="A184" s="30" t="s">
        <v>99</v>
      </c>
      <c r="B184" s="2">
        <v>1</v>
      </c>
      <c r="C184" s="2">
        <v>39</v>
      </c>
      <c r="D184" s="2">
        <v>22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79">
        <v>0</v>
      </c>
      <c r="O184" s="79">
        <v>0</v>
      </c>
      <c r="P184" s="79">
        <v>0</v>
      </c>
      <c r="Q184" s="88" t="s">
        <v>476</v>
      </c>
    </row>
    <row r="185" spans="1:17" s="36" customFormat="1" ht="11.25" customHeight="1">
      <c r="A185" s="3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65"/>
      <c r="O185" s="65"/>
      <c r="P185" s="65"/>
      <c r="Q185" s="44"/>
    </row>
    <row r="186" spans="1:17" s="36" customFormat="1" ht="11.25" customHeight="1">
      <c r="A186" s="55" t="s">
        <v>100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6" t="s">
        <v>109</v>
      </c>
    </row>
    <row r="187" spans="1:17" s="36" customFormat="1" ht="11.25" customHeight="1">
      <c r="A187" s="3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65"/>
      <c r="O187" s="65"/>
      <c r="P187" s="65"/>
      <c r="Q187" s="44"/>
    </row>
    <row r="188" spans="1:17" s="41" customFormat="1" ht="11.25" customHeight="1">
      <c r="A188" s="30" t="s">
        <v>101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79">
        <v>0</v>
      </c>
      <c r="O188" s="79">
        <v>0</v>
      </c>
      <c r="P188" s="79">
        <v>0</v>
      </c>
      <c r="Q188" s="88" t="s">
        <v>477</v>
      </c>
    </row>
    <row r="189" spans="1:17" s="36" customFormat="1" ht="11.25" customHeight="1">
      <c r="A189" s="30" t="s">
        <v>102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79">
        <v>0</v>
      </c>
      <c r="O189" s="79">
        <v>0</v>
      </c>
      <c r="P189" s="79">
        <v>0</v>
      </c>
      <c r="Q189" s="88" t="s">
        <v>478</v>
      </c>
    </row>
    <row r="190" spans="1:17" s="41" customFormat="1" ht="11.25" customHeight="1">
      <c r="A190" s="3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65"/>
      <c r="O190" s="65"/>
      <c r="P190" s="65"/>
      <c r="Q190" s="44"/>
    </row>
    <row r="191" spans="1:17" s="36" customFormat="1" ht="11.25" customHeight="1">
      <c r="A191" s="55" t="s">
        <v>103</v>
      </c>
      <c r="B191" s="51">
        <v>7</v>
      </c>
      <c r="C191" s="51">
        <v>245</v>
      </c>
      <c r="D191" s="51">
        <v>222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6" t="s">
        <v>80</v>
      </c>
    </row>
    <row r="192" spans="1:17" s="36" customFormat="1" ht="11.25" customHeight="1">
      <c r="A192" s="3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65"/>
      <c r="O192" s="65"/>
      <c r="P192" s="65"/>
      <c r="Q192" s="44"/>
    </row>
    <row r="193" spans="1:17" s="36" customFormat="1" ht="11.25" customHeight="1">
      <c r="A193" s="30" t="s">
        <v>479</v>
      </c>
      <c r="B193" s="2">
        <v>7</v>
      </c>
      <c r="C193" s="2">
        <v>245</v>
      </c>
      <c r="D193" s="2">
        <v>222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79">
        <v>0</v>
      </c>
      <c r="O193" s="79">
        <v>0</v>
      </c>
      <c r="P193" s="79">
        <v>0</v>
      </c>
      <c r="Q193" s="88" t="s">
        <v>480</v>
      </c>
    </row>
    <row r="194" spans="1:17" s="36" customFormat="1" ht="11.25" customHeight="1">
      <c r="A194" s="3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79"/>
      <c r="O194" s="79"/>
      <c r="P194" s="79"/>
      <c r="Q194" s="88"/>
    </row>
    <row r="195" spans="1:17" s="36" customFormat="1" ht="11.25" customHeight="1">
      <c r="A195" s="55" t="s">
        <v>104</v>
      </c>
      <c r="B195" s="51">
        <v>177</v>
      </c>
      <c r="C195" s="51">
        <v>6545</v>
      </c>
      <c r="D195" s="51">
        <v>5649</v>
      </c>
      <c r="E195" s="51">
        <v>87</v>
      </c>
      <c r="F195" s="51">
        <v>5415</v>
      </c>
      <c r="G195" s="51">
        <v>4842</v>
      </c>
      <c r="H195" s="51">
        <v>22</v>
      </c>
      <c r="I195" s="51">
        <v>3054</v>
      </c>
      <c r="J195" s="51">
        <v>2941</v>
      </c>
      <c r="K195" s="51">
        <v>0</v>
      </c>
      <c r="L195" s="51">
        <v>0</v>
      </c>
      <c r="M195" s="51">
        <v>0</v>
      </c>
      <c r="N195" s="134">
        <v>3</v>
      </c>
      <c r="O195" s="134">
        <v>1878</v>
      </c>
      <c r="P195" s="134">
        <v>1840</v>
      </c>
      <c r="Q195" s="56" t="s">
        <v>81</v>
      </c>
    </row>
    <row r="196" spans="1:17" s="36" customFormat="1" ht="11.25" customHeight="1">
      <c r="A196" s="55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132"/>
    </row>
    <row r="197" spans="1:17" s="36" customFormat="1" ht="11.25" customHeight="1">
      <c r="A197" s="30" t="s">
        <v>481</v>
      </c>
      <c r="B197" s="2">
        <v>84</v>
      </c>
      <c r="C197" s="2">
        <v>3111</v>
      </c>
      <c r="D197" s="2">
        <v>2784</v>
      </c>
      <c r="E197" s="2">
        <v>46</v>
      </c>
      <c r="F197" s="2">
        <v>2855</v>
      </c>
      <c r="G197" s="2">
        <v>2679</v>
      </c>
      <c r="H197" s="2">
        <v>13</v>
      </c>
      <c r="I197" s="2">
        <v>1772</v>
      </c>
      <c r="J197" s="2">
        <v>1712</v>
      </c>
      <c r="K197" s="2">
        <v>0</v>
      </c>
      <c r="L197" s="2">
        <v>0</v>
      </c>
      <c r="M197" s="2">
        <v>0</v>
      </c>
      <c r="N197" s="65">
        <v>1</v>
      </c>
      <c r="O197" s="65">
        <v>1231</v>
      </c>
      <c r="P197" s="65">
        <v>1195</v>
      </c>
      <c r="Q197" s="88" t="s">
        <v>482</v>
      </c>
    </row>
    <row r="198" spans="1:17" s="36" customFormat="1" ht="11.25" customHeight="1">
      <c r="A198" s="30" t="s">
        <v>368</v>
      </c>
      <c r="B198" s="2">
        <v>29</v>
      </c>
      <c r="C198" s="2">
        <v>1052</v>
      </c>
      <c r="D198" s="2">
        <v>775</v>
      </c>
      <c r="E198" s="2">
        <v>13</v>
      </c>
      <c r="F198" s="2">
        <v>754</v>
      </c>
      <c r="G198" s="2">
        <v>567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79">
        <v>0</v>
      </c>
      <c r="O198" s="79">
        <v>0</v>
      </c>
      <c r="P198" s="79">
        <v>0</v>
      </c>
      <c r="Q198" s="88" t="s">
        <v>483</v>
      </c>
    </row>
    <row r="199" spans="1:17" s="36" customFormat="1" ht="11.25" customHeight="1">
      <c r="A199" s="72" t="s">
        <v>484</v>
      </c>
      <c r="B199" s="2">
        <v>64</v>
      </c>
      <c r="C199" s="2">
        <v>2382</v>
      </c>
      <c r="D199" s="2">
        <v>2090</v>
      </c>
      <c r="E199" s="2">
        <v>28</v>
      </c>
      <c r="F199" s="2">
        <v>1806</v>
      </c>
      <c r="G199" s="2">
        <v>1596</v>
      </c>
      <c r="H199" s="2">
        <v>9</v>
      </c>
      <c r="I199" s="2">
        <v>1282</v>
      </c>
      <c r="J199" s="2">
        <v>1229</v>
      </c>
      <c r="K199" s="2">
        <v>0</v>
      </c>
      <c r="L199" s="2">
        <v>0</v>
      </c>
      <c r="M199" s="2">
        <v>0</v>
      </c>
      <c r="N199" s="79">
        <v>2</v>
      </c>
      <c r="O199" s="79">
        <v>647</v>
      </c>
      <c r="P199" s="79">
        <v>645</v>
      </c>
      <c r="Q199" s="88" t="s">
        <v>485</v>
      </c>
    </row>
    <row r="200" spans="1:17" s="36" customFormat="1" ht="11.25" customHeight="1">
      <c r="A200" s="3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79"/>
      <c r="O200" s="79"/>
      <c r="P200" s="79"/>
      <c r="Q200" s="44"/>
    </row>
    <row r="201" spans="1:17" s="36" customFormat="1" ht="11.25" customHeight="1">
      <c r="A201" s="55" t="s">
        <v>105</v>
      </c>
      <c r="B201" s="51">
        <v>446</v>
      </c>
      <c r="C201" s="51">
        <v>16889</v>
      </c>
      <c r="D201" s="51">
        <v>15589</v>
      </c>
      <c r="E201" s="51">
        <v>363</v>
      </c>
      <c r="F201" s="51">
        <v>25161</v>
      </c>
      <c r="G201" s="51">
        <v>23694</v>
      </c>
      <c r="H201" s="51">
        <v>166</v>
      </c>
      <c r="I201" s="51">
        <v>22939</v>
      </c>
      <c r="J201" s="51">
        <v>21699</v>
      </c>
      <c r="K201" s="51">
        <v>47</v>
      </c>
      <c r="L201" s="51">
        <v>11643</v>
      </c>
      <c r="M201" s="51">
        <v>11260</v>
      </c>
      <c r="N201" s="134">
        <v>68</v>
      </c>
      <c r="O201" s="134">
        <v>45535</v>
      </c>
      <c r="P201" s="134">
        <v>44654</v>
      </c>
      <c r="Q201" s="56" t="s">
        <v>82</v>
      </c>
    </row>
    <row r="202" spans="1:17" s="36" customFormat="1" ht="11.25" customHeight="1">
      <c r="A202" s="55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132"/>
    </row>
    <row r="203" spans="1:17" s="36" customFormat="1" ht="11.25" customHeight="1">
      <c r="A203" s="30" t="s">
        <v>486</v>
      </c>
      <c r="B203" s="2">
        <v>47</v>
      </c>
      <c r="C203" s="2">
        <v>1756</v>
      </c>
      <c r="D203" s="2">
        <v>1595</v>
      </c>
      <c r="E203" s="2">
        <v>35</v>
      </c>
      <c r="F203" s="2">
        <v>2420</v>
      </c>
      <c r="G203" s="2">
        <v>2170</v>
      </c>
      <c r="H203" s="2">
        <v>26</v>
      </c>
      <c r="I203" s="2">
        <v>3441</v>
      </c>
      <c r="J203" s="2">
        <v>3164</v>
      </c>
      <c r="K203" s="2">
        <v>6</v>
      </c>
      <c r="L203" s="2">
        <v>1558</v>
      </c>
      <c r="M203" s="2">
        <v>1463</v>
      </c>
      <c r="N203" s="65">
        <v>8</v>
      </c>
      <c r="O203" s="65">
        <v>4603</v>
      </c>
      <c r="P203" s="65">
        <v>4354</v>
      </c>
      <c r="Q203" s="88" t="s">
        <v>487</v>
      </c>
    </row>
    <row r="204" spans="1:17" s="36" customFormat="1" ht="11.25" customHeight="1">
      <c r="A204" s="30" t="s">
        <v>371</v>
      </c>
      <c r="B204" s="2">
        <v>5</v>
      </c>
      <c r="C204" s="2">
        <v>176</v>
      </c>
      <c r="D204" s="2">
        <v>143</v>
      </c>
      <c r="E204" s="2">
        <v>5</v>
      </c>
      <c r="F204" s="2">
        <v>317</v>
      </c>
      <c r="G204" s="2">
        <v>273</v>
      </c>
      <c r="H204" s="2">
        <v>0</v>
      </c>
      <c r="I204" s="2">
        <v>0</v>
      </c>
      <c r="J204" s="2">
        <v>0</v>
      </c>
      <c r="K204" s="2">
        <v>2</v>
      </c>
      <c r="L204" s="2">
        <v>445</v>
      </c>
      <c r="M204" s="2">
        <v>371</v>
      </c>
      <c r="N204" s="79">
        <v>0</v>
      </c>
      <c r="O204" s="79">
        <v>0</v>
      </c>
      <c r="P204" s="79">
        <v>0</v>
      </c>
      <c r="Q204" s="88" t="s">
        <v>488</v>
      </c>
    </row>
    <row r="205" spans="1:17" s="36" customFormat="1" ht="11.25" customHeight="1">
      <c r="A205" s="30" t="s">
        <v>372</v>
      </c>
      <c r="B205" s="2">
        <v>17</v>
      </c>
      <c r="C205" s="2">
        <v>616</v>
      </c>
      <c r="D205" s="2">
        <v>573</v>
      </c>
      <c r="E205" s="2">
        <v>18</v>
      </c>
      <c r="F205" s="2">
        <v>1268</v>
      </c>
      <c r="G205" s="2">
        <v>1179</v>
      </c>
      <c r="H205" s="2">
        <v>3</v>
      </c>
      <c r="I205" s="2">
        <v>475</v>
      </c>
      <c r="J205" s="2">
        <v>455</v>
      </c>
      <c r="K205" s="2">
        <v>1</v>
      </c>
      <c r="L205" s="2">
        <v>296</v>
      </c>
      <c r="M205" s="2">
        <v>291</v>
      </c>
      <c r="N205" s="79">
        <v>0</v>
      </c>
      <c r="O205" s="79">
        <v>0</v>
      </c>
      <c r="P205" s="79">
        <v>0</v>
      </c>
      <c r="Q205" s="88" t="s">
        <v>489</v>
      </c>
    </row>
    <row r="206" spans="1:17" s="36" customFormat="1" ht="11.25" customHeight="1">
      <c r="A206" s="30" t="s">
        <v>490</v>
      </c>
      <c r="B206" s="2">
        <v>63</v>
      </c>
      <c r="C206" s="2">
        <v>2387</v>
      </c>
      <c r="D206" s="2">
        <v>2207</v>
      </c>
      <c r="E206" s="2">
        <v>44</v>
      </c>
      <c r="F206" s="2">
        <v>2922</v>
      </c>
      <c r="G206" s="2">
        <v>2759</v>
      </c>
      <c r="H206" s="2">
        <v>9</v>
      </c>
      <c r="I206" s="2">
        <v>1128</v>
      </c>
      <c r="J206" s="2">
        <v>1075</v>
      </c>
      <c r="K206" s="2">
        <v>5</v>
      </c>
      <c r="L206" s="2">
        <v>1203</v>
      </c>
      <c r="M206" s="2">
        <v>1187</v>
      </c>
      <c r="N206" s="79">
        <v>2</v>
      </c>
      <c r="O206" s="79">
        <v>1142</v>
      </c>
      <c r="P206" s="79">
        <v>1124</v>
      </c>
      <c r="Q206" s="88" t="s">
        <v>491</v>
      </c>
    </row>
    <row r="207" spans="1:17" s="36" customFormat="1" ht="11.25" customHeight="1">
      <c r="A207" s="30" t="s">
        <v>492</v>
      </c>
      <c r="B207" s="2">
        <v>7</v>
      </c>
      <c r="C207" s="2">
        <v>263</v>
      </c>
      <c r="D207" s="2">
        <v>236</v>
      </c>
      <c r="E207" s="2">
        <v>5</v>
      </c>
      <c r="F207" s="2">
        <v>261</v>
      </c>
      <c r="G207" s="2">
        <v>241</v>
      </c>
      <c r="H207" s="2">
        <v>2</v>
      </c>
      <c r="I207" s="2">
        <v>247</v>
      </c>
      <c r="J207" s="2">
        <v>240</v>
      </c>
      <c r="K207" s="2">
        <v>0</v>
      </c>
      <c r="L207" s="2">
        <v>0</v>
      </c>
      <c r="M207" s="2">
        <v>0</v>
      </c>
      <c r="N207" s="79">
        <v>0</v>
      </c>
      <c r="O207" s="79">
        <v>0</v>
      </c>
      <c r="P207" s="79">
        <v>0</v>
      </c>
      <c r="Q207" s="88" t="s">
        <v>493</v>
      </c>
    </row>
    <row r="208" spans="1:17" s="36" customFormat="1" ht="11.25" customHeight="1">
      <c r="A208" s="30" t="s">
        <v>494</v>
      </c>
      <c r="B208" s="2">
        <v>6</v>
      </c>
      <c r="C208" s="2">
        <v>223</v>
      </c>
      <c r="D208" s="2">
        <v>200</v>
      </c>
      <c r="E208" s="2">
        <v>3</v>
      </c>
      <c r="F208" s="2">
        <v>249</v>
      </c>
      <c r="G208" s="2">
        <v>243</v>
      </c>
      <c r="H208" s="2">
        <v>1</v>
      </c>
      <c r="I208" s="2">
        <v>120</v>
      </c>
      <c r="J208" s="2">
        <v>118</v>
      </c>
      <c r="K208" s="2">
        <v>0</v>
      </c>
      <c r="L208" s="2">
        <v>0</v>
      </c>
      <c r="M208" s="2">
        <v>0</v>
      </c>
      <c r="N208" s="79">
        <v>0</v>
      </c>
      <c r="O208" s="79">
        <v>0</v>
      </c>
      <c r="P208" s="79">
        <v>0</v>
      </c>
      <c r="Q208" s="88" t="s">
        <v>495</v>
      </c>
    </row>
    <row r="209" spans="1:17" s="36" customFormat="1" ht="11.25" customHeight="1">
      <c r="A209" s="30" t="s">
        <v>496</v>
      </c>
      <c r="B209" s="2">
        <v>13</v>
      </c>
      <c r="C209" s="2">
        <v>478</v>
      </c>
      <c r="D209" s="2">
        <v>454</v>
      </c>
      <c r="E209" s="2">
        <v>14</v>
      </c>
      <c r="F209" s="2">
        <v>982</v>
      </c>
      <c r="G209" s="2">
        <v>925</v>
      </c>
      <c r="H209" s="2">
        <v>7</v>
      </c>
      <c r="I209" s="2">
        <v>951</v>
      </c>
      <c r="J209" s="2">
        <v>920</v>
      </c>
      <c r="K209" s="2">
        <v>1</v>
      </c>
      <c r="L209" s="2">
        <v>283</v>
      </c>
      <c r="M209" s="2">
        <v>281</v>
      </c>
      <c r="N209" s="79">
        <v>1</v>
      </c>
      <c r="O209" s="79">
        <v>368</v>
      </c>
      <c r="P209" s="79">
        <v>367</v>
      </c>
      <c r="Q209" s="88" t="s">
        <v>497</v>
      </c>
    </row>
    <row r="210" spans="1:17" s="36" customFormat="1" ht="11.25" customHeight="1">
      <c r="A210" s="30" t="s">
        <v>498</v>
      </c>
      <c r="B210" s="2">
        <v>24</v>
      </c>
      <c r="C210" s="2">
        <v>941</v>
      </c>
      <c r="D210" s="2">
        <v>859</v>
      </c>
      <c r="E210" s="2">
        <v>19</v>
      </c>
      <c r="F210" s="2">
        <v>1295</v>
      </c>
      <c r="G210" s="2">
        <v>1210</v>
      </c>
      <c r="H210" s="2">
        <v>3</v>
      </c>
      <c r="I210" s="2">
        <v>356</v>
      </c>
      <c r="J210" s="2">
        <v>342</v>
      </c>
      <c r="K210" s="2">
        <v>3</v>
      </c>
      <c r="L210" s="2">
        <v>763</v>
      </c>
      <c r="M210" s="2">
        <v>751</v>
      </c>
      <c r="N210" s="79">
        <v>0</v>
      </c>
      <c r="O210" s="79">
        <v>0</v>
      </c>
      <c r="P210" s="79">
        <v>0</v>
      </c>
      <c r="Q210" s="88" t="s">
        <v>499</v>
      </c>
    </row>
    <row r="211" spans="1:17" s="36" customFormat="1" ht="11.25" customHeight="1">
      <c r="A211" s="30" t="s">
        <v>500</v>
      </c>
      <c r="B211" s="2">
        <v>23</v>
      </c>
      <c r="C211" s="2">
        <v>916</v>
      </c>
      <c r="D211" s="2">
        <v>866</v>
      </c>
      <c r="E211" s="2">
        <v>19</v>
      </c>
      <c r="F211" s="2">
        <v>1344</v>
      </c>
      <c r="G211" s="2">
        <v>1319</v>
      </c>
      <c r="H211" s="2">
        <v>15</v>
      </c>
      <c r="I211" s="2">
        <v>2053</v>
      </c>
      <c r="J211" s="2">
        <v>2027</v>
      </c>
      <c r="K211" s="2">
        <v>6</v>
      </c>
      <c r="L211" s="2">
        <v>1487</v>
      </c>
      <c r="M211" s="2">
        <v>1431</v>
      </c>
      <c r="N211" s="79">
        <v>9</v>
      </c>
      <c r="O211" s="79">
        <v>4568</v>
      </c>
      <c r="P211" s="79">
        <v>4549</v>
      </c>
      <c r="Q211" s="88" t="s">
        <v>501</v>
      </c>
    </row>
    <row r="212" spans="1:17" s="36" customFormat="1" ht="11.25" customHeight="1">
      <c r="A212" s="30" t="s">
        <v>502</v>
      </c>
      <c r="B212" s="2">
        <v>2</v>
      </c>
      <c r="C212" s="2">
        <v>86</v>
      </c>
      <c r="D212" s="2">
        <v>82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79">
        <v>2</v>
      </c>
      <c r="O212" s="79">
        <v>1010</v>
      </c>
      <c r="P212" s="79">
        <v>1009</v>
      </c>
      <c r="Q212" s="88" t="s">
        <v>503</v>
      </c>
    </row>
    <row r="213" spans="1:17" s="36" customFormat="1" ht="11.25" customHeight="1">
      <c r="A213" s="30" t="s">
        <v>504</v>
      </c>
      <c r="B213" s="2">
        <v>27</v>
      </c>
      <c r="C213" s="2">
        <v>1077</v>
      </c>
      <c r="D213" s="2">
        <v>1033</v>
      </c>
      <c r="E213" s="2">
        <v>16</v>
      </c>
      <c r="F213" s="2">
        <v>1018</v>
      </c>
      <c r="G213" s="2">
        <v>983</v>
      </c>
      <c r="H213" s="2">
        <v>10</v>
      </c>
      <c r="I213" s="2">
        <v>1520</v>
      </c>
      <c r="J213" s="2">
        <v>1443</v>
      </c>
      <c r="K213" s="2">
        <v>2</v>
      </c>
      <c r="L213" s="2">
        <v>548</v>
      </c>
      <c r="M213" s="2">
        <v>540</v>
      </c>
      <c r="N213" s="79">
        <v>1</v>
      </c>
      <c r="O213" s="79">
        <v>613</v>
      </c>
      <c r="P213" s="79">
        <v>610</v>
      </c>
      <c r="Q213" s="88" t="s">
        <v>505</v>
      </c>
    </row>
    <row r="214" spans="1:17" s="41" customFormat="1" ht="11.25" customHeight="1">
      <c r="A214" s="30" t="s">
        <v>506</v>
      </c>
      <c r="B214" s="2">
        <v>12</v>
      </c>
      <c r="C214" s="2">
        <v>455</v>
      </c>
      <c r="D214" s="2">
        <v>439</v>
      </c>
      <c r="E214" s="2">
        <v>11</v>
      </c>
      <c r="F214" s="2">
        <v>807</v>
      </c>
      <c r="G214" s="2">
        <v>771</v>
      </c>
      <c r="H214" s="2">
        <v>6</v>
      </c>
      <c r="I214" s="2">
        <v>750</v>
      </c>
      <c r="J214" s="2">
        <v>714</v>
      </c>
      <c r="K214" s="2">
        <v>0</v>
      </c>
      <c r="L214" s="2">
        <v>0</v>
      </c>
      <c r="M214" s="2">
        <v>0</v>
      </c>
      <c r="N214" s="79">
        <v>3</v>
      </c>
      <c r="O214" s="79">
        <v>1550</v>
      </c>
      <c r="P214" s="79">
        <v>1535</v>
      </c>
      <c r="Q214" s="88" t="s">
        <v>507</v>
      </c>
    </row>
    <row r="215" spans="1:17" s="36" customFormat="1" ht="11.25" customHeight="1">
      <c r="A215" s="30" t="s">
        <v>508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79">
        <v>0</v>
      </c>
      <c r="O215" s="79">
        <v>0</v>
      </c>
      <c r="P215" s="79">
        <v>0</v>
      </c>
      <c r="Q215" s="88" t="s">
        <v>509</v>
      </c>
    </row>
    <row r="216" spans="1:17" s="41" customFormat="1" ht="11.25" customHeight="1">
      <c r="A216" s="30" t="s">
        <v>510</v>
      </c>
      <c r="B216" s="2">
        <v>21</v>
      </c>
      <c r="C216" s="2">
        <v>797</v>
      </c>
      <c r="D216" s="2">
        <v>746</v>
      </c>
      <c r="E216" s="2">
        <v>15</v>
      </c>
      <c r="F216" s="2">
        <v>1084</v>
      </c>
      <c r="G216" s="2">
        <v>1020</v>
      </c>
      <c r="H216" s="2">
        <v>5</v>
      </c>
      <c r="I216" s="2">
        <v>602</v>
      </c>
      <c r="J216" s="2">
        <v>577</v>
      </c>
      <c r="K216" s="2">
        <v>4</v>
      </c>
      <c r="L216" s="2">
        <v>935</v>
      </c>
      <c r="M216" s="2">
        <v>919</v>
      </c>
      <c r="N216" s="79">
        <v>1</v>
      </c>
      <c r="O216" s="79">
        <v>400</v>
      </c>
      <c r="P216" s="79">
        <v>379</v>
      </c>
      <c r="Q216" s="88" t="s">
        <v>511</v>
      </c>
    </row>
    <row r="217" spans="1:17" s="36" customFormat="1" ht="11.25" customHeight="1">
      <c r="A217" s="30" t="s">
        <v>512</v>
      </c>
      <c r="B217" s="2">
        <v>6</v>
      </c>
      <c r="C217" s="2">
        <v>228</v>
      </c>
      <c r="D217" s="2">
        <v>209</v>
      </c>
      <c r="E217" s="2">
        <v>11</v>
      </c>
      <c r="F217" s="2">
        <v>803</v>
      </c>
      <c r="G217" s="2">
        <v>765</v>
      </c>
      <c r="H217" s="2">
        <v>5</v>
      </c>
      <c r="I217" s="2">
        <v>669</v>
      </c>
      <c r="J217" s="2">
        <v>633</v>
      </c>
      <c r="K217" s="2">
        <v>0</v>
      </c>
      <c r="L217" s="2">
        <v>0</v>
      </c>
      <c r="M217" s="2">
        <v>0</v>
      </c>
      <c r="N217" s="79">
        <v>2</v>
      </c>
      <c r="O217" s="79">
        <v>6029</v>
      </c>
      <c r="P217" s="79">
        <v>6019</v>
      </c>
      <c r="Q217" s="88" t="s">
        <v>513</v>
      </c>
    </row>
    <row r="218" spans="1:17" s="36" customFormat="1" ht="11.25" customHeight="1">
      <c r="A218" s="30" t="s">
        <v>514</v>
      </c>
      <c r="B218" s="2">
        <v>4</v>
      </c>
      <c r="C218" s="2">
        <v>154</v>
      </c>
      <c r="D218" s="2">
        <v>137</v>
      </c>
      <c r="E218" s="2">
        <v>5</v>
      </c>
      <c r="F218" s="2">
        <v>313</v>
      </c>
      <c r="G218" s="2">
        <v>299</v>
      </c>
      <c r="H218" s="2">
        <v>5</v>
      </c>
      <c r="I218" s="2">
        <v>821</v>
      </c>
      <c r="J218" s="2">
        <v>815</v>
      </c>
      <c r="K218" s="2">
        <v>0</v>
      </c>
      <c r="L218" s="2">
        <v>0</v>
      </c>
      <c r="M218" s="2">
        <v>0</v>
      </c>
      <c r="N218" s="79">
        <v>2</v>
      </c>
      <c r="O218" s="79">
        <v>982</v>
      </c>
      <c r="P218" s="79">
        <v>957</v>
      </c>
      <c r="Q218" s="88" t="s">
        <v>515</v>
      </c>
    </row>
    <row r="219" spans="1:17" s="36" customFormat="1" ht="11.25" customHeight="1">
      <c r="A219" s="30" t="s">
        <v>516</v>
      </c>
      <c r="B219" s="2">
        <v>31</v>
      </c>
      <c r="C219" s="2">
        <v>1154</v>
      </c>
      <c r="D219" s="2">
        <v>1076</v>
      </c>
      <c r="E219" s="2">
        <v>21</v>
      </c>
      <c r="F219" s="2">
        <v>1585</v>
      </c>
      <c r="G219" s="2">
        <v>1513</v>
      </c>
      <c r="H219" s="2">
        <v>7</v>
      </c>
      <c r="I219" s="2">
        <v>935</v>
      </c>
      <c r="J219" s="2">
        <v>909</v>
      </c>
      <c r="K219" s="2">
        <v>1</v>
      </c>
      <c r="L219" s="2">
        <v>225</v>
      </c>
      <c r="M219" s="2">
        <v>223</v>
      </c>
      <c r="N219" s="79">
        <v>2</v>
      </c>
      <c r="O219" s="79">
        <v>822</v>
      </c>
      <c r="P219" s="79">
        <v>818</v>
      </c>
      <c r="Q219" s="88" t="s">
        <v>517</v>
      </c>
    </row>
    <row r="220" spans="1:17" s="36" customFormat="1" ht="11.25" customHeight="1">
      <c r="A220" s="30" t="s">
        <v>518</v>
      </c>
      <c r="B220" s="2">
        <v>40</v>
      </c>
      <c r="C220" s="2">
        <v>1475</v>
      </c>
      <c r="D220" s="2">
        <v>1354</v>
      </c>
      <c r="E220" s="2">
        <v>36</v>
      </c>
      <c r="F220" s="2">
        <v>2428</v>
      </c>
      <c r="G220" s="2">
        <v>2256</v>
      </c>
      <c r="H220" s="2">
        <v>20</v>
      </c>
      <c r="I220" s="2">
        <v>3038</v>
      </c>
      <c r="J220" s="2">
        <v>2885</v>
      </c>
      <c r="K220" s="2">
        <v>2</v>
      </c>
      <c r="L220" s="2">
        <v>570</v>
      </c>
      <c r="M220" s="2">
        <v>563</v>
      </c>
      <c r="N220" s="79">
        <v>5</v>
      </c>
      <c r="O220" s="79">
        <v>2840</v>
      </c>
      <c r="P220" s="79">
        <v>2828</v>
      </c>
      <c r="Q220" s="88" t="s">
        <v>519</v>
      </c>
    </row>
    <row r="221" spans="1:17" s="41" customFormat="1" ht="11.25" customHeight="1">
      <c r="A221" s="30" t="s">
        <v>520</v>
      </c>
      <c r="B221" s="2">
        <v>23</v>
      </c>
      <c r="C221" s="2">
        <v>833</v>
      </c>
      <c r="D221" s="2">
        <v>789</v>
      </c>
      <c r="E221" s="2">
        <v>24</v>
      </c>
      <c r="F221" s="2">
        <v>1596</v>
      </c>
      <c r="G221" s="2">
        <v>1517</v>
      </c>
      <c r="H221" s="2">
        <v>12</v>
      </c>
      <c r="I221" s="2">
        <v>1692</v>
      </c>
      <c r="J221" s="2">
        <v>1669</v>
      </c>
      <c r="K221" s="2">
        <v>0</v>
      </c>
      <c r="L221" s="2">
        <v>0</v>
      </c>
      <c r="M221" s="2">
        <v>0</v>
      </c>
      <c r="N221" s="79">
        <v>4</v>
      </c>
      <c r="O221" s="79">
        <v>2507</v>
      </c>
      <c r="P221" s="79">
        <v>2504</v>
      </c>
      <c r="Q221" s="88" t="s">
        <v>521</v>
      </c>
    </row>
    <row r="222" spans="1:17" s="36" customFormat="1" ht="11.25" customHeight="1">
      <c r="A222" s="30" t="s">
        <v>389</v>
      </c>
      <c r="B222" s="2">
        <v>5</v>
      </c>
      <c r="C222" s="2">
        <v>194</v>
      </c>
      <c r="D222" s="2">
        <v>177</v>
      </c>
      <c r="E222" s="2">
        <v>4</v>
      </c>
      <c r="F222" s="2">
        <v>263</v>
      </c>
      <c r="G222" s="2">
        <v>241</v>
      </c>
      <c r="H222" s="2">
        <v>4</v>
      </c>
      <c r="I222" s="2">
        <v>582</v>
      </c>
      <c r="J222" s="2">
        <v>563</v>
      </c>
      <c r="K222" s="2">
        <v>0</v>
      </c>
      <c r="L222" s="2">
        <v>0</v>
      </c>
      <c r="M222" s="2">
        <v>0</v>
      </c>
      <c r="N222" s="79">
        <v>1</v>
      </c>
      <c r="O222" s="79">
        <v>335</v>
      </c>
      <c r="P222" s="79">
        <v>335</v>
      </c>
      <c r="Q222" s="88" t="s">
        <v>522</v>
      </c>
    </row>
    <row r="223" spans="1:17" s="41" customFormat="1" ht="11.25" customHeight="1">
      <c r="A223" s="30" t="s">
        <v>390</v>
      </c>
      <c r="B223" s="2">
        <v>12</v>
      </c>
      <c r="C223" s="2">
        <v>435</v>
      </c>
      <c r="D223" s="2">
        <v>409</v>
      </c>
      <c r="E223" s="2">
        <v>17</v>
      </c>
      <c r="F223" s="2">
        <v>1347</v>
      </c>
      <c r="G223" s="2">
        <v>1289</v>
      </c>
      <c r="H223" s="2">
        <v>7</v>
      </c>
      <c r="I223" s="2">
        <v>841</v>
      </c>
      <c r="J223" s="2">
        <v>779</v>
      </c>
      <c r="K223" s="2">
        <v>3</v>
      </c>
      <c r="L223" s="2">
        <v>691</v>
      </c>
      <c r="M223" s="2">
        <v>689</v>
      </c>
      <c r="N223" s="79">
        <v>9</v>
      </c>
      <c r="O223" s="79">
        <v>5118</v>
      </c>
      <c r="P223" s="79">
        <v>5102</v>
      </c>
      <c r="Q223" s="88" t="s">
        <v>523</v>
      </c>
    </row>
    <row r="224" spans="1:17" s="36" customFormat="1" ht="11.25" customHeight="1">
      <c r="A224" s="30" t="s">
        <v>524</v>
      </c>
      <c r="B224" s="2">
        <v>45</v>
      </c>
      <c r="C224" s="2">
        <v>1728</v>
      </c>
      <c r="D224" s="2">
        <v>1569</v>
      </c>
      <c r="E224" s="2">
        <v>35</v>
      </c>
      <c r="F224" s="2">
        <v>2451</v>
      </c>
      <c r="G224" s="2">
        <v>2346</v>
      </c>
      <c r="H224" s="2">
        <v>18</v>
      </c>
      <c r="I224" s="2">
        <v>2524</v>
      </c>
      <c r="J224" s="2">
        <v>2185</v>
      </c>
      <c r="K224" s="2">
        <v>11</v>
      </c>
      <c r="L224" s="2">
        <v>2639</v>
      </c>
      <c r="M224" s="2">
        <v>2551</v>
      </c>
      <c r="N224" s="79">
        <v>12</v>
      </c>
      <c r="O224" s="79">
        <v>11106</v>
      </c>
      <c r="P224" s="79">
        <v>10735</v>
      </c>
      <c r="Q224" s="88" t="s">
        <v>525</v>
      </c>
    </row>
    <row r="225" spans="1:17" s="36" customFormat="1" ht="11.25" customHeight="1">
      <c r="A225" s="30" t="s">
        <v>526</v>
      </c>
      <c r="B225" s="2">
        <v>3</v>
      </c>
      <c r="C225" s="2">
        <v>120</v>
      </c>
      <c r="D225" s="2">
        <v>117</v>
      </c>
      <c r="E225" s="2">
        <v>3</v>
      </c>
      <c r="F225" s="2">
        <v>197</v>
      </c>
      <c r="G225" s="2">
        <v>185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79">
        <v>3</v>
      </c>
      <c r="O225" s="79">
        <v>1240</v>
      </c>
      <c r="P225" s="79">
        <v>1128</v>
      </c>
      <c r="Q225" s="88" t="s">
        <v>527</v>
      </c>
    </row>
    <row r="226" spans="1:17" s="36" customFormat="1" ht="11.25" customHeight="1">
      <c r="A226" s="30" t="s">
        <v>528</v>
      </c>
      <c r="B226" s="2">
        <v>10</v>
      </c>
      <c r="C226" s="2">
        <v>397</v>
      </c>
      <c r="D226" s="2">
        <v>319</v>
      </c>
      <c r="E226" s="2">
        <v>3</v>
      </c>
      <c r="F226" s="2">
        <v>211</v>
      </c>
      <c r="G226" s="2">
        <v>190</v>
      </c>
      <c r="H226" s="2">
        <v>1</v>
      </c>
      <c r="I226" s="2">
        <v>194</v>
      </c>
      <c r="J226" s="2">
        <v>186</v>
      </c>
      <c r="K226" s="2">
        <v>0</v>
      </c>
      <c r="L226" s="2">
        <v>0</v>
      </c>
      <c r="M226" s="2">
        <v>0</v>
      </c>
      <c r="N226" s="79">
        <v>1</v>
      </c>
      <c r="O226" s="79">
        <v>302</v>
      </c>
      <c r="P226" s="79">
        <v>301</v>
      </c>
      <c r="Q226" s="88" t="s">
        <v>529</v>
      </c>
    </row>
    <row r="227" spans="1:17" s="36" customFormat="1" ht="11.25" customHeight="1">
      <c r="A227" s="3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5"/>
      <c r="O227" s="65"/>
      <c r="P227" s="65"/>
      <c r="Q227" s="44"/>
    </row>
    <row r="228" spans="1:17" s="36" customFormat="1" ht="11.25" customHeight="1">
      <c r="A228" s="55" t="s">
        <v>106</v>
      </c>
      <c r="B228" s="51">
        <v>5</v>
      </c>
      <c r="C228" s="51">
        <v>190</v>
      </c>
      <c r="D228" s="51">
        <v>179</v>
      </c>
      <c r="E228" s="51">
        <v>6</v>
      </c>
      <c r="F228" s="51">
        <v>452</v>
      </c>
      <c r="G228" s="51">
        <v>440</v>
      </c>
      <c r="H228" s="51">
        <v>8</v>
      </c>
      <c r="I228" s="51">
        <v>1243</v>
      </c>
      <c r="J228" s="51">
        <v>1235</v>
      </c>
      <c r="K228" s="51">
        <v>3</v>
      </c>
      <c r="L228" s="51">
        <v>721</v>
      </c>
      <c r="M228" s="51">
        <v>715</v>
      </c>
      <c r="N228" s="51">
        <v>0</v>
      </c>
      <c r="O228" s="51">
        <v>0</v>
      </c>
      <c r="P228" s="51">
        <v>0</v>
      </c>
      <c r="Q228" s="56" t="s">
        <v>83</v>
      </c>
    </row>
    <row r="229" spans="1:17" s="90" customFormat="1" ht="11.25" customHeight="1">
      <c r="A229" s="3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65"/>
      <c r="O229" s="65"/>
      <c r="P229" s="65"/>
      <c r="Q229" s="44"/>
    </row>
    <row r="230" spans="1:17" s="36" customFormat="1" ht="11.25" customHeight="1">
      <c r="A230" s="30" t="s">
        <v>530</v>
      </c>
      <c r="B230" s="2">
        <v>1</v>
      </c>
      <c r="C230" s="2">
        <v>31</v>
      </c>
      <c r="D230" s="2">
        <v>31</v>
      </c>
      <c r="E230" s="2">
        <v>4</v>
      </c>
      <c r="F230" s="2">
        <v>320</v>
      </c>
      <c r="G230" s="2">
        <v>320</v>
      </c>
      <c r="H230" s="2">
        <v>8</v>
      </c>
      <c r="I230" s="2">
        <v>1243</v>
      </c>
      <c r="J230" s="2">
        <v>1235</v>
      </c>
      <c r="K230" s="2">
        <v>2</v>
      </c>
      <c r="L230" s="2">
        <v>438</v>
      </c>
      <c r="M230" s="2">
        <v>438</v>
      </c>
      <c r="N230" s="79">
        <v>0</v>
      </c>
      <c r="O230" s="79">
        <v>0</v>
      </c>
      <c r="P230" s="79">
        <v>0</v>
      </c>
      <c r="Q230" s="88" t="s">
        <v>531</v>
      </c>
    </row>
    <row r="231" spans="1:17" s="36" customFormat="1" ht="11.25" customHeight="1">
      <c r="A231" s="30" t="s">
        <v>532</v>
      </c>
      <c r="B231" s="2">
        <v>3</v>
      </c>
      <c r="C231" s="2">
        <v>113</v>
      </c>
      <c r="D231" s="2">
        <v>102</v>
      </c>
      <c r="E231" s="2">
        <v>2</v>
      </c>
      <c r="F231" s="2">
        <v>132</v>
      </c>
      <c r="G231" s="2">
        <v>120</v>
      </c>
      <c r="H231" s="2">
        <v>0</v>
      </c>
      <c r="I231" s="2">
        <v>0</v>
      </c>
      <c r="J231" s="2">
        <v>0</v>
      </c>
      <c r="K231" s="2">
        <v>1</v>
      </c>
      <c r="L231" s="2">
        <v>283</v>
      </c>
      <c r="M231" s="2">
        <v>277</v>
      </c>
      <c r="N231" s="79">
        <v>0</v>
      </c>
      <c r="O231" s="79">
        <v>0</v>
      </c>
      <c r="P231" s="79">
        <v>0</v>
      </c>
      <c r="Q231" s="88" t="s">
        <v>533</v>
      </c>
    </row>
    <row r="232" spans="1:17" s="36" customFormat="1" ht="11.25" customHeight="1">
      <c r="A232" s="30" t="s">
        <v>534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79">
        <v>0</v>
      </c>
      <c r="O232" s="79">
        <v>0</v>
      </c>
      <c r="P232" s="79">
        <v>0</v>
      </c>
      <c r="Q232" s="88" t="s">
        <v>535</v>
      </c>
    </row>
    <row r="233" spans="1:17" s="36" customFormat="1" ht="11.25" customHeight="1">
      <c r="A233" s="30" t="s">
        <v>536</v>
      </c>
      <c r="B233" s="2">
        <v>1</v>
      </c>
      <c r="C233" s="2">
        <v>46</v>
      </c>
      <c r="D233" s="2">
        <v>46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79">
        <v>0</v>
      </c>
      <c r="O233" s="79">
        <v>0</v>
      </c>
      <c r="P233" s="79">
        <v>0</v>
      </c>
      <c r="Q233" s="88" t="s">
        <v>537</v>
      </c>
    </row>
    <row r="234" spans="1:17" s="36" customFormat="1" ht="11.25" customHeight="1">
      <c r="A234" s="3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65"/>
      <c r="O234" s="65"/>
      <c r="P234" s="65"/>
      <c r="Q234" s="44"/>
    </row>
    <row r="235" spans="1:17" s="1" customFormat="1" ht="11.25" customHeight="1">
      <c r="A235" s="55" t="s">
        <v>398</v>
      </c>
      <c r="B235" s="51">
        <v>27</v>
      </c>
      <c r="C235" s="51">
        <v>1005</v>
      </c>
      <c r="D235" s="51">
        <v>929</v>
      </c>
      <c r="E235" s="51">
        <v>29</v>
      </c>
      <c r="F235" s="51">
        <v>1870</v>
      </c>
      <c r="G235" s="51">
        <v>1764</v>
      </c>
      <c r="H235" s="51">
        <v>11</v>
      </c>
      <c r="I235" s="51">
        <v>1496</v>
      </c>
      <c r="J235" s="51">
        <v>1336</v>
      </c>
      <c r="K235" s="51">
        <v>4</v>
      </c>
      <c r="L235" s="51">
        <v>921</v>
      </c>
      <c r="M235" s="51">
        <v>915</v>
      </c>
      <c r="N235" s="51">
        <v>6</v>
      </c>
      <c r="O235" s="51">
        <v>2940</v>
      </c>
      <c r="P235" s="51">
        <v>2433</v>
      </c>
      <c r="Q235" s="56" t="s">
        <v>84</v>
      </c>
    </row>
    <row r="236" spans="1:17" s="36" customFormat="1" ht="11.25" customHeight="1">
      <c r="A236" s="3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65"/>
      <c r="O236" s="65"/>
      <c r="P236" s="65"/>
      <c r="Q236" s="44"/>
    </row>
    <row r="237" spans="1:17" s="36" customFormat="1" ht="11.25" customHeight="1">
      <c r="A237" s="30" t="s">
        <v>399</v>
      </c>
      <c r="B237" s="2">
        <v>2</v>
      </c>
      <c r="C237" s="2">
        <v>67</v>
      </c>
      <c r="D237" s="2">
        <v>65</v>
      </c>
      <c r="E237" s="2">
        <v>1</v>
      </c>
      <c r="F237" s="2">
        <v>52</v>
      </c>
      <c r="G237" s="2">
        <v>52</v>
      </c>
      <c r="H237" s="2">
        <v>1</v>
      </c>
      <c r="I237" s="2">
        <v>158</v>
      </c>
      <c r="J237" s="2">
        <v>158</v>
      </c>
      <c r="K237" s="2">
        <v>0</v>
      </c>
      <c r="L237" s="2">
        <v>0</v>
      </c>
      <c r="M237" s="2">
        <v>0</v>
      </c>
      <c r="N237" s="79">
        <v>1</v>
      </c>
      <c r="O237" s="79">
        <v>384</v>
      </c>
      <c r="P237" s="79">
        <v>384</v>
      </c>
      <c r="Q237" s="88" t="s">
        <v>538</v>
      </c>
    </row>
    <row r="238" spans="1:17" s="36" customFormat="1" ht="11.25" customHeight="1">
      <c r="A238" s="30" t="s">
        <v>400</v>
      </c>
      <c r="B238" s="2">
        <v>2</v>
      </c>
      <c r="C238" s="2">
        <v>63</v>
      </c>
      <c r="D238" s="2">
        <v>49</v>
      </c>
      <c r="E238" s="2">
        <v>2</v>
      </c>
      <c r="F238" s="2">
        <v>113</v>
      </c>
      <c r="G238" s="2">
        <v>106</v>
      </c>
      <c r="H238" s="2">
        <v>2</v>
      </c>
      <c r="I238" s="2">
        <v>273</v>
      </c>
      <c r="J238" s="2">
        <v>267</v>
      </c>
      <c r="K238" s="2">
        <v>0</v>
      </c>
      <c r="L238" s="2">
        <v>0</v>
      </c>
      <c r="M238" s="2">
        <v>0</v>
      </c>
      <c r="N238" s="79">
        <v>1</v>
      </c>
      <c r="O238" s="79">
        <v>381</v>
      </c>
      <c r="P238" s="79">
        <v>184</v>
      </c>
      <c r="Q238" s="88" t="s">
        <v>539</v>
      </c>
    </row>
    <row r="239" spans="1:17" s="36" customFormat="1" ht="11.25" customHeight="1">
      <c r="A239" s="30" t="s">
        <v>401</v>
      </c>
      <c r="B239" s="2">
        <v>22</v>
      </c>
      <c r="C239" s="2">
        <v>837</v>
      </c>
      <c r="D239" s="2">
        <v>781</v>
      </c>
      <c r="E239" s="2">
        <v>21</v>
      </c>
      <c r="F239" s="2">
        <v>1398</v>
      </c>
      <c r="G239" s="2">
        <v>1309</v>
      </c>
      <c r="H239" s="2">
        <v>6</v>
      </c>
      <c r="I239" s="2">
        <v>838</v>
      </c>
      <c r="J239" s="2">
        <v>693</v>
      </c>
      <c r="K239" s="2">
        <v>4</v>
      </c>
      <c r="L239" s="2">
        <v>921</v>
      </c>
      <c r="M239" s="2">
        <v>915</v>
      </c>
      <c r="N239" s="79">
        <v>3</v>
      </c>
      <c r="O239" s="79">
        <v>1704</v>
      </c>
      <c r="P239" s="79">
        <v>1405</v>
      </c>
      <c r="Q239" s="88" t="s">
        <v>540</v>
      </c>
    </row>
    <row r="240" spans="1:17" s="41" customFormat="1" ht="11.25" customHeight="1">
      <c r="A240" s="30" t="s">
        <v>402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79">
        <v>0</v>
      </c>
      <c r="O240" s="79">
        <v>0</v>
      </c>
      <c r="P240" s="79">
        <v>0</v>
      </c>
      <c r="Q240" s="88" t="s">
        <v>541</v>
      </c>
    </row>
    <row r="241" spans="1:17" s="41" customFormat="1" ht="11.25" customHeight="1">
      <c r="A241" s="30" t="s">
        <v>403</v>
      </c>
      <c r="B241" s="2">
        <v>1</v>
      </c>
      <c r="C241" s="2">
        <v>38</v>
      </c>
      <c r="D241" s="2">
        <v>34</v>
      </c>
      <c r="E241" s="2">
        <v>5</v>
      </c>
      <c r="F241" s="2">
        <v>307</v>
      </c>
      <c r="G241" s="2">
        <v>297</v>
      </c>
      <c r="H241" s="2">
        <v>2</v>
      </c>
      <c r="I241" s="2">
        <v>227</v>
      </c>
      <c r="J241" s="2">
        <v>218</v>
      </c>
      <c r="K241" s="2">
        <v>0</v>
      </c>
      <c r="L241" s="2">
        <v>0</v>
      </c>
      <c r="M241" s="2">
        <v>0</v>
      </c>
      <c r="N241" s="79">
        <v>1</v>
      </c>
      <c r="O241" s="79">
        <v>471</v>
      </c>
      <c r="P241" s="79">
        <v>460</v>
      </c>
      <c r="Q241" s="88" t="s">
        <v>542</v>
      </c>
    </row>
    <row r="242" spans="1:17" s="36" customFormat="1" ht="11.25" customHeight="1">
      <c r="A242" s="13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9"/>
      <c r="O242" s="79"/>
      <c r="P242" s="79"/>
      <c r="Q242" s="44"/>
    </row>
    <row r="243" spans="1:17" s="36" customFormat="1" ht="11.25" customHeight="1">
      <c r="A243" s="55" t="s">
        <v>404</v>
      </c>
      <c r="B243" s="51">
        <v>197</v>
      </c>
      <c r="C243" s="51">
        <v>7382</v>
      </c>
      <c r="D243" s="51">
        <v>6766</v>
      </c>
      <c r="E243" s="51">
        <v>142</v>
      </c>
      <c r="F243" s="51">
        <v>9591</v>
      </c>
      <c r="G243" s="51">
        <v>9111</v>
      </c>
      <c r="H243" s="51">
        <v>60</v>
      </c>
      <c r="I243" s="51">
        <v>8015</v>
      </c>
      <c r="J243" s="51">
        <v>7771</v>
      </c>
      <c r="K243" s="51">
        <v>14</v>
      </c>
      <c r="L243" s="51">
        <v>3228</v>
      </c>
      <c r="M243" s="51">
        <v>2962</v>
      </c>
      <c r="N243" s="78">
        <v>7</v>
      </c>
      <c r="O243" s="78">
        <v>4258</v>
      </c>
      <c r="P243" s="78">
        <v>4141</v>
      </c>
      <c r="Q243" s="56" t="s">
        <v>85</v>
      </c>
    </row>
    <row r="244" spans="1:17" s="36" customFormat="1" ht="11.25" customHeight="1">
      <c r="A244" s="3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79"/>
      <c r="O244" s="79"/>
      <c r="P244" s="79"/>
      <c r="Q244" s="44"/>
    </row>
    <row r="245" spans="1:17" s="36" customFormat="1" ht="11.25" customHeight="1">
      <c r="A245" s="30" t="s">
        <v>405</v>
      </c>
      <c r="B245" s="2">
        <v>4</v>
      </c>
      <c r="C245" s="2">
        <v>150</v>
      </c>
      <c r="D245" s="2">
        <v>147</v>
      </c>
      <c r="E245" s="2">
        <v>5</v>
      </c>
      <c r="F245" s="2">
        <v>368</v>
      </c>
      <c r="G245" s="2">
        <v>366</v>
      </c>
      <c r="H245" s="2">
        <v>1</v>
      </c>
      <c r="I245" s="2">
        <v>184</v>
      </c>
      <c r="J245" s="2">
        <v>184</v>
      </c>
      <c r="K245" s="2">
        <v>3</v>
      </c>
      <c r="L245" s="2">
        <v>681</v>
      </c>
      <c r="M245" s="2">
        <v>681</v>
      </c>
      <c r="N245" s="79">
        <v>1</v>
      </c>
      <c r="O245" s="79">
        <v>649</v>
      </c>
      <c r="P245" s="79">
        <v>648</v>
      </c>
      <c r="Q245" s="88" t="s">
        <v>543</v>
      </c>
    </row>
    <row r="246" spans="1:17" s="36" customFormat="1" ht="11.25" customHeight="1">
      <c r="A246" s="30" t="s">
        <v>406</v>
      </c>
      <c r="B246" s="2">
        <v>26</v>
      </c>
      <c r="C246" s="2">
        <v>1021</v>
      </c>
      <c r="D246" s="2">
        <v>935</v>
      </c>
      <c r="E246" s="2">
        <v>24</v>
      </c>
      <c r="F246" s="2">
        <v>1662</v>
      </c>
      <c r="G246" s="2">
        <v>1598</v>
      </c>
      <c r="H246" s="2">
        <v>13</v>
      </c>
      <c r="I246" s="2">
        <v>1723</v>
      </c>
      <c r="J246" s="2">
        <v>1684</v>
      </c>
      <c r="K246" s="2">
        <v>4</v>
      </c>
      <c r="L246" s="2">
        <v>930</v>
      </c>
      <c r="M246" s="2">
        <v>898</v>
      </c>
      <c r="N246" s="79">
        <v>0</v>
      </c>
      <c r="O246" s="79">
        <v>0</v>
      </c>
      <c r="P246" s="79">
        <v>0</v>
      </c>
      <c r="Q246" s="88" t="s">
        <v>544</v>
      </c>
    </row>
    <row r="247" spans="1:17" s="36" customFormat="1" ht="11.25" customHeight="1">
      <c r="A247" s="30" t="s">
        <v>407</v>
      </c>
      <c r="B247" s="2">
        <v>140</v>
      </c>
      <c r="C247" s="2">
        <v>5243</v>
      </c>
      <c r="D247" s="2">
        <v>4886</v>
      </c>
      <c r="E247" s="2">
        <v>84</v>
      </c>
      <c r="F247" s="2">
        <v>5650</v>
      </c>
      <c r="G247" s="2">
        <v>5398</v>
      </c>
      <c r="H247" s="2">
        <v>37</v>
      </c>
      <c r="I247" s="2">
        <v>4945</v>
      </c>
      <c r="J247" s="2">
        <v>4776</v>
      </c>
      <c r="K247" s="2">
        <v>7</v>
      </c>
      <c r="L247" s="2">
        <v>1617</v>
      </c>
      <c r="M247" s="2">
        <v>1383</v>
      </c>
      <c r="N247" s="65">
        <v>4</v>
      </c>
      <c r="O247" s="65">
        <v>2385</v>
      </c>
      <c r="P247" s="65">
        <v>2270</v>
      </c>
      <c r="Q247" s="88" t="s">
        <v>545</v>
      </c>
    </row>
    <row r="248" spans="1:17" s="36" customFormat="1" ht="11.25" customHeight="1">
      <c r="A248" s="30" t="s">
        <v>408</v>
      </c>
      <c r="B248" s="2">
        <v>6</v>
      </c>
      <c r="C248" s="2">
        <v>213</v>
      </c>
      <c r="D248" s="2">
        <v>173</v>
      </c>
      <c r="E248" s="2">
        <v>3</v>
      </c>
      <c r="F248" s="2">
        <v>192</v>
      </c>
      <c r="G248" s="2">
        <v>180</v>
      </c>
      <c r="H248" s="2">
        <v>1</v>
      </c>
      <c r="I248" s="2">
        <v>142</v>
      </c>
      <c r="J248" s="2">
        <v>137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88" t="s">
        <v>546</v>
      </c>
    </row>
    <row r="249" spans="1:17" s="36" customFormat="1" ht="11.25" customHeight="1">
      <c r="A249" s="30" t="s">
        <v>547</v>
      </c>
      <c r="B249" s="2">
        <v>0</v>
      </c>
      <c r="C249" s="2">
        <v>0</v>
      </c>
      <c r="D249" s="2">
        <v>0</v>
      </c>
      <c r="E249" s="2">
        <v>1</v>
      </c>
      <c r="F249" s="2">
        <v>50</v>
      </c>
      <c r="G249" s="2">
        <v>50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65">
        <v>0</v>
      </c>
      <c r="O249" s="65">
        <v>0</v>
      </c>
      <c r="P249" s="65">
        <v>0</v>
      </c>
      <c r="Q249" s="88" t="s">
        <v>548</v>
      </c>
    </row>
    <row r="250" spans="1:17" s="36" customFormat="1" ht="11.25" customHeight="1" thickBot="1">
      <c r="A250" s="3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82"/>
      <c r="O250" s="82"/>
      <c r="P250" s="82"/>
      <c r="Q250" s="48"/>
    </row>
    <row r="251" spans="1:17" s="36" customFormat="1" ht="11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36" customFormat="1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36" customFormat="1" ht="24" customHeight="1">
      <c r="A253" s="141" t="s">
        <v>638</v>
      </c>
      <c r="B253" s="141"/>
      <c r="C253" s="141"/>
      <c r="D253" s="141"/>
      <c r="E253" s="141"/>
      <c r="F253" s="141"/>
      <c r="G253" s="141"/>
      <c r="H253" s="183" t="s">
        <v>639</v>
      </c>
      <c r="I253" s="183"/>
      <c r="J253" s="183"/>
      <c r="K253" s="183"/>
      <c r="L253" s="183"/>
      <c r="M253" s="183"/>
      <c r="N253" s="183"/>
      <c r="O253" s="183"/>
      <c r="P253" s="183"/>
      <c r="Q253" s="183"/>
    </row>
    <row r="254" spans="1:17" s="36" customFormat="1" ht="30" customHeight="1">
      <c r="A254" s="190" t="s">
        <v>110</v>
      </c>
      <c r="B254" s="190"/>
      <c r="C254" s="190"/>
      <c r="D254" s="190"/>
      <c r="E254" s="190"/>
      <c r="F254" s="190"/>
      <c r="G254" s="190"/>
      <c r="H254" s="184" t="s">
        <v>140</v>
      </c>
      <c r="I254" s="184"/>
      <c r="J254" s="184"/>
      <c r="K254" s="184"/>
      <c r="L254" s="184"/>
      <c r="M254" s="184"/>
      <c r="N254" s="184"/>
      <c r="O254" s="184"/>
      <c r="P254" s="184"/>
      <c r="Q254" s="184"/>
    </row>
    <row r="255" spans="1:17" s="41" customFormat="1" ht="12" customHeight="1" thickBot="1">
      <c r="A255" s="100" t="s">
        <v>549</v>
      </c>
      <c r="B255" s="3"/>
      <c r="C255" s="3"/>
      <c r="D255" s="3"/>
      <c r="E255" s="3"/>
      <c r="F255" s="3"/>
      <c r="G255" s="3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</row>
    <row r="256" spans="1:17" s="36" customFormat="1" ht="11.25" customHeight="1">
      <c r="A256" s="209" t="s">
        <v>123</v>
      </c>
      <c r="B256" s="219" t="s">
        <v>134</v>
      </c>
      <c r="C256" s="220"/>
      <c r="D256" s="220"/>
      <c r="E256" s="149" t="s">
        <v>135</v>
      </c>
      <c r="F256" s="149"/>
      <c r="G256" s="149"/>
      <c r="H256" s="149" t="s">
        <v>621</v>
      </c>
      <c r="I256" s="149"/>
      <c r="J256" s="149"/>
      <c r="K256" s="149" t="s">
        <v>622</v>
      </c>
      <c r="L256" s="149"/>
      <c r="M256" s="149"/>
      <c r="N256" s="220" t="s">
        <v>136</v>
      </c>
      <c r="O256" s="220"/>
      <c r="P256" s="222"/>
      <c r="Q256" s="223" t="s">
        <v>125</v>
      </c>
    </row>
    <row r="257" spans="1:17" s="36" customFormat="1" ht="11.25" customHeight="1">
      <c r="A257" s="210"/>
      <c r="B257" s="189"/>
      <c r="C257" s="221"/>
      <c r="D257" s="221"/>
      <c r="E257" s="153"/>
      <c r="F257" s="153"/>
      <c r="G257" s="153"/>
      <c r="H257" s="153"/>
      <c r="I257" s="153"/>
      <c r="J257" s="153"/>
      <c r="K257" s="153"/>
      <c r="L257" s="153"/>
      <c r="M257" s="153"/>
      <c r="N257" s="221"/>
      <c r="O257" s="221"/>
      <c r="P257" s="152"/>
      <c r="Q257" s="196"/>
    </row>
    <row r="258" spans="1:17" s="41" customFormat="1" ht="11.25" customHeight="1">
      <c r="A258" s="211"/>
      <c r="B258" s="26" t="s">
        <v>128</v>
      </c>
      <c r="C258" s="26" t="s">
        <v>129</v>
      </c>
      <c r="D258" s="86" t="s">
        <v>121</v>
      </c>
      <c r="E258" s="26" t="s">
        <v>128</v>
      </c>
      <c r="F258" s="26" t="s">
        <v>129</v>
      </c>
      <c r="G258" s="86" t="s">
        <v>121</v>
      </c>
      <c r="H258" s="26" t="s">
        <v>128</v>
      </c>
      <c r="I258" s="26" t="s">
        <v>129</v>
      </c>
      <c r="J258" s="86" t="s">
        <v>121</v>
      </c>
      <c r="K258" s="26" t="s">
        <v>128</v>
      </c>
      <c r="L258" s="26" t="s">
        <v>129</v>
      </c>
      <c r="M258" s="86" t="s">
        <v>121</v>
      </c>
      <c r="N258" s="26" t="s">
        <v>128</v>
      </c>
      <c r="O258" s="26" t="s">
        <v>129</v>
      </c>
      <c r="P258" s="86" t="s">
        <v>121</v>
      </c>
      <c r="Q258" s="196"/>
    </row>
    <row r="259" spans="1:17" s="36" customFormat="1" ht="11.25" customHeight="1">
      <c r="A259" s="38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81"/>
      <c r="O259" s="81"/>
      <c r="P259" s="81"/>
      <c r="Q259" s="47"/>
    </row>
    <row r="260" spans="1:17" s="36" customFormat="1" ht="11.25" customHeight="1">
      <c r="A260" s="30" t="s">
        <v>550</v>
      </c>
      <c r="B260" s="2">
        <v>7</v>
      </c>
      <c r="C260" s="2">
        <v>262</v>
      </c>
      <c r="D260" s="2">
        <v>236</v>
      </c>
      <c r="E260" s="2">
        <v>7</v>
      </c>
      <c r="F260" s="2">
        <v>455</v>
      </c>
      <c r="G260" s="2">
        <v>440</v>
      </c>
      <c r="H260" s="2">
        <v>2</v>
      </c>
      <c r="I260" s="2">
        <v>257</v>
      </c>
      <c r="J260" s="2">
        <v>253</v>
      </c>
      <c r="K260" s="2">
        <v>0</v>
      </c>
      <c r="L260" s="2">
        <v>0</v>
      </c>
      <c r="M260" s="2">
        <v>0</v>
      </c>
      <c r="N260" s="79">
        <v>0</v>
      </c>
      <c r="O260" s="79">
        <v>0</v>
      </c>
      <c r="P260" s="79">
        <v>0</v>
      </c>
      <c r="Q260" s="44" t="s">
        <v>551</v>
      </c>
    </row>
    <row r="261" spans="1:17" s="36" customFormat="1" ht="11.25" customHeight="1">
      <c r="A261" s="30" t="s">
        <v>552</v>
      </c>
      <c r="B261" s="2">
        <v>14</v>
      </c>
      <c r="C261" s="2">
        <v>493</v>
      </c>
      <c r="D261" s="2">
        <v>389</v>
      </c>
      <c r="E261" s="2">
        <v>18</v>
      </c>
      <c r="F261" s="2">
        <v>1214</v>
      </c>
      <c r="G261" s="2">
        <v>1079</v>
      </c>
      <c r="H261" s="2">
        <v>6</v>
      </c>
      <c r="I261" s="2">
        <v>764</v>
      </c>
      <c r="J261" s="2">
        <v>737</v>
      </c>
      <c r="K261" s="2">
        <v>0</v>
      </c>
      <c r="L261" s="2">
        <v>0</v>
      </c>
      <c r="M261" s="2">
        <v>0</v>
      </c>
      <c r="N261" s="79">
        <v>2</v>
      </c>
      <c r="O261" s="79">
        <v>1224</v>
      </c>
      <c r="P261" s="79">
        <v>1223</v>
      </c>
      <c r="Q261" s="44" t="s">
        <v>131</v>
      </c>
    </row>
    <row r="262" spans="1:17" s="36" customFormat="1" ht="11.25" customHeight="1">
      <c r="A262" s="3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79"/>
      <c r="O262" s="79"/>
      <c r="P262" s="79"/>
      <c r="Q262" s="44"/>
    </row>
    <row r="263" spans="1:17" s="36" customFormat="1" ht="11.25" customHeight="1">
      <c r="A263" s="55" t="s">
        <v>553</v>
      </c>
      <c r="B263" s="51">
        <v>414</v>
      </c>
      <c r="C263" s="51">
        <v>15455</v>
      </c>
      <c r="D263" s="51">
        <v>14026</v>
      </c>
      <c r="E263" s="51">
        <v>289</v>
      </c>
      <c r="F263" s="51">
        <v>19455</v>
      </c>
      <c r="G263" s="51">
        <v>18649</v>
      </c>
      <c r="H263" s="51">
        <v>67</v>
      </c>
      <c r="I263" s="51">
        <v>8646</v>
      </c>
      <c r="J263" s="51">
        <v>8492</v>
      </c>
      <c r="K263" s="51">
        <v>9</v>
      </c>
      <c r="L263" s="51">
        <v>2144</v>
      </c>
      <c r="M263" s="51">
        <v>2103</v>
      </c>
      <c r="N263" s="78">
        <v>10</v>
      </c>
      <c r="O263" s="78">
        <v>4554</v>
      </c>
      <c r="P263" s="78">
        <v>4301</v>
      </c>
      <c r="Q263" s="56" t="s">
        <v>86</v>
      </c>
    </row>
    <row r="264" spans="1:17" s="36" customFormat="1" ht="11.25" customHeight="1">
      <c r="A264" s="3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79"/>
      <c r="O264" s="79"/>
      <c r="P264" s="79"/>
      <c r="Q264" s="44"/>
    </row>
    <row r="265" spans="1:17" s="36" customFormat="1" ht="11.25" customHeight="1">
      <c r="A265" s="30" t="s">
        <v>554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79">
        <v>0</v>
      </c>
      <c r="O265" s="79">
        <v>0</v>
      </c>
      <c r="P265" s="79">
        <v>0</v>
      </c>
      <c r="Q265" s="44" t="s">
        <v>132</v>
      </c>
    </row>
    <row r="266" spans="1:17" s="41" customFormat="1" ht="11.25" customHeight="1">
      <c r="A266" s="30" t="s">
        <v>414</v>
      </c>
      <c r="B266" s="2">
        <v>7</v>
      </c>
      <c r="C266" s="2">
        <v>246</v>
      </c>
      <c r="D266" s="2">
        <v>227</v>
      </c>
      <c r="E266" s="2">
        <v>4</v>
      </c>
      <c r="F266" s="2">
        <v>331</v>
      </c>
      <c r="G266" s="2">
        <v>322</v>
      </c>
      <c r="H266" s="2">
        <v>3</v>
      </c>
      <c r="I266" s="2">
        <v>465</v>
      </c>
      <c r="J266" s="2">
        <v>463</v>
      </c>
      <c r="K266" s="2">
        <v>1</v>
      </c>
      <c r="L266" s="2">
        <v>225</v>
      </c>
      <c r="M266" s="2">
        <v>219</v>
      </c>
      <c r="N266" s="79">
        <v>0</v>
      </c>
      <c r="O266" s="79">
        <v>0</v>
      </c>
      <c r="P266" s="79">
        <v>0</v>
      </c>
      <c r="Q266" s="44" t="s">
        <v>555</v>
      </c>
    </row>
    <row r="267" spans="1:17" s="36" customFormat="1" ht="11.25" customHeight="1">
      <c r="A267" s="30" t="s">
        <v>415</v>
      </c>
      <c r="B267" s="2">
        <v>43</v>
      </c>
      <c r="C267" s="2">
        <v>1588</v>
      </c>
      <c r="D267" s="2">
        <v>1409</v>
      </c>
      <c r="E267" s="2">
        <v>26</v>
      </c>
      <c r="F267" s="2">
        <v>1584</v>
      </c>
      <c r="G267" s="2">
        <v>1496</v>
      </c>
      <c r="H267" s="2">
        <v>4</v>
      </c>
      <c r="I267" s="2">
        <v>557</v>
      </c>
      <c r="J267" s="2">
        <v>522</v>
      </c>
      <c r="K267" s="2">
        <v>1</v>
      </c>
      <c r="L267" s="2">
        <v>213</v>
      </c>
      <c r="M267" s="2">
        <v>178</v>
      </c>
      <c r="N267" s="79">
        <v>0</v>
      </c>
      <c r="O267" s="79">
        <v>0</v>
      </c>
      <c r="P267" s="79">
        <v>0</v>
      </c>
      <c r="Q267" s="44" t="s">
        <v>556</v>
      </c>
    </row>
    <row r="268" spans="1:17" s="36" customFormat="1" ht="11.25" customHeight="1">
      <c r="A268" s="30" t="s">
        <v>416</v>
      </c>
      <c r="B268" s="2">
        <v>27</v>
      </c>
      <c r="C268" s="2">
        <v>982</v>
      </c>
      <c r="D268" s="2">
        <v>907</v>
      </c>
      <c r="E268" s="2">
        <v>12</v>
      </c>
      <c r="F268" s="2">
        <v>807</v>
      </c>
      <c r="G268" s="2">
        <v>730</v>
      </c>
      <c r="H268" s="2">
        <v>1</v>
      </c>
      <c r="I268" s="2">
        <v>115</v>
      </c>
      <c r="J268" s="2">
        <v>107</v>
      </c>
      <c r="K268" s="2">
        <v>0</v>
      </c>
      <c r="L268" s="2">
        <v>0</v>
      </c>
      <c r="M268" s="2">
        <v>0</v>
      </c>
      <c r="N268" s="79">
        <v>0</v>
      </c>
      <c r="O268" s="79">
        <v>0</v>
      </c>
      <c r="P268" s="79">
        <v>0</v>
      </c>
      <c r="Q268" s="44" t="s">
        <v>557</v>
      </c>
    </row>
    <row r="269" spans="1:17" s="41" customFormat="1" ht="11.25" customHeight="1">
      <c r="A269" s="30" t="s">
        <v>417</v>
      </c>
      <c r="B269" s="2">
        <v>50</v>
      </c>
      <c r="C269" s="2">
        <v>1843</v>
      </c>
      <c r="D269" s="2">
        <v>1734</v>
      </c>
      <c r="E269" s="2">
        <v>20</v>
      </c>
      <c r="F269" s="2">
        <v>1321</v>
      </c>
      <c r="G269" s="2">
        <v>1225</v>
      </c>
      <c r="H269" s="2">
        <v>5</v>
      </c>
      <c r="I269" s="2">
        <v>609</v>
      </c>
      <c r="J269" s="2">
        <v>595</v>
      </c>
      <c r="K269" s="2">
        <v>1</v>
      </c>
      <c r="L269" s="2">
        <v>297</v>
      </c>
      <c r="M269" s="2">
        <v>297</v>
      </c>
      <c r="N269" s="79">
        <v>1</v>
      </c>
      <c r="O269" s="79">
        <v>412</v>
      </c>
      <c r="P269" s="79">
        <v>412</v>
      </c>
      <c r="Q269" s="44" t="s">
        <v>558</v>
      </c>
    </row>
    <row r="270" spans="1:17" s="36" customFormat="1" ht="11.25" customHeight="1">
      <c r="A270" s="30" t="s">
        <v>418</v>
      </c>
      <c r="B270" s="2">
        <v>33</v>
      </c>
      <c r="C270" s="2">
        <v>1253</v>
      </c>
      <c r="D270" s="2">
        <v>1138</v>
      </c>
      <c r="E270" s="2">
        <v>22</v>
      </c>
      <c r="F270" s="2">
        <v>1513</v>
      </c>
      <c r="G270" s="2">
        <v>1429</v>
      </c>
      <c r="H270" s="2">
        <v>3</v>
      </c>
      <c r="I270" s="2">
        <v>457</v>
      </c>
      <c r="J270" s="2">
        <v>455</v>
      </c>
      <c r="K270" s="2">
        <v>1</v>
      </c>
      <c r="L270" s="2">
        <v>265</v>
      </c>
      <c r="M270" s="2">
        <v>265</v>
      </c>
      <c r="N270" s="79">
        <v>1</v>
      </c>
      <c r="O270" s="79">
        <v>306</v>
      </c>
      <c r="P270" s="79">
        <v>303</v>
      </c>
      <c r="Q270" s="44" t="s">
        <v>559</v>
      </c>
    </row>
    <row r="271" spans="1:17" s="41" customFormat="1" ht="11.25" customHeight="1">
      <c r="A271" s="30" t="s">
        <v>419</v>
      </c>
      <c r="B271" s="2">
        <v>4</v>
      </c>
      <c r="C271" s="2">
        <v>158</v>
      </c>
      <c r="D271" s="2">
        <v>151</v>
      </c>
      <c r="E271" s="2">
        <v>11</v>
      </c>
      <c r="F271" s="2">
        <v>763</v>
      </c>
      <c r="G271" s="2">
        <v>733</v>
      </c>
      <c r="H271" s="2">
        <v>21</v>
      </c>
      <c r="I271" s="2">
        <v>2845</v>
      </c>
      <c r="J271" s="2">
        <v>2813</v>
      </c>
      <c r="K271" s="2">
        <v>4</v>
      </c>
      <c r="L271" s="2">
        <v>944</v>
      </c>
      <c r="M271" s="2">
        <v>944</v>
      </c>
      <c r="N271" s="79">
        <v>5</v>
      </c>
      <c r="O271" s="79">
        <v>2621</v>
      </c>
      <c r="P271" s="79">
        <v>2610</v>
      </c>
      <c r="Q271" s="44" t="s">
        <v>560</v>
      </c>
    </row>
    <row r="272" spans="1:17" s="36" customFormat="1" ht="11.25" customHeight="1">
      <c r="A272" s="30" t="s">
        <v>420</v>
      </c>
      <c r="B272" s="2">
        <v>8</v>
      </c>
      <c r="C272" s="2">
        <v>274</v>
      </c>
      <c r="D272" s="2">
        <v>228</v>
      </c>
      <c r="E272" s="2">
        <v>3</v>
      </c>
      <c r="F272" s="2">
        <v>199</v>
      </c>
      <c r="G272" s="2">
        <v>198</v>
      </c>
      <c r="H272" s="2">
        <v>3</v>
      </c>
      <c r="I272" s="2">
        <v>363</v>
      </c>
      <c r="J272" s="2">
        <v>363</v>
      </c>
      <c r="K272" s="2">
        <v>0</v>
      </c>
      <c r="L272" s="2">
        <v>0</v>
      </c>
      <c r="M272" s="2">
        <v>0</v>
      </c>
      <c r="N272" s="79">
        <v>0</v>
      </c>
      <c r="O272" s="79">
        <v>0</v>
      </c>
      <c r="P272" s="79">
        <v>0</v>
      </c>
      <c r="Q272" s="44" t="s">
        <v>561</v>
      </c>
    </row>
    <row r="273" spans="1:17" s="36" customFormat="1" ht="11.25" customHeight="1">
      <c r="A273" s="30" t="s">
        <v>562</v>
      </c>
      <c r="B273" s="2">
        <v>119</v>
      </c>
      <c r="C273" s="2">
        <v>4593</v>
      </c>
      <c r="D273" s="2">
        <v>4246</v>
      </c>
      <c r="E273" s="2">
        <v>126</v>
      </c>
      <c r="F273" s="2">
        <v>8746</v>
      </c>
      <c r="G273" s="2">
        <v>8558</v>
      </c>
      <c r="H273" s="2">
        <v>23</v>
      </c>
      <c r="I273" s="2">
        <v>2747</v>
      </c>
      <c r="J273" s="2">
        <v>2709</v>
      </c>
      <c r="K273" s="2">
        <v>1</v>
      </c>
      <c r="L273" s="2">
        <v>200</v>
      </c>
      <c r="M273" s="2">
        <v>200</v>
      </c>
      <c r="N273" s="79">
        <v>2</v>
      </c>
      <c r="O273" s="79">
        <v>872</v>
      </c>
      <c r="P273" s="79">
        <v>853</v>
      </c>
      <c r="Q273" s="44" t="s">
        <v>563</v>
      </c>
    </row>
    <row r="274" spans="1:17" s="41" customFormat="1" ht="11.25" customHeight="1">
      <c r="A274" s="30" t="s">
        <v>564</v>
      </c>
      <c r="B274" s="2">
        <v>20</v>
      </c>
      <c r="C274" s="2">
        <v>705</v>
      </c>
      <c r="D274" s="2">
        <v>667</v>
      </c>
      <c r="E274" s="2">
        <v>10</v>
      </c>
      <c r="F274" s="2">
        <v>599</v>
      </c>
      <c r="G274" s="2">
        <v>563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65">
        <v>0</v>
      </c>
      <c r="O274" s="65">
        <v>0</v>
      </c>
      <c r="P274" s="65">
        <v>0</v>
      </c>
      <c r="Q274" s="44" t="s">
        <v>565</v>
      </c>
    </row>
    <row r="275" spans="1:17" s="36" customFormat="1" ht="11.25" customHeight="1">
      <c r="A275" s="30" t="s">
        <v>423</v>
      </c>
      <c r="B275" s="2">
        <v>15</v>
      </c>
      <c r="C275" s="2">
        <v>557</v>
      </c>
      <c r="D275" s="2">
        <v>543</v>
      </c>
      <c r="E275" s="2">
        <v>9</v>
      </c>
      <c r="F275" s="2">
        <v>645</v>
      </c>
      <c r="G275" s="2">
        <v>617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44" t="s">
        <v>566</v>
      </c>
    </row>
    <row r="276" spans="1:17" s="36" customFormat="1" ht="11.25" customHeight="1">
      <c r="A276" s="30" t="s">
        <v>567</v>
      </c>
      <c r="B276" s="2">
        <v>88</v>
      </c>
      <c r="C276" s="2">
        <v>3256</v>
      </c>
      <c r="D276" s="2">
        <v>2776</v>
      </c>
      <c r="E276" s="2">
        <v>46</v>
      </c>
      <c r="F276" s="2">
        <v>2947</v>
      </c>
      <c r="G276" s="2">
        <v>2778</v>
      </c>
      <c r="H276" s="2">
        <v>4</v>
      </c>
      <c r="I276" s="2">
        <v>488</v>
      </c>
      <c r="J276" s="2">
        <v>465</v>
      </c>
      <c r="K276" s="2">
        <v>0</v>
      </c>
      <c r="L276" s="2">
        <v>0</v>
      </c>
      <c r="M276" s="2">
        <v>0</v>
      </c>
      <c r="N276" s="65">
        <v>1</v>
      </c>
      <c r="O276" s="65">
        <v>343</v>
      </c>
      <c r="P276" s="65">
        <v>123</v>
      </c>
      <c r="Q276" s="44" t="s">
        <v>568</v>
      </c>
    </row>
    <row r="277" spans="1:17" s="36" customFormat="1" ht="11.25" customHeight="1">
      <c r="A277" s="3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79"/>
      <c r="O277" s="79"/>
      <c r="P277" s="79"/>
      <c r="Q277" s="44"/>
    </row>
    <row r="278" spans="1:17" s="36" customFormat="1" ht="11.25" customHeight="1">
      <c r="A278" s="55" t="s">
        <v>569</v>
      </c>
      <c r="B278" s="51">
        <v>93</v>
      </c>
      <c r="C278" s="51">
        <v>3434</v>
      </c>
      <c r="D278" s="51">
        <v>3323</v>
      </c>
      <c r="E278" s="51">
        <v>39</v>
      </c>
      <c r="F278" s="51">
        <v>2582</v>
      </c>
      <c r="G278" s="51">
        <v>2490</v>
      </c>
      <c r="H278" s="51">
        <v>8</v>
      </c>
      <c r="I278" s="51">
        <v>1129</v>
      </c>
      <c r="J278" s="51">
        <v>1095</v>
      </c>
      <c r="K278" s="51">
        <v>3</v>
      </c>
      <c r="L278" s="51">
        <v>728</v>
      </c>
      <c r="M278" s="51">
        <v>721</v>
      </c>
      <c r="N278" s="78">
        <v>3</v>
      </c>
      <c r="O278" s="78">
        <v>1734</v>
      </c>
      <c r="P278" s="78">
        <v>1710</v>
      </c>
      <c r="Q278" s="56" t="s">
        <v>87</v>
      </c>
    </row>
    <row r="279" spans="1:17" s="36" customFormat="1" ht="11.25" customHeight="1">
      <c r="A279" s="3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79"/>
      <c r="O279" s="79"/>
      <c r="P279" s="79"/>
      <c r="Q279" s="44"/>
    </row>
    <row r="280" spans="1:17" s="36" customFormat="1" ht="11.25" customHeight="1">
      <c r="A280" s="30" t="s">
        <v>570</v>
      </c>
      <c r="B280" s="2">
        <v>19</v>
      </c>
      <c r="C280" s="2">
        <v>707</v>
      </c>
      <c r="D280" s="2">
        <v>700</v>
      </c>
      <c r="E280" s="2">
        <v>8</v>
      </c>
      <c r="F280" s="2">
        <v>480</v>
      </c>
      <c r="G280" s="2">
        <v>477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79">
        <v>2</v>
      </c>
      <c r="O280" s="79">
        <v>1136</v>
      </c>
      <c r="P280" s="79">
        <v>1112</v>
      </c>
      <c r="Q280" s="44" t="s">
        <v>571</v>
      </c>
    </row>
    <row r="281" spans="1:17" s="36" customFormat="1" ht="11.25" customHeight="1">
      <c r="A281" s="30" t="s">
        <v>427</v>
      </c>
      <c r="B281" s="2">
        <v>3</v>
      </c>
      <c r="C281" s="2">
        <v>105</v>
      </c>
      <c r="D281" s="2">
        <v>96</v>
      </c>
      <c r="E281" s="2">
        <v>6</v>
      </c>
      <c r="F281" s="2">
        <v>456</v>
      </c>
      <c r="G281" s="2">
        <v>416</v>
      </c>
      <c r="H281" s="2">
        <v>3</v>
      </c>
      <c r="I281" s="2">
        <v>467</v>
      </c>
      <c r="J281" s="2">
        <v>446</v>
      </c>
      <c r="K281" s="2">
        <v>1</v>
      </c>
      <c r="L281" s="2">
        <v>267</v>
      </c>
      <c r="M281" s="2">
        <v>261</v>
      </c>
      <c r="N281" s="79">
        <v>0</v>
      </c>
      <c r="O281" s="79">
        <v>0</v>
      </c>
      <c r="P281" s="79">
        <v>0</v>
      </c>
      <c r="Q281" s="44" t="s">
        <v>572</v>
      </c>
    </row>
    <row r="282" spans="1:17" s="36" customFormat="1" ht="11.25" customHeight="1">
      <c r="A282" s="30" t="s">
        <v>428</v>
      </c>
      <c r="B282" s="2">
        <v>2</v>
      </c>
      <c r="C282" s="2">
        <v>62</v>
      </c>
      <c r="D282" s="2">
        <v>62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79">
        <v>0</v>
      </c>
      <c r="O282" s="79">
        <v>0</v>
      </c>
      <c r="P282" s="79">
        <v>0</v>
      </c>
      <c r="Q282" s="44" t="s">
        <v>573</v>
      </c>
    </row>
    <row r="283" spans="1:17" s="36" customFormat="1" ht="11.25" customHeight="1">
      <c r="A283" s="30" t="s">
        <v>429</v>
      </c>
      <c r="B283" s="2">
        <v>7</v>
      </c>
      <c r="C283" s="2">
        <v>269</v>
      </c>
      <c r="D283" s="2">
        <v>264</v>
      </c>
      <c r="E283" s="2">
        <v>3</v>
      </c>
      <c r="F283" s="2">
        <v>174</v>
      </c>
      <c r="G283" s="2">
        <v>164</v>
      </c>
      <c r="H283" s="2">
        <v>2</v>
      </c>
      <c r="I283" s="2">
        <v>358</v>
      </c>
      <c r="J283" s="2">
        <v>350</v>
      </c>
      <c r="K283" s="2">
        <v>0</v>
      </c>
      <c r="L283" s="2">
        <v>0</v>
      </c>
      <c r="M283" s="2">
        <v>0</v>
      </c>
      <c r="N283" s="79">
        <v>0</v>
      </c>
      <c r="O283" s="79">
        <v>0</v>
      </c>
      <c r="P283" s="79">
        <v>0</v>
      </c>
      <c r="Q283" s="44" t="s">
        <v>574</v>
      </c>
    </row>
    <row r="284" spans="1:17" s="36" customFormat="1" ht="11.25" customHeight="1">
      <c r="A284" s="30" t="s">
        <v>430</v>
      </c>
      <c r="B284" s="2">
        <v>6</v>
      </c>
      <c r="C284" s="2">
        <v>241</v>
      </c>
      <c r="D284" s="2">
        <v>241</v>
      </c>
      <c r="E284" s="2">
        <v>5</v>
      </c>
      <c r="F284" s="2">
        <v>328</v>
      </c>
      <c r="G284" s="2">
        <v>327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79">
        <v>0</v>
      </c>
      <c r="O284" s="79">
        <v>0</v>
      </c>
      <c r="P284" s="79">
        <v>0</v>
      </c>
      <c r="Q284" s="44" t="s">
        <v>575</v>
      </c>
    </row>
    <row r="285" spans="1:17" s="36" customFormat="1" ht="11.25" customHeight="1">
      <c r="A285" s="30" t="s">
        <v>431</v>
      </c>
      <c r="B285" s="2">
        <v>1</v>
      </c>
      <c r="C285" s="2">
        <v>33</v>
      </c>
      <c r="D285" s="2">
        <v>32</v>
      </c>
      <c r="E285" s="2">
        <v>0</v>
      </c>
      <c r="F285" s="2">
        <v>0</v>
      </c>
      <c r="G285" s="2">
        <v>0</v>
      </c>
      <c r="H285" s="2">
        <v>1</v>
      </c>
      <c r="I285" s="2">
        <v>100</v>
      </c>
      <c r="J285" s="2">
        <v>95</v>
      </c>
      <c r="K285" s="2">
        <v>0</v>
      </c>
      <c r="L285" s="2">
        <v>0</v>
      </c>
      <c r="M285" s="2">
        <v>0</v>
      </c>
      <c r="N285" s="65">
        <v>0</v>
      </c>
      <c r="O285" s="65">
        <v>0</v>
      </c>
      <c r="P285" s="65">
        <v>0</v>
      </c>
      <c r="Q285" s="44" t="s">
        <v>576</v>
      </c>
    </row>
    <row r="286" spans="1:17" s="36" customFormat="1" ht="11.25" customHeight="1">
      <c r="A286" s="30" t="s">
        <v>432</v>
      </c>
      <c r="B286" s="51">
        <v>55</v>
      </c>
      <c r="C286" s="51">
        <v>2017</v>
      </c>
      <c r="D286" s="51">
        <v>1928</v>
      </c>
      <c r="E286" s="51">
        <v>17</v>
      </c>
      <c r="F286" s="51">
        <v>1144</v>
      </c>
      <c r="G286" s="51">
        <v>1106</v>
      </c>
      <c r="H286" s="51">
        <v>2</v>
      </c>
      <c r="I286" s="51">
        <v>204</v>
      </c>
      <c r="J286" s="51">
        <v>204</v>
      </c>
      <c r="K286" s="51">
        <v>2</v>
      </c>
      <c r="L286" s="51">
        <v>461</v>
      </c>
      <c r="M286" s="51">
        <v>460</v>
      </c>
      <c r="N286" s="51">
        <v>1</v>
      </c>
      <c r="O286" s="51">
        <v>598</v>
      </c>
      <c r="P286" s="51">
        <v>598</v>
      </c>
      <c r="Q286" s="44" t="s">
        <v>577</v>
      </c>
    </row>
    <row r="287" spans="1:17" s="36" customFormat="1" ht="11.25" customHeight="1">
      <c r="A287" s="3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65"/>
      <c r="O287" s="65"/>
      <c r="P287" s="65"/>
      <c r="Q287" s="44"/>
    </row>
    <row r="288" spans="1:17" s="36" customFormat="1" ht="11.25" customHeight="1">
      <c r="A288" s="55" t="s">
        <v>578</v>
      </c>
      <c r="B288" s="2">
        <v>13</v>
      </c>
      <c r="C288" s="2">
        <v>461</v>
      </c>
      <c r="D288" s="2">
        <v>419</v>
      </c>
      <c r="E288" s="2">
        <v>6</v>
      </c>
      <c r="F288" s="2">
        <v>408</v>
      </c>
      <c r="G288" s="2">
        <v>326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78">
        <v>0</v>
      </c>
      <c r="O288" s="79">
        <v>0</v>
      </c>
      <c r="P288" s="79">
        <v>0</v>
      </c>
      <c r="Q288" s="56" t="s">
        <v>88</v>
      </c>
    </row>
    <row r="289" spans="1:17" s="36" customFormat="1" ht="11.25" customHeight="1">
      <c r="A289" s="3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79"/>
      <c r="O289" s="79"/>
      <c r="P289" s="79"/>
      <c r="Q289" s="44"/>
    </row>
    <row r="290" spans="1:17" s="36" customFormat="1" ht="11.25" customHeight="1">
      <c r="A290" s="30" t="s">
        <v>579</v>
      </c>
      <c r="B290" s="2">
        <v>8</v>
      </c>
      <c r="C290" s="2">
        <v>278</v>
      </c>
      <c r="D290" s="2">
        <v>271</v>
      </c>
      <c r="E290" s="2">
        <v>1</v>
      </c>
      <c r="F290" s="2">
        <v>67</v>
      </c>
      <c r="G290" s="2">
        <v>65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65">
        <v>0</v>
      </c>
      <c r="O290" s="65">
        <v>0</v>
      </c>
      <c r="P290" s="65">
        <v>0</v>
      </c>
      <c r="Q290" s="44" t="s">
        <v>580</v>
      </c>
    </row>
    <row r="291" spans="1:17" s="36" customFormat="1" ht="11.25" customHeight="1">
      <c r="A291" s="30" t="s">
        <v>435</v>
      </c>
      <c r="B291" s="2">
        <v>5</v>
      </c>
      <c r="C291" s="2">
        <v>183</v>
      </c>
      <c r="D291" s="2">
        <v>148</v>
      </c>
      <c r="E291" s="2">
        <v>5</v>
      </c>
      <c r="F291" s="2">
        <v>341</v>
      </c>
      <c r="G291" s="2">
        <v>261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44" t="s">
        <v>581</v>
      </c>
    </row>
    <row r="292" spans="1:17" s="36" customFormat="1" ht="11.25" customHeight="1">
      <c r="A292" s="3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65"/>
      <c r="O292" s="65"/>
      <c r="P292" s="65"/>
      <c r="Q292" s="44"/>
    </row>
    <row r="293" spans="1:17" s="36" customFormat="1" ht="11.25" customHeight="1">
      <c r="A293" s="55" t="s">
        <v>436</v>
      </c>
      <c r="B293" s="51">
        <v>144</v>
      </c>
      <c r="C293" s="51">
        <v>5228</v>
      </c>
      <c r="D293" s="51">
        <v>4778</v>
      </c>
      <c r="E293" s="51">
        <v>52</v>
      </c>
      <c r="F293" s="51">
        <v>3628</v>
      </c>
      <c r="G293" s="51">
        <v>3383</v>
      </c>
      <c r="H293" s="51">
        <v>12</v>
      </c>
      <c r="I293" s="51">
        <v>1561</v>
      </c>
      <c r="J293" s="51">
        <v>1472</v>
      </c>
      <c r="K293" s="51">
        <v>1</v>
      </c>
      <c r="L293" s="51">
        <v>283</v>
      </c>
      <c r="M293" s="51">
        <v>231</v>
      </c>
      <c r="N293" s="78">
        <v>0</v>
      </c>
      <c r="O293" s="78">
        <v>0</v>
      </c>
      <c r="P293" s="78">
        <v>0</v>
      </c>
      <c r="Q293" s="56" t="s">
        <v>582</v>
      </c>
    </row>
    <row r="294" spans="1:17" s="36" customFormat="1" ht="11.25" customHeight="1">
      <c r="A294" s="3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79"/>
      <c r="O294" s="79"/>
      <c r="P294" s="79"/>
      <c r="Q294" s="44"/>
    </row>
    <row r="295" spans="1:17" s="36" customFormat="1" ht="11.25" customHeight="1">
      <c r="A295" s="30" t="s">
        <v>437</v>
      </c>
      <c r="B295" s="2">
        <v>99</v>
      </c>
      <c r="C295" s="2">
        <v>3560</v>
      </c>
      <c r="D295" s="2">
        <v>3263</v>
      </c>
      <c r="E295" s="2">
        <v>19</v>
      </c>
      <c r="F295" s="2">
        <v>1324</v>
      </c>
      <c r="G295" s="2">
        <v>1296</v>
      </c>
      <c r="H295" s="2">
        <v>2</v>
      </c>
      <c r="I295" s="2">
        <v>284</v>
      </c>
      <c r="J295" s="2">
        <v>281</v>
      </c>
      <c r="K295" s="2">
        <v>0</v>
      </c>
      <c r="L295" s="2">
        <v>0</v>
      </c>
      <c r="M295" s="2">
        <v>0</v>
      </c>
      <c r="N295" s="79">
        <v>0</v>
      </c>
      <c r="O295" s="79">
        <v>0</v>
      </c>
      <c r="P295" s="79">
        <v>0</v>
      </c>
      <c r="Q295" s="44" t="s">
        <v>583</v>
      </c>
    </row>
    <row r="296" spans="1:17" s="36" customFormat="1" ht="11.25" customHeight="1">
      <c r="A296" s="30" t="s">
        <v>438</v>
      </c>
      <c r="B296" s="2">
        <v>16</v>
      </c>
      <c r="C296" s="2">
        <v>575</v>
      </c>
      <c r="D296" s="2">
        <v>549</v>
      </c>
      <c r="E296" s="2">
        <v>6</v>
      </c>
      <c r="F296" s="2">
        <v>436</v>
      </c>
      <c r="G296" s="2">
        <v>413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79">
        <v>0</v>
      </c>
      <c r="O296" s="79">
        <v>0</v>
      </c>
      <c r="P296" s="79">
        <v>0</v>
      </c>
      <c r="Q296" s="44" t="s">
        <v>584</v>
      </c>
    </row>
    <row r="297" spans="1:17" s="36" customFormat="1" ht="11.25" customHeight="1">
      <c r="A297" s="30" t="s">
        <v>439</v>
      </c>
      <c r="B297" s="2">
        <v>29</v>
      </c>
      <c r="C297" s="2">
        <v>1093</v>
      </c>
      <c r="D297" s="2">
        <v>966</v>
      </c>
      <c r="E297" s="2">
        <v>27</v>
      </c>
      <c r="F297" s="2">
        <v>1868</v>
      </c>
      <c r="G297" s="2">
        <v>1674</v>
      </c>
      <c r="H297" s="2">
        <v>10</v>
      </c>
      <c r="I297" s="2">
        <v>1277</v>
      </c>
      <c r="J297" s="2">
        <v>1191</v>
      </c>
      <c r="K297" s="2">
        <v>1</v>
      </c>
      <c r="L297" s="2">
        <v>283</v>
      </c>
      <c r="M297" s="2">
        <v>231</v>
      </c>
      <c r="N297" s="79">
        <v>0</v>
      </c>
      <c r="O297" s="79">
        <v>0</v>
      </c>
      <c r="P297" s="79">
        <v>0</v>
      </c>
      <c r="Q297" s="44" t="s">
        <v>585</v>
      </c>
    </row>
    <row r="298" spans="1:17" s="41" customFormat="1" ht="11.25" customHeight="1">
      <c r="A298" s="3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79"/>
      <c r="O298" s="79"/>
      <c r="P298" s="79"/>
      <c r="Q298" s="44"/>
    </row>
    <row r="299" spans="1:17" s="36" customFormat="1" ht="11.25" customHeight="1">
      <c r="A299" s="55" t="s">
        <v>440</v>
      </c>
      <c r="B299" s="51">
        <v>197</v>
      </c>
      <c r="C299" s="51">
        <v>7515</v>
      </c>
      <c r="D299" s="51">
        <v>6843</v>
      </c>
      <c r="E299" s="51">
        <v>168</v>
      </c>
      <c r="F299" s="51">
        <v>11380</v>
      </c>
      <c r="G299" s="51">
        <v>10776</v>
      </c>
      <c r="H299" s="51">
        <v>80</v>
      </c>
      <c r="I299" s="51">
        <v>11021</v>
      </c>
      <c r="J299" s="51">
        <v>10710</v>
      </c>
      <c r="K299" s="51">
        <v>19</v>
      </c>
      <c r="L299" s="51">
        <v>4581</v>
      </c>
      <c r="M299" s="51">
        <v>4397</v>
      </c>
      <c r="N299" s="78">
        <v>19</v>
      </c>
      <c r="O299" s="78">
        <v>13135</v>
      </c>
      <c r="P299" s="78">
        <v>12645</v>
      </c>
      <c r="Q299" s="56" t="s">
        <v>586</v>
      </c>
    </row>
    <row r="300" spans="1:17" s="36" customFormat="1" ht="11.25" customHeight="1">
      <c r="A300" s="3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79"/>
      <c r="O300" s="79"/>
      <c r="P300" s="79"/>
      <c r="Q300" s="44"/>
    </row>
    <row r="301" spans="1:17" s="68" customFormat="1" ht="11.25" customHeight="1">
      <c r="A301" s="30" t="s">
        <v>441</v>
      </c>
      <c r="B301" s="2">
        <v>66</v>
      </c>
      <c r="C301" s="2">
        <v>2559</v>
      </c>
      <c r="D301" s="2">
        <v>2347</v>
      </c>
      <c r="E301" s="2">
        <v>59</v>
      </c>
      <c r="F301" s="2">
        <v>4067</v>
      </c>
      <c r="G301" s="2">
        <v>3819</v>
      </c>
      <c r="H301" s="2">
        <v>61</v>
      </c>
      <c r="I301" s="2">
        <v>8569</v>
      </c>
      <c r="J301" s="2">
        <v>8328</v>
      </c>
      <c r="K301" s="2">
        <v>19</v>
      </c>
      <c r="L301" s="2">
        <v>4581</v>
      </c>
      <c r="M301" s="2">
        <v>4397</v>
      </c>
      <c r="N301" s="79">
        <v>18</v>
      </c>
      <c r="O301" s="79">
        <v>11557</v>
      </c>
      <c r="P301" s="79">
        <v>11396</v>
      </c>
      <c r="Q301" s="44" t="s">
        <v>587</v>
      </c>
    </row>
    <row r="302" spans="1:17" s="61" customFormat="1" ht="11.25" customHeight="1">
      <c r="A302" s="30" t="s">
        <v>442</v>
      </c>
      <c r="B302" s="2">
        <v>7</v>
      </c>
      <c r="C302" s="2">
        <v>278</v>
      </c>
      <c r="D302" s="2">
        <v>198</v>
      </c>
      <c r="E302" s="2">
        <v>4</v>
      </c>
      <c r="F302" s="2">
        <v>279</v>
      </c>
      <c r="G302" s="2">
        <v>264</v>
      </c>
      <c r="H302" s="2">
        <v>1</v>
      </c>
      <c r="I302" s="2">
        <v>115</v>
      </c>
      <c r="J302" s="2">
        <v>115</v>
      </c>
      <c r="K302" s="2">
        <v>0</v>
      </c>
      <c r="L302" s="2">
        <v>0</v>
      </c>
      <c r="M302" s="2">
        <v>0</v>
      </c>
      <c r="N302" s="79">
        <v>0</v>
      </c>
      <c r="O302" s="79">
        <v>0</v>
      </c>
      <c r="P302" s="79">
        <v>0</v>
      </c>
      <c r="Q302" s="44" t="s">
        <v>588</v>
      </c>
    </row>
    <row r="303" spans="1:17" s="61" customFormat="1" ht="11.25" customHeight="1">
      <c r="A303" s="30" t="s">
        <v>443</v>
      </c>
      <c r="B303" s="2">
        <v>124</v>
      </c>
      <c r="C303" s="2">
        <v>4678</v>
      </c>
      <c r="D303" s="2">
        <v>4298</v>
      </c>
      <c r="E303" s="2">
        <v>105</v>
      </c>
      <c r="F303" s="2">
        <v>7034</v>
      </c>
      <c r="G303" s="2">
        <v>6693</v>
      </c>
      <c r="H303" s="2">
        <v>18</v>
      </c>
      <c r="I303" s="2">
        <v>2337</v>
      </c>
      <c r="J303" s="2">
        <v>2267</v>
      </c>
      <c r="K303" s="2">
        <v>0</v>
      </c>
      <c r="L303" s="2">
        <v>0</v>
      </c>
      <c r="M303" s="2">
        <v>0</v>
      </c>
      <c r="N303" s="79">
        <v>1</v>
      </c>
      <c r="O303" s="79">
        <v>1578</v>
      </c>
      <c r="P303" s="79">
        <v>1249</v>
      </c>
      <c r="Q303" s="44" t="s">
        <v>589</v>
      </c>
    </row>
    <row r="304" spans="1:17" s="61" customFormat="1" ht="11.25" customHeight="1">
      <c r="A304" s="3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79"/>
      <c r="O304" s="79"/>
      <c r="P304" s="79"/>
      <c r="Q304" s="44"/>
    </row>
    <row r="305" spans="1:17" s="36" customFormat="1" ht="11.25" customHeight="1">
      <c r="A305" s="55" t="s">
        <v>444</v>
      </c>
      <c r="B305" s="51">
        <v>49</v>
      </c>
      <c r="C305" s="51">
        <v>1811</v>
      </c>
      <c r="D305" s="51">
        <v>1541</v>
      </c>
      <c r="E305" s="51">
        <v>28</v>
      </c>
      <c r="F305" s="51">
        <v>1813</v>
      </c>
      <c r="G305" s="51">
        <v>1582</v>
      </c>
      <c r="H305" s="51">
        <v>23</v>
      </c>
      <c r="I305" s="51">
        <v>3038</v>
      </c>
      <c r="J305" s="51">
        <v>2297</v>
      </c>
      <c r="K305" s="51">
        <v>4</v>
      </c>
      <c r="L305" s="51">
        <v>988</v>
      </c>
      <c r="M305" s="51">
        <v>985</v>
      </c>
      <c r="N305" s="78">
        <v>3</v>
      </c>
      <c r="O305" s="78">
        <v>1206</v>
      </c>
      <c r="P305" s="78">
        <v>1206</v>
      </c>
      <c r="Q305" s="56" t="s">
        <v>590</v>
      </c>
    </row>
    <row r="306" spans="1:17" ht="11.25" customHeight="1">
      <c r="A306" s="3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79"/>
      <c r="O306" s="79"/>
      <c r="P306" s="79"/>
      <c r="Q306" s="44"/>
    </row>
    <row r="307" spans="1:17" ht="11.25" customHeight="1">
      <c r="A307" s="30" t="s">
        <v>445</v>
      </c>
      <c r="B307" s="2">
        <v>23</v>
      </c>
      <c r="C307" s="2">
        <v>862</v>
      </c>
      <c r="D307" s="2">
        <v>755</v>
      </c>
      <c r="E307" s="2">
        <v>15</v>
      </c>
      <c r="F307" s="2">
        <v>999</v>
      </c>
      <c r="G307" s="2">
        <v>839</v>
      </c>
      <c r="H307" s="2">
        <v>22</v>
      </c>
      <c r="I307" s="2">
        <v>2934</v>
      </c>
      <c r="J307" s="2">
        <v>2206</v>
      </c>
      <c r="K307" s="2">
        <v>3</v>
      </c>
      <c r="L307" s="2">
        <v>765</v>
      </c>
      <c r="M307" s="2">
        <v>765</v>
      </c>
      <c r="N307" s="79">
        <v>3</v>
      </c>
      <c r="O307" s="79">
        <v>1206</v>
      </c>
      <c r="P307" s="79">
        <v>1206</v>
      </c>
      <c r="Q307" s="44" t="s">
        <v>591</v>
      </c>
    </row>
    <row r="308" spans="1:17" ht="11.25" customHeight="1">
      <c r="A308" s="30" t="s">
        <v>446</v>
      </c>
      <c r="B308" s="2">
        <v>26</v>
      </c>
      <c r="C308" s="2">
        <v>949</v>
      </c>
      <c r="D308" s="2">
        <v>786</v>
      </c>
      <c r="E308" s="2">
        <v>13</v>
      </c>
      <c r="F308" s="2">
        <v>814</v>
      </c>
      <c r="G308" s="2">
        <v>743</v>
      </c>
      <c r="H308" s="2">
        <v>1</v>
      </c>
      <c r="I308" s="2">
        <v>104</v>
      </c>
      <c r="J308" s="2">
        <v>91</v>
      </c>
      <c r="K308" s="2">
        <v>1</v>
      </c>
      <c r="L308" s="2">
        <v>223</v>
      </c>
      <c r="M308" s="2">
        <v>220</v>
      </c>
      <c r="N308" s="79">
        <v>0</v>
      </c>
      <c r="O308" s="79">
        <v>0</v>
      </c>
      <c r="P308" s="79">
        <v>0</v>
      </c>
      <c r="Q308" s="44" t="s">
        <v>592</v>
      </c>
    </row>
    <row r="309" spans="1:17" ht="11.25" customHeight="1">
      <c r="A309" s="3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79"/>
      <c r="O309" s="79"/>
      <c r="P309" s="79"/>
      <c r="Q309" s="44"/>
    </row>
    <row r="310" spans="1:17" ht="11.25" customHeight="1">
      <c r="A310" s="55" t="s">
        <v>447</v>
      </c>
      <c r="B310" s="51">
        <v>24</v>
      </c>
      <c r="C310" s="51">
        <v>867</v>
      </c>
      <c r="D310" s="51">
        <v>667</v>
      </c>
      <c r="E310" s="51">
        <v>12</v>
      </c>
      <c r="F310" s="51">
        <v>820</v>
      </c>
      <c r="G310" s="51">
        <v>635</v>
      </c>
      <c r="H310" s="51">
        <v>8</v>
      </c>
      <c r="I310" s="51">
        <v>962</v>
      </c>
      <c r="J310" s="51">
        <v>815</v>
      </c>
      <c r="K310" s="51">
        <v>3</v>
      </c>
      <c r="L310" s="51">
        <v>659</v>
      </c>
      <c r="M310" s="51">
        <v>576</v>
      </c>
      <c r="N310" s="78">
        <v>0</v>
      </c>
      <c r="O310" s="78">
        <v>0</v>
      </c>
      <c r="P310" s="78">
        <v>0</v>
      </c>
      <c r="Q310" s="56" t="s">
        <v>593</v>
      </c>
    </row>
    <row r="311" spans="1:17" ht="11.25" customHeight="1">
      <c r="A311" s="3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79"/>
      <c r="O311" s="79"/>
      <c r="P311" s="79"/>
      <c r="Q311" s="44"/>
    </row>
    <row r="312" spans="1:17" ht="11.25" customHeight="1">
      <c r="A312" s="30" t="s">
        <v>448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79">
        <v>0</v>
      </c>
      <c r="O312" s="79">
        <v>0</v>
      </c>
      <c r="P312" s="79">
        <v>0</v>
      </c>
      <c r="Q312" s="44" t="s">
        <v>594</v>
      </c>
    </row>
    <row r="313" spans="1:17" ht="11.25" customHeight="1">
      <c r="A313" s="30" t="s">
        <v>449</v>
      </c>
      <c r="B313" s="2">
        <v>24</v>
      </c>
      <c r="C313" s="2">
        <v>867</v>
      </c>
      <c r="D313" s="2">
        <v>667</v>
      </c>
      <c r="E313" s="2">
        <v>12</v>
      </c>
      <c r="F313" s="2">
        <v>820</v>
      </c>
      <c r="G313" s="2">
        <v>635</v>
      </c>
      <c r="H313" s="2">
        <v>8</v>
      </c>
      <c r="I313" s="2">
        <v>962</v>
      </c>
      <c r="J313" s="2">
        <v>815</v>
      </c>
      <c r="K313" s="2">
        <v>3</v>
      </c>
      <c r="L313" s="2">
        <v>659</v>
      </c>
      <c r="M313" s="2">
        <v>576</v>
      </c>
      <c r="N313" s="79">
        <v>0</v>
      </c>
      <c r="O313" s="79">
        <v>0</v>
      </c>
      <c r="P313" s="79">
        <v>0</v>
      </c>
      <c r="Q313" s="44" t="s">
        <v>595</v>
      </c>
    </row>
    <row r="314" spans="1:17" ht="11.25" customHeight="1">
      <c r="A314" s="3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79"/>
      <c r="O314" s="79"/>
      <c r="P314" s="79"/>
      <c r="Q314" s="44"/>
    </row>
    <row r="315" spans="1:17" ht="11.25" customHeight="1">
      <c r="A315" s="55" t="s">
        <v>450</v>
      </c>
      <c r="B315" s="51">
        <v>244</v>
      </c>
      <c r="C315" s="51">
        <v>9240</v>
      </c>
      <c r="D315" s="51">
        <v>8172</v>
      </c>
      <c r="E315" s="51">
        <v>145</v>
      </c>
      <c r="F315" s="51">
        <v>9922</v>
      </c>
      <c r="G315" s="51">
        <v>9123</v>
      </c>
      <c r="H315" s="51">
        <v>51</v>
      </c>
      <c r="I315" s="51">
        <v>6694</v>
      </c>
      <c r="J315" s="51">
        <v>6082</v>
      </c>
      <c r="K315" s="51">
        <v>13</v>
      </c>
      <c r="L315" s="51">
        <v>3283</v>
      </c>
      <c r="M315" s="51">
        <v>2261</v>
      </c>
      <c r="N315" s="78">
        <v>10</v>
      </c>
      <c r="O315" s="78">
        <v>5148</v>
      </c>
      <c r="P315" s="78">
        <v>4334</v>
      </c>
      <c r="Q315" s="56" t="s">
        <v>596</v>
      </c>
    </row>
    <row r="316" spans="1:17" ht="11.25" customHeight="1">
      <c r="A316" s="3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79"/>
      <c r="O316" s="79"/>
      <c r="P316" s="79"/>
      <c r="Q316" s="44"/>
    </row>
    <row r="317" spans="1:17" ht="11.25" customHeight="1">
      <c r="A317" s="30" t="s">
        <v>451</v>
      </c>
      <c r="B317" s="2">
        <v>28</v>
      </c>
      <c r="C317" s="2">
        <v>1044</v>
      </c>
      <c r="D317" s="2">
        <v>882</v>
      </c>
      <c r="E317" s="2">
        <v>11</v>
      </c>
      <c r="F317" s="2">
        <v>747</v>
      </c>
      <c r="G317" s="2">
        <v>711</v>
      </c>
      <c r="H317" s="2">
        <v>3</v>
      </c>
      <c r="I317" s="2">
        <v>381</v>
      </c>
      <c r="J317" s="2">
        <v>377</v>
      </c>
      <c r="K317" s="2">
        <v>1</v>
      </c>
      <c r="L317" s="2">
        <v>257</v>
      </c>
      <c r="M317" s="2">
        <v>246</v>
      </c>
      <c r="N317" s="79">
        <v>1</v>
      </c>
      <c r="O317" s="79">
        <v>370</v>
      </c>
      <c r="P317" s="79">
        <v>364</v>
      </c>
      <c r="Q317" s="44" t="s">
        <v>597</v>
      </c>
    </row>
    <row r="318" spans="1:17" ht="11.25" customHeight="1">
      <c r="A318" s="30" t="s">
        <v>452</v>
      </c>
      <c r="B318" s="2">
        <v>1</v>
      </c>
      <c r="C318" s="2">
        <v>47</v>
      </c>
      <c r="D318" s="2">
        <v>45</v>
      </c>
      <c r="E318" s="2">
        <v>3</v>
      </c>
      <c r="F318" s="2">
        <v>254</v>
      </c>
      <c r="G318" s="2">
        <v>251</v>
      </c>
      <c r="H318" s="2">
        <v>1</v>
      </c>
      <c r="I318" s="2">
        <v>107</v>
      </c>
      <c r="J318" s="2">
        <v>106</v>
      </c>
      <c r="K318" s="2">
        <v>0</v>
      </c>
      <c r="L318" s="2">
        <v>0</v>
      </c>
      <c r="M318" s="2">
        <v>0</v>
      </c>
      <c r="N318" s="79">
        <v>0</v>
      </c>
      <c r="O318" s="79">
        <v>0</v>
      </c>
      <c r="P318" s="79">
        <v>0</v>
      </c>
      <c r="Q318" s="44" t="s">
        <v>598</v>
      </c>
    </row>
    <row r="319" spans="1:17" ht="11.25" customHeight="1">
      <c r="A319" s="30" t="s">
        <v>453</v>
      </c>
      <c r="B319" s="2">
        <v>22</v>
      </c>
      <c r="C319" s="2">
        <v>891</v>
      </c>
      <c r="D319" s="2">
        <v>816</v>
      </c>
      <c r="E319" s="2">
        <v>9</v>
      </c>
      <c r="F319" s="2">
        <v>603</v>
      </c>
      <c r="G319" s="2">
        <v>551</v>
      </c>
      <c r="H319" s="2">
        <v>1</v>
      </c>
      <c r="I319" s="2">
        <v>166</v>
      </c>
      <c r="J319" s="2">
        <v>164</v>
      </c>
      <c r="K319" s="2">
        <v>0</v>
      </c>
      <c r="L319" s="2">
        <v>0</v>
      </c>
      <c r="M319" s="2">
        <v>0</v>
      </c>
      <c r="N319" s="79">
        <v>0</v>
      </c>
      <c r="O319" s="79">
        <v>0</v>
      </c>
      <c r="P319" s="79">
        <v>0</v>
      </c>
      <c r="Q319" s="44" t="s">
        <v>599</v>
      </c>
    </row>
    <row r="320" spans="1:17" ht="11.25" customHeight="1">
      <c r="A320" s="30" t="s">
        <v>454</v>
      </c>
      <c r="B320" s="2">
        <v>17</v>
      </c>
      <c r="C320" s="2">
        <v>632</v>
      </c>
      <c r="D320" s="2">
        <v>588</v>
      </c>
      <c r="E320" s="2">
        <v>8</v>
      </c>
      <c r="F320" s="2">
        <v>541</v>
      </c>
      <c r="G320" s="2">
        <v>476</v>
      </c>
      <c r="H320" s="2">
        <v>2</v>
      </c>
      <c r="I320" s="2">
        <v>246</v>
      </c>
      <c r="J320" s="2">
        <v>164</v>
      </c>
      <c r="K320" s="2">
        <v>0</v>
      </c>
      <c r="L320" s="2">
        <v>0</v>
      </c>
      <c r="M320" s="2">
        <v>0</v>
      </c>
      <c r="N320" s="79">
        <v>0</v>
      </c>
      <c r="O320" s="79">
        <v>0</v>
      </c>
      <c r="P320" s="79">
        <v>0</v>
      </c>
      <c r="Q320" s="44" t="s">
        <v>600</v>
      </c>
    </row>
    <row r="321" spans="1:17" ht="11.25" customHeight="1">
      <c r="A321" s="30" t="s">
        <v>455</v>
      </c>
      <c r="B321" s="2">
        <v>44</v>
      </c>
      <c r="C321" s="2">
        <v>1686</v>
      </c>
      <c r="D321" s="2">
        <v>1509</v>
      </c>
      <c r="E321" s="2">
        <v>39</v>
      </c>
      <c r="F321" s="2">
        <v>2527</v>
      </c>
      <c r="G321" s="2">
        <v>2260</v>
      </c>
      <c r="H321" s="2">
        <v>4</v>
      </c>
      <c r="I321" s="2">
        <v>528</v>
      </c>
      <c r="J321" s="2">
        <v>385</v>
      </c>
      <c r="K321" s="2">
        <v>1</v>
      </c>
      <c r="L321" s="2">
        <v>214</v>
      </c>
      <c r="M321" s="2">
        <v>82</v>
      </c>
      <c r="N321" s="79">
        <v>1</v>
      </c>
      <c r="O321" s="79">
        <v>543</v>
      </c>
      <c r="P321" s="79">
        <v>271</v>
      </c>
      <c r="Q321" s="44" t="s">
        <v>601</v>
      </c>
    </row>
    <row r="322" spans="1:17" ht="11.25" customHeight="1">
      <c r="A322" s="30" t="s">
        <v>602</v>
      </c>
      <c r="B322" s="2">
        <v>17</v>
      </c>
      <c r="C322" s="2">
        <v>624</v>
      </c>
      <c r="D322" s="2">
        <v>554</v>
      </c>
      <c r="E322" s="2">
        <v>10</v>
      </c>
      <c r="F322" s="2">
        <v>636</v>
      </c>
      <c r="G322" s="2">
        <v>599</v>
      </c>
      <c r="H322" s="2">
        <v>4</v>
      </c>
      <c r="I322" s="2">
        <v>460</v>
      </c>
      <c r="J322" s="2">
        <v>443</v>
      </c>
      <c r="K322" s="2">
        <v>1</v>
      </c>
      <c r="L322" s="2">
        <v>294</v>
      </c>
      <c r="M322" s="2">
        <v>291</v>
      </c>
      <c r="N322" s="79">
        <v>0</v>
      </c>
      <c r="O322" s="79">
        <v>0</v>
      </c>
      <c r="P322" s="79">
        <v>0</v>
      </c>
      <c r="Q322" s="44" t="s">
        <v>603</v>
      </c>
    </row>
    <row r="323" spans="1:17" ht="11.25" customHeight="1">
      <c r="A323" s="30" t="s">
        <v>457</v>
      </c>
      <c r="B323" s="2">
        <v>5</v>
      </c>
      <c r="C323" s="2">
        <v>177</v>
      </c>
      <c r="D323" s="2">
        <v>165</v>
      </c>
      <c r="E323" s="2">
        <v>1</v>
      </c>
      <c r="F323" s="2">
        <v>77</v>
      </c>
      <c r="G323" s="2">
        <v>76</v>
      </c>
      <c r="H323" s="2">
        <v>1</v>
      </c>
      <c r="I323" s="2">
        <v>157</v>
      </c>
      <c r="J323" s="2">
        <v>151</v>
      </c>
      <c r="K323" s="2">
        <v>0</v>
      </c>
      <c r="L323" s="2">
        <v>0</v>
      </c>
      <c r="M323" s="2">
        <v>0</v>
      </c>
      <c r="N323" s="79">
        <v>0</v>
      </c>
      <c r="O323" s="79">
        <v>0</v>
      </c>
      <c r="P323" s="79">
        <v>0</v>
      </c>
      <c r="Q323" s="44" t="s">
        <v>604</v>
      </c>
    </row>
    <row r="324" spans="1:17" ht="11.25" customHeight="1">
      <c r="A324" s="30" t="s">
        <v>458</v>
      </c>
      <c r="B324" s="2">
        <v>12</v>
      </c>
      <c r="C324" s="2">
        <v>448</v>
      </c>
      <c r="D324" s="2">
        <v>406</v>
      </c>
      <c r="E324" s="2">
        <v>5</v>
      </c>
      <c r="F324" s="2">
        <v>304</v>
      </c>
      <c r="G324" s="2">
        <v>258</v>
      </c>
      <c r="H324" s="2">
        <v>0</v>
      </c>
      <c r="I324" s="2">
        <v>0</v>
      </c>
      <c r="J324" s="2">
        <v>0</v>
      </c>
      <c r="K324" s="2">
        <v>2</v>
      </c>
      <c r="L324" s="2">
        <v>570</v>
      </c>
      <c r="M324" s="2">
        <v>563</v>
      </c>
      <c r="N324" s="79">
        <v>0</v>
      </c>
      <c r="O324" s="79">
        <v>0</v>
      </c>
      <c r="P324" s="79">
        <v>0</v>
      </c>
      <c r="Q324" s="44" t="s">
        <v>605</v>
      </c>
    </row>
    <row r="325" spans="1:17" ht="11.25" customHeight="1">
      <c r="A325" s="30" t="s">
        <v>606</v>
      </c>
      <c r="B325" s="2">
        <v>9</v>
      </c>
      <c r="C325" s="2">
        <v>334</v>
      </c>
      <c r="D325" s="2">
        <v>323</v>
      </c>
      <c r="E325" s="2">
        <v>3</v>
      </c>
      <c r="F325" s="2">
        <v>200</v>
      </c>
      <c r="G325" s="2">
        <v>192</v>
      </c>
      <c r="H325" s="2">
        <v>1</v>
      </c>
      <c r="I325" s="2">
        <v>106</v>
      </c>
      <c r="J325" s="2">
        <v>66</v>
      </c>
      <c r="K325" s="2">
        <v>0</v>
      </c>
      <c r="L325" s="2">
        <v>0</v>
      </c>
      <c r="M325" s="2">
        <v>0</v>
      </c>
      <c r="N325" s="79">
        <v>0</v>
      </c>
      <c r="O325" s="79">
        <v>0</v>
      </c>
      <c r="P325" s="79">
        <v>0</v>
      </c>
      <c r="Q325" s="44" t="s">
        <v>607</v>
      </c>
    </row>
    <row r="326" spans="1:17" ht="11.25" customHeight="1">
      <c r="A326" s="30" t="s">
        <v>460</v>
      </c>
      <c r="B326" s="2">
        <v>4</v>
      </c>
      <c r="C326" s="2">
        <v>142</v>
      </c>
      <c r="D326" s="2">
        <v>136</v>
      </c>
      <c r="E326" s="2">
        <v>2</v>
      </c>
      <c r="F326" s="2">
        <v>122</v>
      </c>
      <c r="G326" s="2">
        <v>113</v>
      </c>
      <c r="H326" s="2">
        <v>1</v>
      </c>
      <c r="I326" s="2">
        <v>112</v>
      </c>
      <c r="J326" s="2">
        <v>104</v>
      </c>
      <c r="K326" s="2">
        <v>0</v>
      </c>
      <c r="L326" s="2">
        <v>0</v>
      </c>
      <c r="M326" s="2">
        <v>0</v>
      </c>
      <c r="N326" s="79">
        <v>0</v>
      </c>
      <c r="O326" s="79">
        <v>0</v>
      </c>
      <c r="P326" s="79">
        <v>0</v>
      </c>
      <c r="Q326" s="44" t="s">
        <v>608</v>
      </c>
    </row>
    <row r="327" spans="1:17" ht="11.25" customHeight="1">
      <c r="A327" s="30" t="s">
        <v>609</v>
      </c>
      <c r="B327" s="2">
        <v>72</v>
      </c>
      <c r="C327" s="2">
        <v>2759</v>
      </c>
      <c r="D327" s="2">
        <v>2401</v>
      </c>
      <c r="E327" s="2">
        <v>49</v>
      </c>
      <c r="F327" s="2">
        <v>3567</v>
      </c>
      <c r="G327" s="2">
        <v>3357</v>
      </c>
      <c r="H327" s="2">
        <v>31</v>
      </c>
      <c r="I327" s="2">
        <v>4212</v>
      </c>
      <c r="J327" s="2">
        <v>3933</v>
      </c>
      <c r="K327" s="2">
        <v>7</v>
      </c>
      <c r="L327" s="2">
        <v>1676</v>
      </c>
      <c r="M327" s="2">
        <v>915</v>
      </c>
      <c r="N327" s="65">
        <v>8</v>
      </c>
      <c r="O327" s="65">
        <v>4235</v>
      </c>
      <c r="P327" s="65">
        <v>3699</v>
      </c>
      <c r="Q327" s="44" t="s">
        <v>610</v>
      </c>
    </row>
    <row r="328" spans="1:17" ht="11.25" customHeight="1">
      <c r="A328" s="72" t="s">
        <v>611</v>
      </c>
      <c r="B328" s="79">
        <v>9</v>
      </c>
      <c r="C328" s="79">
        <v>328</v>
      </c>
      <c r="D328" s="79">
        <v>249</v>
      </c>
      <c r="E328" s="79">
        <v>2</v>
      </c>
      <c r="F328" s="79">
        <v>119</v>
      </c>
      <c r="G328" s="79">
        <v>85</v>
      </c>
      <c r="H328" s="79">
        <v>1</v>
      </c>
      <c r="I328" s="79">
        <v>100</v>
      </c>
      <c r="J328" s="79">
        <v>76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  <c r="Q328" s="44" t="s">
        <v>612</v>
      </c>
    </row>
    <row r="329" spans="1:17" ht="11.25" customHeight="1">
      <c r="A329" s="72" t="s">
        <v>613</v>
      </c>
      <c r="B329" s="65">
        <v>4</v>
      </c>
      <c r="C329" s="65">
        <v>128</v>
      </c>
      <c r="D329" s="65">
        <v>98</v>
      </c>
      <c r="E329" s="65">
        <v>3</v>
      </c>
      <c r="F329" s="65">
        <v>225</v>
      </c>
      <c r="G329" s="65">
        <v>194</v>
      </c>
      <c r="H329" s="65">
        <v>1</v>
      </c>
      <c r="I329" s="65">
        <v>119</v>
      </c>
      <c r="J329" s="65">
        <v>113</v>
      </c>
      <c r="K329" s="65">
        <v>1</v>
      </c>
      <c r="L329" s="65">
        <v>272</v>
      </c>
      <c r="M329" s="65">
        <v>164</v>
      </c>
      <c r="N329" s="79">
        <v>0</v>
      </c>
      <c r="O329" s="79">
        <v>0</v>
      </c>
      <c r="P329" s="79">
        <v>0</v>
      </c>
      <c r="Q329" s="44" t="s">
        <v>614</v>
      </c>
    </row>
    <row r="330" spans="1:17" ht="11.25" customHeight="1">
      <c r="A330" s="72" t="s">
        <v>615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  <c r="Q330" s="44" t="s">
        <v>616</v>
      </c>
    </row>
    <row r="331" spans="1:17" ht="11.25" customHeight="1">
      <c r="A331" s="72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44"/>
    </row>
    <row r="332" spans="1:17" ht="11.25" customHeight="1">
      <c r="A332" s="55" t="s">
        <v>617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134"/>
      <c r="O332" s="134"/>
      <c r="P332" s="134"/>
      <c r="Q332" s="80" t="s">
        <v>228</v>
      </c>
    </row>
    <row r="333" spans="1:17" ht="11.25" customHeight="1">
      <c r="A333" s="5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65"/>
      <c r="O333" s="65"/>
      <c r="P333" s="65"/>
      <c r="Q333" s="66"/>
    </row>
    <row r="334" spans="1:17" ht="11.25" customHeight="1">
      <c r="A334" s="72" t="s">
        <v>618</v>
      </c>
      <c r="B334" s="79">
        <v>0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  <c r="Q334" s="66" t="s">
        <v>133</v>
      </c>
    </row>
    <row r="335" spans="1:17" ht="11.25" customHeight="1">
      <c r="A335" s="72" t="s">
        <v>619</v>
      </c>
      <c r="B335" s="79">
        <v>0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  <c r="Q335" s="66" t="s">
        <v>620</v>
      </c>
    </row>
    <row r="336" spans="1:17" ht="11.25" customHeight="1" thickBot="1">
      <c r="A336" s="15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83"/>
      <c r="O336" s="83"/>
      <c r="P336" s="83"/>
      <c r="Q336" s="46"/>
    </row>
    <row r="337" ht="11.25" customHeight="1"/>
  </sheetData>
  <sheetProtection/>
  <mergeCells count="46">
    <mergeCell ref="A1:G1"/>
    <mergeCell ref="H2:Q2"/>
    <mergeCell ref="A2:G2"/>
    <mergeCell ref="H1:Q1"/>
    <mergeCell ref="A4:A6"/>
    <mergeCell ref="B4:D5"/>
    <mergeCell ref="E4:G5"/>
    <mergeCell ref="H4:J5"/>
    <mergeCell ref="N88:P89"/>
    <mergeCell ref="Q88:Q90"/>
    <mergeCell ref="Q4:Q6"/>
    <mergeCell ref="N4:P5"/>
    <mergeCell ref="A85:G85"/>
    <mergeCell ref="H85:Q85"/>
    <mergeCell ref="A86:G86"/>
    <mergeCell ref="H86:Q86"/>
    <mergeCell ref="A88:A90"/>
    <mergeCell ref="B88:D89"/>
    <mergeCell ref="E88:G89"/>
    <mergeCell ref="H88:J89"/>
    <mergeCell ref="K4:M5"/>
    <mergeCell ref="K88:M89"/>
    <mergeCell ref="H172:J173"/>
    <mergeCell ref="K172:M173"/>
    <mergeCell ref="N172:P173"/>
    <mergeCell ref="Q172:Q174"/>
    <mergeCell ref="A169:G169"/>
    <mergeCell ref="H169:Q169"/>
    <mergeCell ref="A253:G253"/>
    <mergeCell ref="H253:Q253"/>
    <mergeCell ref="A254:G254"/>
    <mergeCell ref="H254:Q254"/>
    <mergeCell ref="A170:G170"/>
    <mergeCell ref="H170:Q170"/>
    <mergeCell ref="H171:Q171"/>
    <mergeCell ref="A172:A174"/>
    <mergeCell ref="B172:D173"/>
    <mergeCell ref="E172:G173"/>
    <mergeCell ref="H255:Q255"/>
    <mergeCell ref="A256:A258"/>
    <mergeCell ref="B256:D257"/>
    <mergeCell ref="E256:G257"/>
    <mergeCell ref="H256:J257"/>
    <mergeCell ref="K256:M257"/>
    <mergeCell ref="N256:P257"/>
    <mergeCell ref="Q256:Q258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5" r:id="rId1"/>
  <rowBreaks count="3" manualBreakCount="3">
    <brk id="84" max="255" man="1"/>
    <brk id="168" max="255" man="1"/>
    <brk id="25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2022-07-15T02:35:08Z</dcterms:created>
  <dcterms:modified xsi:type="dcterms:W3CDTF">2022-07-15T02:35:11Z</dcterms:modified>
  <cp:category/>
  <cp:version/>
  <cp:contentType/>
  <cp:contentStatus/>
</cp:coreProperties>
</file>