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5336" windowHeight="4032" activeTab="0"/>
  </bookViews>
  <sheets>
    <sheet name="3-1" sheetId="1" r:id="rId1"/>
    <sheet name="3-1 (率)" sheetId="2" r:id="rId2"/>
    <sheet name="3-2" sheetId="3" r:id="rId3"/>
    <sheet name="3-2（率）" sheetId="4" r:id="rId4"/>
    <sheet name="3-3.4" sheetId="5" r:id="rId5"/>
    <sheet name="3-5.6" sheetId="6" r:id="rId6"/>
    <sheet name="3-7.8" sheetId="7" r:id="rId7"/>
    <sheet name="3-9.10" sheetId="8" r:id="rId8"/>
    <sheet name="3-11" sheetId="9" r:id="rId9"/>
    <sheet name="3-12" sheetId="10" r:id="rId10"/>
    <sheet name="3-13" sheetId="11" r:id="rId11"/>
    <sheet name="3-14.15" sheetId="12" r:id="rId12"/>
  </sheets>
  <definedNames>
    <definedName name="_xlnm.Print_Area" localSheetId="0">'3-1'!$A$1:$Q$85</definedName>
    <definedName name="_xlnm.Print_Area" localSheetId="1">'3-1 (率)'!$A$1:$O$77</definedName>
    <definedName name="印刷範囲" localSheetId="1">'3-1 (率)'!$A$1:$P$77</definedName>
    <definedName name="印刷範囲">'3-1'!$A$1:$P$86</definedName>
  </definedNames>
  <calcPr fullCalcOnLoad="1"/>
</workbook>
</file>

<file path=xl/sharedStrings.xml><?xml version="1.0" encoding="utf-8"?>
<sst xmlns="http://schemas.openxmlformats.org/spreadsheetml/2006/main" count="3001" uniqueCount="493">
  <si>
    <t>(1) 実数</t>
  </si>
  <si>
    <t>一般販売</t>
  </si>
  <si>
    <t>一　般</t>
  </si>
  <si>
    <t>歯　科</t>
  </si>
  <si>
    <t>有床</t>
  </si>
  <si>
    <t>薬 局</t>
  </si>
  <si>
    <t>薬種商販売</t>
  </si>
  <si>
    <t>伝 染</t>
  </si>
  <si>
    <t>結 核</t>
  </si>
  <si>
    <t>ら い</t>
  </si>
  <si>
    <t>一 般</t>
  </si>
  <si>
    <t>診療所</t>
  </si>
  <si>
    <t>（再掲）</t>
  </si>
  <si>
    <t>配置販売</t>
  </si>
  <si>
    <t>特例販売</t>
  </si>
  <si>
    <t>昭和28年</t>
  </si>
  <si>
    <t>－</t>
  </si>
  <si>
    <t>　　29</t>
  </si>
  <si>
    <t>･･･</t>
  </si>
  <si>
    <t>　　30</t>
  </si>
  <si>
    <t>　　31</t>
  </si>
  <si>
    <t>　　32</t>
  </si>
  <si>
    <t>　　33</t>
  </si>
  <si>
    <t>　　34</t>
  </si>
  <si>
    <t>　　35</t>
  </si>
  <si>
    <t>　　36</t>
  </si>
  <si>
    <t>　　37</t>
  </si>
  <si>
    <t>　　38</t>
  </si>
  <si>
    <t>　　39</t>
  </si>
  <si>
    <t>　　40</t>
  </si>
  <si>
    <t>　　41</t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</si>
  <si>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</si>
  <si>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</si>
  <si>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</si>
  <si>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</si>
  <si>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</si>
  <si>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</si>
  <si>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</si>
  <si>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</si>
  <si>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</si>
  <si>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</si>
  <si>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</si>
  <si>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</si>
  <si>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</si>
  <si>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</si>
  <si>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</si>
  <si>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</si>
  <si>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</si>
  <si>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</si>
  <si>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</si>
  <si>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</si>
  <si>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</si>
  <si>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</si>
  <si>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</si>
  <si>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</si>
  <si>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</si>
  <si>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</si>
  <si>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</si>
  <si>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</si>
  <si>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</si>
  <si>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</si>
  <si>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</si>
  <si>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…</t>
  </si>
  <si>
    <t>　　2)　「らい療養所」は「らい予防法の廃止に関する法律」の施行により平成８年４月から「一般病院」に計上。</t>
  </si>
  <si>
    <t>(2)率（人口10万対）</t>
  </si>
  <si>
    <t>　</t>
  </si>
  <si>
    <t>病　院</t>
  </si>
  <si>
    <t>・</t>
  </si>
  <si>
    <t>－</t>
  </si>
  <si>
    <t>　　10</t>
  </si>
  <si>
    <t>　　11</t>
  </si>
  <si>
    <r>
      <t>　平成10年度までは、1:精神 2:伝染 3:結核 4:らい 5:一般 6:総合　ただし、表では</t>
    </r>
    <r>
      <rPr>
        <sz val="12"/>
        <rFont val="ＭＳ 明朝"/>
        <family val="1"/>
      </rPr>
      <t>4+5+6で一般で計上</t>
    </r>
  </si>
  <si>
    <r>
      <t xml:space="preserve">　平成11年度からは、1:精神 2:結核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 xml:space="preserve">:らい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 xml:space="preserve">:一般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:総合　ただし、表では</t>
    </r>
    <r>
      <rPr>
        <sz val="12"/>
        <rFont val="ＭＳ 明朝"/>
        <family val="1"/>
      </rPr>
      <t>3+4+5で一般で計上</t>
    </r>
  </si>
  <si>
    <t>卸売一般販売</t>
  </si>
  <si>
    <r>
      <t>(再掲</t>
    </r>
    <r>
      <rPr>
        <sz val="12"/>
        <rFont val="ＭＳ 明朝"/>
        <family val="1"/>
      </rPr>
      <t>)</t>
    </r>
  </si>
  <si>
    <t>(再掲)</t>
  </si>
  <si>
    <t>　  3)　「伝染病院」は「感染症の予防及び感染症の患者に対する医療に関する法律」が、平成11年4月に施行され、廃止された。</t>
  </si>
  <si>
    <r>
      <t>　　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　一般診療所の「療養型病床群」は、平成</t>
    </r>
    <r>
      <rPr>
        <sz val="12"/>
        <rFont val="ＭＳ 明朝"/>
        <family val="1"/>
      </rPr>
      <t>10年４月１日に新設された</t>
    </r>
    <r>
      <rPr>
        <sz val="12"/>
        <rFont val="ＭＳ 明朝"/>
        <family val="1"/>
      </rPr>
      <t>。</t>
    </r>
  </si>
  <si>
    <t>注　1)　医療施設については昭和58年までは12月31日現在、昭和59年以降は10月１日現在である。</t>
  </si>
  <si>
    <t>　　5)　薬局・医薬品販売業については、各年度末現在である。</t>
  </si>
  <si>
    <t>　　12</t>
  </si>
  <si>
    <t>　　13</t>
  </si>
  <si>
    <t>・</t>
  </si>
  <si>
    <t>　　14</t>
  </si>
  <si>
    <t>－</t>
  </si>
  <si>
    <t>病　院</t>
  </si>
  <si>
    <r>
      <t>(再掲</t>
    </r>
    <r>
      <rPr>
        <sz val="12"/>
        <rFont val="ＭＳ 明朝"/>
        <family val="1"/>
      </rPr>
      <t>)</t>
    </r>
  </si>
  <si>
    <t>・</t>
  </si>
  <si>
    <t>　　10</t>
  </si>
  <si>
    <t>－</t>
  </si>
  <si>
    <t>　　11</t>
  </si>
  <si>
    <t>　　12</t>
  </si>
  <si>
    <t>　　13</t>
  </si>
  <si>
    <t>　　14</t>
  </si>
  <si>
    <t>　</t>
  </si>
  <si>
    <t>※表の値の求め方について</t>
  </si>
  <si>
    <t>率は、１－１表の総人口（平成７年は、１，９５０，７５０）を使用して求める。</t>
  </si>
  <si>
    <t>率は、１－１表の総人口（平成８年は、１，９５３，０００）を使用して求める。</t>
  </si>
  <si>
    <t>率は、１－１表の総人口（平成９年は、１，９５６，０００）を使用して求める。</t>
  </si>
  <si>
    <r>
      <t>率は、１－１表の総人口（平成1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年は、１，９５８，０００）を使用して求める。</t>
    </r>
  </si>
  <si>
    <r>
      <t>人工10万対の率</t>
    </r>
    <r>
      <rPr>
        <sz val="12"/>
        <rFont val="ＭＳ 明朝"/>
        <family val="1"/>
      </rPr>
      <t>=</t>
    </r>
  </si>
  <si>
    <r>
      <t>率は、１－１表の総人口（平成1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年は、１，９５９，０００）を使用して求める。</t>
    </r>
  </si>
  <si>
    <r>
      <t>率は、１－１表の総人口（平成1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年は、１，９５０，８２８）を使用して求める。</t>
    </r>
  </si>
  <si>
    <r>
      <t>率は、１－１表の総人口（平成1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年は、１，９５３，０００）を使用して求める。</t>
    </r>
  </si>
  <si>
    <r>
      <t>率は、１－１表の総人口（平成1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年は、１，９５３，０００）を使用して求める。</t>
    </r>
  </si>
  <si>
    <t>病院の種類は「病院の種類 Ａ分類」で分ける。</t>
  </si>
  <si>
    <t>－</t>
  </si>
  <si>
    <t>第３－１表(1-4)　医療施設数・率（人口10万対），薬局・医薬品販売業数，年次別</t>
  </si>
  <si>
    <t>第３－１表(2-4)　医療施設数・率（人口10万対），薬局・医薬品販売業数，年次別</t>
  </si>
  <si>
    <t>第３－１表(3-4)　医療施設数・率（人口10万対），薬局・医薬品販売業数，年次別</t>
  </si>
  <si>
    <t>第３－１表(4-4)　医療施設数・率（人口10万対），薬局・医薬品販売業数，年次別</t>
  </si>
  <si>
    <t>　　15</t>
  </si>
  <si>
    <r>
      <t>率は、１－１表の総人口（平成1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年は、１，９５３，０００）を使用して求める。</t>
    </r>
  </si>
  <si>
    <t>・</t>
  </si>
  <si>
    <t>療養病床を有する病院
（再掲）</t>
  </si>
  <si>
    <r>
      <t xml:space="preserve">   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)　「療養病床」は、平成１２年までは「療養型病床群」であり、平成１３年・１４年は、「療養病床」及び</t>
    </r>
  </si>
  <si>
    <t>　　16</t>
  </si>
  <si>
    <t>療養病床
を有する
一 　般
診療所　　　　　
（再掲）</t>
  </si>
  <si>
    <t>資料　「医療施設調査」「衛生行政業務報告」「衛生行政報告例」（厚生省）（厚生労働省）</t>
  </si>
  <si>
    <r>
      <t>率は、１－１表の総人口（平成1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年は、１，９５２，０００）を使用して求める。</t>
    </r>
  </si>
  <si>
    <r>
      <t>率は、１－１表の総人口（平成1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年は、１，９５７，２６４）を使用して求める。</t>
    </r>
  </si>
  <si>
    <t>　　17</t>
  </si>
  <si>
    <t>療養病床
を有する
一　般
診療所　　　　　
（再掲）</t>
  </si>
  <si>
    <t>　　18</t>
  </si>
  <si>
    <r>
      <t>率は、１－１表の総人口（平成1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年は、１，９５５，０００）を使用して求める。</t>
    </r>
  </si>
  <si>
    <t>　　19</t>
  </si>
  <si>
    <t>　　20</t>
  </si>
  <si>
    <t>結 核</t>
  </si>
  <si>
    <r>
      <t>率は、１－１表の総人口（平成20年は、１，９４８，０００）を使用して求める。</t>
    </r>
  </si>
  <si>
    <r>
      <t>率は、１－１表の総人口（平成1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年は、１，９５３，０００）を使用して求める。</t>
    </r>
  </si>
  <si>
    <t>←H21作成時、1,935,000で算出。これは誤りで1,953,000に変更して計算したが、結果は変わらなかった。</t>
  </si>
  <si>
    <t>精神科</t>
  </si>
  <si>
    <t>「経過的旧療養型病床群」である。</t>
  </si>
  <si>
    <t>　　21</t>
  </si>
  <si>
    <t>率は、１－１表の総人口（平成21年は、１，９４２，０００）を使用して求める。</t>
  </si>
  <si>
    <t>　　22</t>
  </si>
  <si>
    <t>－</t>
  </si>
  <si>
    <t>・</t>
  </si>
  <si>
    <t>率は、１－１表の総人口（平成22年は、１，９４５，２７６）を使用して求める。</t>
  </si>
  <si>
    <t>率は、１－１表の総人口（平成23年は、１，９４１，０００）を使用して求める。</t>
  </si>
  <si>
    <t>　　23</t>
  </si>
  <si>
    <t>結核療養所</t>
  </si>
  <si>
    <t>一般病院</t>
  </si>
  <si>
    <t>精神病床</t>
  </si>
  <si>
    <t>結核病床</t>
  </si>
  <si>
    <t>一般販売</t>
  </si>
  <si>
    <t>　　24</t>
  </si>
  <si>
    <t>率は、１－１表の総人口（平成24年は、１，９３６，０００）を使用して求める。</t>
  </si>
  <si>
    <t>－</t>
  </si>
  <si>
    <t>第３－２表(1-4)　病床数・率（人口10万対），年次別</t>
  </si>
  <si>
    <t>(1)実数</t>
  </si>
  <si>
    <t>一　　般
診 療 所</t>
  </si>
  <si>
    <t>歯　  科
診 療 所</t>
  </si>
  <si>
    <t>病　　院</t>
  </si>
  <si>
    <t>感染症病床</t>
  </si>
  <si>
    <t>らい病床</t>
  </si>
  <si>
    <t>その他の病床等</t>
  </si>
  <si>
    <t>療養病床</t>
  </si>
  <si>
    <t>一般病床</t>
  </si>
  <si>
    <t>療養病床
(再掲）</t>
  </si>
  <si>
    <t>療養病床等
(再掲）</t>
  </si>
  <si>
    <t>　　　 …</t>
  </si>
  <si>
    <t>第３－２表(2-4)　病床数・率（人口10万対），年次別</t>
  </si>
  <si>
    <r>
      <t>　　</t>
    </r>
    <r>
      <rPr>
        <sz val="12"/>
        <rFont val="ＭＳ 明朝"/>
        <family val="1"/>
      </rPr>
      <t>10</t>
    </r>
  </si>
  <si>
    <r>
      <t>　　</t>
    </r>
    <r>
      <rPr>
        <sz val="12"/>
        <rFont val="ＭＳ 明朝"/>
        <family val="1"/>
      </rPr>
      <t>11</t>
    </r>
  </si>
  <si>
    <r>
      <t>　　</t>
    </r>
    <r>
      <rPr>
        <sz val="12"/>
        <rFont val="ＭＳ 明朝"/>
        <family val="1"/>
      </rPr>
      <t>12</t>
    </r>
  </si>
  <si>
    <r>
      <t>　　</t>
    </r>
    <r>
      <rPr>
        <sz val="12"/>
        <rFont val="ＭＳ 明朝"/>
        <family val="1"/>
      </rPr>
      <t>13</t>
    </r>
  </si>
  <si>
    <r>
      <t>　　</t>
    </r>
    <r>
      <rPr>
        <sz val="12"/>
        <rFont val="ＭＳ 明朝"/>
        <family val="1"/>
      </rPr>
      <t>14</t>
    </r>
  </si>
  <si>
    <r>
      <t>　　</t>
    </r>
    <r>
      <rPr>
        <sz val="12"/>
        <rFont val="ＭＳ 明朝"/>
        <family val="1"/>
      </rPr>
      <t>15</t>
    </r>
  </si>
  <si>
    <r>
      <t>　　</t>
    </r>
    <r>
      <rPr>
        <sz val="12"/>
        <rFont val="ＭＳ 明朝"/>
        <family val="1"/>
      </rPr>
      <t>16</t>
    </r>
  </si>
  <si>
    <r>
      <t>　　</t>
    </r>
    <r>
      <rPr>
        <sz val="12"/>
        <rFont val="ＭＳ 明朝"/>
        <family val="1"/>
      </rPr>
      <t>17</t>
    </r>
  </si>
  <si>
    <r>
      <t>　　</t>
    </r>
    <r>
      <rPr>
        <sz val="12"/>
        <rFont val="ＭＳ 明朝"/>
        <family val="1"/>
      </rPr>
      <t>18</t>
    </r>
  </si>
  <si>
    <r>
      <t>　　</t>
    </r>
    <r>
      <rPr>
        <sz val="12"/>
        <rFont val="ＭＳ 明朝"/>
        <family val="1"/>
      </rPr>
      <t>19</t>
    </r>
  </si>
  <si>
    <r>
      <t>　　</t>
    </r>
    <r>
      <rPr>
        <sz val="12"/>
        <rFont val="ＭＳ 明朝"/>
        <family val="1"/>
      </rPr>
      <t>20</t>
    </r>
  </si>
  <si>
    <r>
      <t>　　</t>
    </r>
    <r>
      <rPr>
        <sz val="12"/>
        <rFont val="ＭＳ 明朝"/>
        <family val="1"/>
      </rPr>
      <t>21</t>
    </r>
  </si>
  <si>
    <t>　　22</t>
  </si>
  <si>
    <t>　　23</t>
  </si>
  <si>
    <t>注　1)　昭和58年までは12月31日現在、昭和59年以降は10月１日現在である。</t>
  </si>
  <si>
    <t>　　2)　らい病床は「らい予防法の廃止に関する法律」施行により平成８年４月から「一般病床」に計上。</t>
  </si>
  <si>
    <t>　　3)　「感染症病床」は「感染症の予防及び感染症の患者に対する医療に関する法律」が、平成11年4月に施行され、「伝染病床」</t>
  </si>
  <si>
    <t>　　　　より改められた。</t>
  </si>
  <si>
    <t>　　4)　一般診療所の「療養型病床群」は、平成10年４月１日に新設された。</t>
  </si>
  <si>
    <t>資料　「医療施設調査」（厚生省）（厚生労働省）</t>
  </si>
  <si>
    <r>
      <t>　　2</t>
    </r>
    <r>
      <rPr>
        <sz val="12"/>
        <rFont val="ＭＳ 明朝"/>
        <family val="1"/>
      </rPr>
      <t>4</t>
    </r>
  </si>
  <si>
    <t>第３－２表(3-4)　病床数・率（人口10万対），年次別</t>
  </si>
  <si>
    <t>第３－２表(4-4)　病床数・率（人口10万対），年次別</t>
  </si>
  <si>
    <t>　　20</t>
  </si>
  <si>
    <t>　　24</t>
  </si>
  <si>
    <t>　　25</t>
  </si>
  <si>
    <t>率は、１－１表の総人口（平成24年は、１，９３０，０００）を使用して求める。</t>
  </si>
  <si>
    <r>
      <t>　　25</t>
    </r>
  </si>
  <si>
    <t>療養病床
を有する
一　般
診療所　　　　　
のみ計算</t>
  </si>
  <si>
    <t>総　　数</t>
  </si>
  <si>
    <t>第３－３表　在院患者延数，病床－病院の種類・年次別</t>
  </si>
  <si>
    <t>その他の
病床等</t>
  </si>
  <si>
    <t>療養病床</t>
  </si>
  <si>
    <t>一般病床</t>
  </si>
  <si>
    <t>介護療養
病床
（再掲）</t>
  </si>
  <si>
    <t>精神科病院</t>
  </si>
  <si>
    <t>感染症病床</t>
  </si>
  <si>
    <t>伝染病院</t>
  </si>
  <si>
    <t>昭和30年</t>
  </si>
  <si>
    <t>・</t>
  </si>
  <si>
    <t>・</t>
  </si>
  <si>
    <t>平成２</t>
  </si>
  <si>
    <t>　　10</t>
  </si>
  <si>
    <t>　　11</t>
  </si>
  <si>
    <t>　　12</t>
  </si>
  <si>
    <t>･･･</t>
  </si>
  <si>
    <t>　　13</t>
  </si>
  <si>
    <t>　　14</t>
  </si>
  <si>
    <t>　　15</t>
  </si>
  <si>
    <t>　　16</t>
  </si>
  <si>
    <r>
      <t>　　</t>
    </r>
    <r>
      <rPr>
        <sz val="12"/>
        <rFont val="ＭＳ 明朝"/>
        <family val="1"/>
      </rPr>
      <t>20</t>
    </r>
  </si>
  <si>
    <r>
      <t>　　</t>
    </r>
    <r>
      <rPr>
        <sz val="12"/>
        <rFont val="ＭＳ 明朝"/>
        <family val="1"/>
      </rPr>
      <t>21</t>
    </r>
  </si>
  <si>
    <t>　　22</t>
  </si>
  <si>
    <t>　　23</t>
  </si>
  <si>
    <t>注　 1)　らい病床は「らい予防法の廃止に関する法律」施行により平成８年４月から「一般病床」に計上。</t>
  </si>
  <si>
    <t>注　 1)　らい病床は「らい予防法の廃止に関する法律」施行により平成８年４月から「一般病床」に計上。</t>
  </si>
  <si>
    <t>　 　2)　「感染症病床」は「感染症の予防及び感染症の患者に対する医療に関する法律」が、平成11年4月に施行され、「伝染病床」より改められた。</t>
  </si>
  <si>
    <t>　　 3)　「伝染病院」は「感染症の予防及び感染症の患者に対する医療に関する法律」が、平成11年4月に施行され、廃止された。</t>
  </si>
  <si>
    <t>　　 4)　「その他の病床等」とは、療養病床、一般病床及び経過的旧その他の病床（経過的旧療養型病床群を含む）である。</t>
  </si>
  <si>
    <t>　　 5） 「療養病床」及び「一般病床」は、平成１５年までは「その他の病床等」である。</t>
  </si>
  <si>
    <t>　　 6） 「介護療養病床」は、「介護保険法」により平成１２年４月に新設され、平成１８年から数値の把握を開始した。</t>
  </si>
  <si>
    <t>資料　「病院報告」（厚生省）（厚生労働省）</t>
  </si>
  <si>
    <t>第３－４表　新入院患者数，病床－病院の種類・年次別</t>
  </si>
  <si>
    <t>第３－５表　退院患者数，病床－病院の種類・年次別</t>
  </si>
  <si>
    <t>－</t>
  </si>
  <si>
    <r>
      <t>　　1</t>
    </r>
    <r>
      <rPr>
        <sz val="12"/>
        <rFont val="ＭＳ 明朝"/>
        <family val="1"/>
      </rPr>
      <t>1</t>
    </r>
  </si>
  <si>
    <r>
      <t>　　1</t>
    </r>
    <r>
      <rPr>
        <sz val="12"/>
        <rFont val="ＭＳ 明朝"/>
        <family val="1"/>
      </rPr>
      <t>2</t>
    </r>
  </si>
  <si>
    <r>
      <t>　　1</t>
    </r>
    <r>
      <rPr>
        <sz val="12"/>
        <rFont val="ＭＳ 明朝"/>
        <family val="1"/>
      </rPr>
      <t>3</t>
    </r>
  </si>
  <si>
    <r>
      <t>　　1</t>
    </r>
    <r>
      <rPr>
        <sz val="12"/>
        <rFont val="ＭＳ 明朝"/>
        <family val="1"/>
      </rPr>
      <t>4</t>
    </r>
  </si>
  <si>
    <r>
      <t>　　1</t>
    </r>
    <r>
      <rPr>
        <sz val="12"/>
        <rFont val="ＭＳ 明朝"/>
        <family val="1"/>
      </rPr>
      <t>5</t>
    </r>
  </si>
  <si>
    <r>
      <t>　　1</t>
    </r>
    <r>
      <rPr>
        <sz val="12"/>
        <rFont val="ＭＳ 明朝"/>
        <family val="1"/>
      </rPr>
      <t>6</t>
    </r>
  </si>
  <si>
    <r>
      <t>　　17</t>
    </r>
  </si>
  <si>
    <r>
      <t>　　18</t>
    </r>
  </si>
  <si>
    <r>
      <t>　　19</t>
    </r>
  </si>
  <si>
    <t>・</t>
  </si>
  <si>
    <t>　　22</t>
  </si>
  <si>
    <t>－</t>
  </si>
  <si>
    <t>　　23</t>
  </si>
  <si>
    <t>注　 1)　らい病床は「らい予防法の廃止に関する法律」施行により平成８年４月から「一般病床」に計上。</t>
  </si>
  <si>
    <t>　　 5） 「療養病床」及び「一般病床」は、平成１５年までは「その他の病床等」である。</t>
  </si>
  <si>
    <t>　　 6） 「介護療養病床」は、「介護保険法」により平成１２年４月に新設され、平成１８年から数値の把握を開始した。</t>
  </si>
  <si>
    <t>第３－６表　外来患者延数，病院の種類・年次別</t>
  </si>
  <si>
    <t>らい療養所</t>
  </si>
  <si>
    <t xml:space="preserve">  　７</t>
  </si>
  <si>
    <t xml:space="preserve">  　10</t>
  </si>
  <si>
    <r>
      <t xml:space="preserve">  　1</t>
    </r>
    <r>
      <rPr>
        <sz val="12"/>
        <rFont val="ＭＳ 明朝"/>
        <family val="1"/>
      </rPr>
      <t>1</t>
    </r>
  </si>
  <si>
    <r>
      <t xml:space="preserve">  　1</t>
    </r>
    <r>
      <rPr>
        <sz val="12"/>
        <rFont val="ＭＳ 明朝"/>
        <family val="1"/>
      </rPr>
      <t>2</t>
    </r>
  </si>
  <si>
    <r>
      <t xml:space="preserve">  　1</t>
    </r>
    <r>
      <rPr>
        <sz val="12"/>
        <rFont val="ＭＳ 明朝"/>
        <family val="1"/>
      </rPr>
      <t>3</t>
    </r>
  </si>
  <si>
    <r>
      <t xml:space="preserve">  　1</t>
    </r>
    <r>
      <rPr>
        <sz val="12"/>
        <rFont val="ＭＳ 明朝"/>
        <family val="1"/>
      </rPr>
      <t>4</t>
    </r>
  </si>
  <si>
    <r>
      <t xml:space="preserve">  　1</t>
    </r>
    <r>
      <rPr>
        <sz val="12"/>
        <rFont val="ＭＳ 明朝"/>
        <family val="1"/>
      </rPr>
      <t>5</t>
    </r>
  </si>
  <si>
    <r>
      <t xml:space="preserve">  　1</t>
    </r>
    <r>
      <rPr>
        <sz val="12"/>
        <rFont val="ＭＳ 明朝"/>
        <family val="1"/>
      </rPr>
      <t>6</t>
    </r>
  </si>
  <si>
    <r>
      <t xml:space="preserve">  　17</t>
    </r>
  </si>
  <si>
    <r>
      <t xml:space="preserve">  　18</t>
    </r>
  </si>
  <si>
    <r>
      <t xml:space="preserve">  　19</t>
    </r>
  </si>
  <si>
    <r>
      <t xml:space="preserve">  　</t>
    </r>
    <r>
      <rPr>
        <sz val="12"/>
        <rFont val="ＭＳ 明朝"/>
        <family val="1"/>
      </rPr>
      <t>20</t>
    </r>
  </si>
  <si>
    <r>
      <t xml:space="preserve">  　</t>
    </r>
    <r>
      <rPr>
        <sz val="12"/>
        <rFont val="ＭＳ 明朝"/>
        <family val="1"/>
      </rPr>
      <t>21</t>
    </r>
  </si>
  <si>
    <t xml:space="preserve">  　22</t>
  </si>
  <si>
    <t xml:space="preserve">  　23</t>
  </si>
  <si>
    <t xml:space="preserve">  　24</t>
  </si>
  <si>
    <t xml:space="preserve">  　25</t>
  </si>
  <si>
    <t>第３－７表　在院延－新入院－退院新生児数，年次別</t>
  </si>
  <si>
    <t>在院新生児延数</t>
  </si>
  <si>
    <t>新入院新生児数</t>
  </si>
  <si>
    <t>退院新生児数</t>
  </si>
  <si>
    <t>昭和45年</t>
  </si>
  <si>
    <t>平成２</t>
  </si>
  <si>
    <t>注　 1)　新生児数は、平成１３年２月までの数値である。</t>
  </si>
  <si>
    <t>第３－８表　病床利用率，病床－病院の種類・年次別</t>
  </si>
  <si>
    <t>その他の
病床等</t>
  </si>
  <si>
    <t>介護療養病床</t>
  </si>
  <si>
    <t>精神科病院</t>
  </si>
  <si>
    <t>・</t>
  </si>
  <si>
    <t>－</t>
  </si>
  <si>
    <r>
      <t>　　</t>
    </r>
    <r>
      <rPr>
        <sz val="12"/>
        <rFont val="ＭＳ 明朝"/>
        <family val="1"/>
      </rPr>
      <t>20</t>
    </r>
  </si>
  <si>
    <t>　　22</t>
  </si>
  <si>
    <t>　　23</t>
  </si>
  <si>
    <t>第３－９表　平均在院日数，病床－病院の種類・年次別</t>
  </si>
  <si>
    <t>・</t>
  </si>
  <si>
    <t>・</t>
  </si>
  <si>
    <t>・</t>
  </si>
  <si>
    <r>
      <t>　　1</t>
    </r>
    <r>
      <rPr>
        <sz val="12"/>
        <rFont val="ＭＳ 明朝"/>
        <family val="1"/>
      </rPr>
      <t>5</t>
    </r>
  </si>
  <si>
    <t>第３－10表　１日平均在院患者数，病床－病院の種類・年次別</t>
  </si>
  <si>
    <r>
      <t>　　1</t>
    </r>
    <r>
      <rPr>
        <sz val="12"/>
        <rFont val="ＭＳ 明朝"/>
        <family val="1"/>
      </rPr>
      <t>2</t>
    </r>
  </si>
  <si>
    <t>・</t>
  </si>
  <si>
    <t>･･･</t>
  </si>
  <si>
    <r>
      <t>　　1</t>
    </r>
    <r>
      <rPr>
        <sz val="12"/>
        <rFont val="ＭＳ 明朝"/>
        <family val="1"/>
      </rPr>
      <t>3</t>
    </r>
  </si>
  <si>
    <r>
      <t>　　1</t>
    </r>
    <r>
      <rPr>
        <sz val="12"/>
        <rFont val="ＭＳ 明朝"/>
        <family val="1"/>
      </rPr>
      <t>4</t>
    </r>
  </si>
  <si>
    <r>
      <t>　　1</t>
    </r>
    <r>
      <rPr>
        <sz val="12"/>
        <rFont val="ＭＳ 明朝"/>
        <family val="1"/>
      </rPr>
      <t>5</t>
    </r>
  </si>
  <si>
    <r>
      <t>　　1</t>
    </r>
    <r>
      <rPr>
        <sz val="12"/>
        <rFont val="ＭＳ 明朝"/>
        <family val="1"/>
      </rPr>
      <t>6</t>
    </r>
  </si>
  <si>
    <r>
      <t>　　</t>
    </r>
    <r>
      <rPr>
        <sz val="12"/>
        <rFont val="ＭＳ 明朝"/>
        <family val="1"/>
      </rPr>
      <t>20</t>
    </r>
  </si>
  <si>
    <t>－</t>
  </si>
  <si>
    <t>　　22</t>
  </si>
  <si>
    <t>　　23</t>
  </si>
  <si>
    <t>注　 1)　らい病床は「らい予防法の廃止に関する法律」施行により平成８年４月から「一般病床」に計上。</t>
  </si>
  <si>
    <t>　　 5） 「療養病床」及び「一般病床」は、平成１５年までは「その他の病床等」である。</t>
  </si>
  <si>
    <t>　　 6） 「介護療養病床」は、「介護保険法」により平成１２年４月に新設され、平成１８年から数値の把握を開始した。</t>
  </si>
  <si>
    <t>第３－11表　医療施設数，施設の種類・開設者別</t>
  </si>
  <si>
    <t>平成</t>
  </si>
  <si>
    <t>25年10月1日現在</t>
  </si>
  <si>
    <t>病院</t>
  </si>
  <si>
    <t>総　数</t>
  </si>
  <si>
    <t>結　核</t>
  </si>
  <si>
    <t>総数</t>
  </si>
  <si>
    <t>国　</t>
  </si>
  <si>
    <t>厚生労働省</t>
  </si>
  <si>
    <t>・</t>
  </si>
  <si>
    <t>独立行政法人国立病院機構</t>
  </si>
  <si>
    <t>国立大学法人</t>
  </si>
  <si>
    <t>独立行政法人労働者健康福祉機構</t>
  </si>
  <si>
    <t>その他</t>
  </si>
  <si>
    <t>公的医療機関</t>
  </si>
  <si>
    <t>都道府県</t>
  </si>
  <si>
    <t>市町村</t>
  </si>
  <si>
    <t>地方独立行政法人</t>
  </si>
  <si>
    <t>日赤</t>
  </si>
  <si>
    <t>済生会</t>
  </si>
  <si>
    <t>厚生連</t>
  </si>
  <si>
    <t>国民健康保険団体連合会</t>
  </si>
  <si>
    <t>社会保険関係団体</t>
  </si>
  <si>
    <t>全国社会保険協会連合会</t>
  </si>
  <si>
    <t>－</t>
  </si>
  <si>
    <t>厚生年金事業振興団</t>
  </si>
  <si>
    <t>船員保険会</t>
  </si>
  <si>
    <t>健康保険組合及びその連合会</t>
  </si>
  <si>
    <t>共済組合及びその連合会</t>
  </si>
  <si>
    <t>国民健康保険組合</t>
  </si>
  <si>
    <t>公益法人</t>
  </si>
  <si>
    <t>医療法人</t>
  </si>
  <si>
    <t>学校法人</t>
  </si>
  <si>
    <t>社会福祉法人</t>
  </si>
  <si>
    <t>医療生協</t>
  </si>
  <si>
    <t>会社</t>
  </si>
  <si>
    <t>その他の法人</t>
  </si>
  <si>
    <t>個人</t>
  </si>
  <si>
    <t>医育機関（再掲）</t>
  </si>
  <si>
    <t xml:space="preserve"> 資料　「医療施設調査」（厚生労働省）</t>
  </si>
  <si>
    <t>第３－13表　医療施設数・病床数，施設の種類・病床の種類・保健所・市町村別</t>
  </si>
  <si>
    <t>平成25年10月1日現在</t>
  </si>
  <si>
    <t>病床数</t>
  </si>
  <si>
    <t>保　 健　 所</t>
  </si>
  <si>
    <t>　</t>
  </si>
  <si>
    <t>一　般
診療所</t>
  </si>
  <si>
    <t>歯　科
診療所</t>
  </si>
  <si>
    <t>　</t>
  </si>
  <si>
    <t>　</t>
  </si>
  <si>
    <t>精神科
病 院</t>
  </si>
  <si>
    <t>一 般
病 院</t>
  </si>
  <si>
    <t>療養病床
を有する
病院
(再掲）</t>
  </si>
  <si>
    <t>療養病床
を有する
診療所
(再掲）</t>
  </si>
  <si>
    <t>精　神
病　床</t>
  </si>
  <si>
    <t>感染症
病　床</t>
  </si>
  <si>
    <t>結　核
病　床</t>
  </si>
  <si>
    <t>療 養　　　病 床</t>
  </si>
  <si>
    <t xml:space="preserve">一 般
病 床 </t>
  </si>
  <si>
    <t>療養
病床
(再掲)</t>
  </si>
  <si>
    <t>市　 町　 村</t>
  </si>
  <si>
    <t>病院</t>
  </si>
  <si>
    <t>療養所</t>
  </si>
  <si>
    <t>全　　　　国</t>
  </si>
  <si>
    <t>岡　 山　 県</t>
  </si>
  <si>
    <t>県南東部保健医療圏</t>
  </si>
  <si>
    <t>県南西部保健医療圏</t>
  </si>
  <si>
    <t>高梁・新見保健医療圏</t>
  </si>
  <si>
    <t>真庭保健医療圏</t>
  </si>
  <si>
    <t>津山・英田保健医療圏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</si>
  <si>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</si>
  <si>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</si>
  <si>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</si>
  <si>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</si>
  <si>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</si>
  <si>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</si>
  <si>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</si>
  <si>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岡山市</t>
  </si>
  <si>
    <t>北区</t>
  </si>
  <si>
    <t>中区</t>
  </si>
  <si>
    <t>-</t>
  </si>
  <si>
    <t>東区</t>
  </si>
  <si>
    <t>南区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</si>
  <si>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</si>
  <si>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</si>
  <si>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</si>
  <si>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</si>
  <si>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</si>
  <si>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</si>
  <si>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</si>
  <si>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</si>
  <si>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</si>
  <si>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</si>
  <si>
    <t>赤 磐 市</t>
  </si>
  <si>
    <t>真 庭 市</t>
  </si>
  <si>
    <t>美 作 市</t>
  </si>
  <si>
    <t>浅口市</t>
  </si>
  <si>
    <t>和気郡</t>
  </si>
  <si>
    <t>和 気 町</t>
  </si>
  <si>
    <t>都窪郡</t>
  </si>
  <si>
    <t>早 島 町</t>
  </si>
  <si>
    <t>浅口郡</t>
  </si>
  <si>
    <t>里 庄 町</t>
  </si>
  <si>
    <t>小田郡</t>
  </si>
  <si>
    <t>矢 掛 町</t>
  </si>
  <si>
    <t>真庭郡</t>
  </si>
  <si>
    <t>新 庄 村</t>
  </si>
  <si>
    <t>苫田郡</t>
  </si>
  <si>
    <t>鏡 野 町</t>
  </si>
  <si>
    <t>勝田郡</t>
  </si>
  <si>
    <t>勝 央 町</t>
  </si>
  <si>
    <t>奈 義 町</t>
  </si>
  <si>
    <t>英田郡</t>
  </si>
  <si>
    <t>西粟倉村</t>
  </si>
  <si>
    <t>久米郡</t>
  </si>
  <si>
    <t>久米南町</t>
  </si>
  <si>
    <t>久米郡</t>
  </si>
  <si>
    <t>美咲町</t>
  </si>
  <si>
    <t>加賀郡</t>
  </si>
  <si>
    <t>吉備中央町</t>
  </si>
  <si>
    <t>資料　「医療施設調査」（厚生労働省）</t>
  </si>
  <si>
    <t>※作成手順　（※１６年衛生統計年報作成まで。１７年からは厚労省ＨＰをエクセル加工して、直接入力した。）</t>
  </si>
  <si>
    <t>　１．Accessのクエリーの結果を、医療圏、保健所、市町村のシートに張り付ける。</t>
  </si>
  <si>
    <t>　２．[編集]→[置換]で、検索文字は何も指定せず、置換文字に0を入れて置換する。</t>
  </si>
  <si>
    <t>　３．各シートに、｢5-13｣シートと同じになるように空白行を挿入する。</t>
  </si>
  <si>
    <t>　４．各シートの値を｢5-13｣シートの適切な位置に表示されるように調整する。</t>
  </si>
  <si>
    <t>第３－14表　診療科名別にみた施設数・施設数に対する割合（重複計上）</t>
  </si>
  <si>
    <t>平成25年10月１日現在</t>
  </si>
  <si>
    <t>施　　設　　数</t>
  </si>
  <si>
    <t>施設数に対する割合（％）</t>
  </si>
  <si>
    <t>一般診療所</t>
  </si>
  <si>
    <t>施設数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</si>
  <si>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</si>
  <si>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</si>
  <si>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</si>
  <si>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</si>
  <si>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</si>
  <si>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</si>
  <si>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</si>
  <si>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</si>
  <si>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</si>
  <si>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</si>
  <si>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</si>
  <si>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</si>
  <si>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</si>
  <si>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</si>
  <si>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</si>
  <si>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</si>
  <si>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</si>
  <si>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</si>
  <si>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</si>
  <si>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</si>
  <si>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</si>
  <si>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</si>
  <si>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</si>
  <si>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</si>
  <si>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</si>
  <si>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</si>
  <si>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</si>
  <si>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</si>
  <si>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</si>
  <si>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</si>
  <si>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</si>
  <si>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</si>
  <si>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</si>
  <si>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</si>
  <si>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</si>
  <si>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</si>
  <si>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</si>
  <si>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</si>
  <si>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</si>
  <si>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</si>
  <si>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</si>
  <si>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</si>
  <si>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</si>
  <si>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注　1)　平成20年4月1日医療法施行令の一部改正により、診療科目については、従来、省令に具体的名称を限定列挙して規定していた方式から、</t>
  </si>
  <si>
    <t>　　　　身体の部位や患者の疾患等、一定の性質を有する名称を診療科目とする方式に改められた。</t>
  </si>
  <si>
    <t>　　2)　心臓血管外科には循環器外科を含む。</t>
  </si>
  <si>
    <t>第３－15表　救急病院・救急診療所数，保健所別</t>
  </si>
  <si>
    <t>平成25年度末現在</t>
  </si>
  <si>
    <t>診療所</t>
  </si>
  <si>
    <t>計</t>
  </si>
  <si>
    <t>総数</t>
  </si>
  <si>
    <t>岡山市保健所</t>
  </si>
  <si>
    <t>備前保健所</t>
  </si>
  <si>
    <t>備中保健所</t>
  </si>
  <si>
    <t>備北保健所</t>
  </si>
  <si>
    <t>真庭保健所</t>
  </si>
  <si>
    <t>美作保健所</t>
  </si>
  <si>
    <t>資料　医療推進課調</t>
  </si>
  <si>
    <t>第３－12表　病院の病床数，開設者別</t>
  </si>
  <si>
    <t>一　　般</t>
  </si>
  <si>
    <t>病                    院</t>
  </si>
  <si>
    <t>診　療　所</t>
  </si>
  <si>
    <t>国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</si>
</sst>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0.0"/>
    <numFmt numFmtId="179" formatCode="#,##0.0_);[Red]\(#,##0.0\)"/>
    <numFmt numFmtId="180" formatCode="_ * #,##0_ ;_ * \-#,##0_ ;_ * &quot;－&quot;_ ;_ @_ "/>
    <numFmt numFmtId="181" formatCode="#,##0;\-#;##0;&quot;－&quot;"/>
    <numFmt numFmtId="182" formatCode="#,##0.0;[Red]\-#,##0.0"/>
    <numFmt numFmtId="183" formatCode="0&quot;年10月1日現在&quot;"/>
    <numFmt numFmtId="184" formatCode="#,##0;\-#;&quot;－&quot;"/>
    <numFmt numFmtId="185" formatCode="#,##0;\-#&quot;－&quot;"/>
    <numFmt numFmtId="186" formatCode="#,##0_ ;\-#_ ;&quot;－ &quot;"/>
    <numFmt numFmtId="187" formatCode="#,##0.0_ ;\-#.0_ ;&quot;－ &quot;"/>
    <numFmt numFmtId="188" formatCode="0_ "/>
  </numFmts>
  <fonts count="63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明朝"/>
      <family val="1"/>
    </font>
    <font>
      <sz val="10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3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2.5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7"/>
      <name val="ＭＳ ゴシック"/>
      <family val="3"/>
    </font>
    <font>
      <sz val="11.5"/>
      <name val="ＭＳ 明朝"/>
      <family val="1"/>
    </font>
    <font>
      <sz val="13"/>
      <color indexed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59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37" fontId="7" fillId="0" borderId="17" xfId="0" applyNumberFormat="1" applyFont="1" applyFill="1" applyBorder="1" applyAlignment="1" applyProtection="1">
      <alignment vertical="center"/>
      <protection/>
    </xf>
    <xf numFmtId="37" fontId="7" fillId="0" borderId="17" xfId="0" applyNumberFormat="1" applyFont="1" applyFill="1" applyBorder="1" applyAlignment="1" applyProtection="1">
      <alignment horizontal="right" vertical="center"/>
      <protection/>
    </xf>
    <xf numFmtId="37" fontId="7" fillId="0" borderId="18" xfId="0" applyNumberFormat="1" applyFont="1" applyFill="1" applyBorder="1" applyAlignment="1" applyProtection="1">
      <alignment vertical="center"/>
      <protection/>
    </xf>
    <xf numFmtId="37" fontId="7" fillId="0" borderId="19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 quotePrefix="1">
      <alignment horizontal="left" vertical="center"/>
      <protection/>
    </xf>
    <xf numFmtId="0" fontId="7" fillId="0" borderId="24" xfId="0" applyFont="1" applyFill="1" applyBorder="1" applyAlignment="1" applyProtection="1" quotePrefix="1">
      <alignment horizontal="left" vertical="center"/>
      <protection/>
    </xf>
    <xf numFmtId="37" fontId="7" fillId="0" borderId="25" xfId="0" applyNumberFormat="1" applyFont="1" applyFill="1" applyBorder="1" applyAlignment="1" applyProtection="1">
      <alignment vertical="center"/>
      <protection/>
    </xf>
    <xf numFmtId="37" fontId="7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37" fontId="7" fillId="0" borderId="27" xfId="0" applyNumberFormat="1" applyFont="1" applyFill="1" applyBorder="1" applyAlignment="1" applyProtection="1">
      <alignment horizontal="right" vertical="center"/>
      <protection/>
    </xf>
    <xf numFmtId="176" fontId="7" fillId="0" borderId="19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28" xfId="0" applyNumberFormat="1" applyFont="1" applyFill="1" applyBorder="1" applyAlignment="1" applyProtection="1">
      <alignment vertical="center"/>
      <protection/>
    </xf>
    <xf numFmtId="37" fontId="7" fillId="0" borderId="29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176" fontId="7" fillId="0" borderId="25" xfId="0" applyNumberFormat="1" applyFont="1" applyFill="1" applyBorder="1" applyAlignment="1" applyProtection="1">
      <alignment vertical="center"/>
      <protection/>
    </xf>
    <xf numFmtId="176" fontId="7" fillId="0" borderId="29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 quotePrefix="1">
      <alignment horizontal="right" vertical="center"/>
      <protection/>
    </xf>
    <xf numFmtId="176" fontId="7" fillId="0" borderId="1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30" xfId="0" applyFont="1" applyFill="1" applyBorder="1" applyAlignment="1" applyProtection="1" quotePrefix="1">
      <alignment horizontal="left" vertical="center"/>
      <protection/>
    </xf>
    <xf numFmtId="0" fontId="7" fillId="0" borderId="31" xfId="0" applyFont="1" applyFill="1" applyBorder="1" applyAlignment="1" applyProtection="1" quotePrefix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37" fontId="7" fillId="0" borderId="32" xfId="0" applyNumberFormat="1" applyFont="1" applyFill="1" applyBorder="1" applyAlignment="1" applyProtection="1">
      <alignment horizontal="right" vertical="center"/>
      <protection/>
    </xf>
    <xf numFmtId="37" fontId="7" fillId="0" borderId="32" xfId="0" applyNumberFormat="1" applyFont="1" applyFill="1" applyBorder="1" applyAlignment="1" applyProtection="1">
      <alignment vertical="center"/>
      <protection/>
    </xf>
    <xf numFmtId="176" fontId="7" fillId="0" borderId="27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37" fontId="7" fillId="0" borderId="33" xfId="0" applyNumberFormat="1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 quotePrefix="1">
      <alignment horizontal="right" vertical="center"/>
      <protection/>
    </xf>
    <xf numFmtId="37" fontId="7" fillId="0" borderId="27" xfId="0" applyNumberFormat="1" applyFont="1" applyFill="1" applyBorder="1" applyAlignment="1" applyProtection="1">
      <alignment vertical="center"/>
      <protection/>
    </xf>
    <xf numFmtId="37" fontId="7" fillId="0" borderId="35" xfId="0" applyNumberFormat="1" applyFont="1" applyFill="1" applyBorder="1" applyAlignment="1" applyProtection="1">
      <alignment vertical="center"/>
      <protection/>
    </xf>
    <xf numFmtId="37" fontId="7" fillId="0" borderId="36" xfId="0" applyNumberFormat="1" applyFont="1" applyFill="1" applyBorder="1" applyAlignment="1" applyProtection="1">
      <alignment vertical="center"/>
      <protection/>
    </xf>
    <xf numFmtId="176" fontId="7" fillId="0" borderId="32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 applyProtection="1">
      <alignment horizontal="right" vertical="center"/>
      <protection/>
    </xf>
    <xf numFmtId="37" fontId="7" fillId="0" borderId="37" xfId="0" applyNumberFormat="1" applyFont="1" applyFill="1" applyBorder="1" applyAlignment="1" applyProtection="1">
      <alignment vertical="center"/>
      <protection/>
    </xf>
    <xf numFmtId="37" fontId="7" fillId="0" borderId="38" xfId="0" applyNumberFormat="1" applyFont="1" applyFill="1" applyBorder="1" applyAlignment="1" applyProtection="1">
      <alignment vertical="center"/>
      <protection/>
    </xf>
    <xf numFmtId="37" fontId="7" fillId="0" borderId="39" xfId="0" applyNumberFormat="1" applyFont="1" applyFill="1" applyBorder="1" applyAlignment="1" applyProtection="1">
      <alignment vertical="center"/>
      <protection/>
    </xf>
    <xf numFmtId="37" fontId="7" fillId="0" borderId="34" xfId="0" applyNumberFormat="1" applyFont="1" applyFill="1" applyBorder="1" applyAlignment="1" applyProtection="1">
      <alignment horizontal="right" vertical="center"/>
      <protection/>
    </xf>
    <xf numFmtId="0" fontId="7" fillId="0" borderId="4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76" fontId="7" fillId="0" borderId="3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15" fillId="0" borderId="0" xfId="60" applyFont="1" applyFill="1" applyAlignment="1" applyProtection="1">
      <alignment horizontal="left" vertical="center"/>
      <protection locked="0"/>
    </xf>
    <xf numFmtId="0" fontId="0" fillId="0" borderId="0" xfId="60">
      <alignment/>
      <protection/>
    </xf>
    <xf numFmtId="0" fontId="16" fillId="0" borderId="0" xfId="60" applyFont="1" applyFill="1" applyBorder="1" applyAlignment="1" applyProtection="1">
      <alignment horizontal="left" vertical="center"/>
      <protection locked="0"/>
    </xf>
    <xf numFmtId="0" fontId="16" fillId="0" borderId="0" xfId="60" applyFont="1" applyFill="1" applyBorder="1" applyAlignment="1">
      <alignment vertical="center"/>
      <protection/>
    </xf>
    <xf numFmtId="0" fontId="16" fillId="0" borderId="10" xfId="60" applyFont="1" applyFill="1" applyBorder="1" applyAlignment="1" applyProtection="1">
      <alignment horizontal="centerContinuous" vertical="center"/>
      <protection locked="0"/>
    </xf>
    <xf numFmtId="0" fontId="16" fillId="0" borderId="11" xfId="60" applyFont="1" applyFill="1" applyBorder="1" applyAlignment="1" applyProtection="1">
      <alignment horizontal="centerContinuous" vertical="center"/>
      <protection locked="0"/>
    </xf>
    <xf numFmtId="0" fontId="16" fillId="0" borderId="13" xfId="60" applyFont="1" applyFill="1" applyBorder="1" applyAlignment="1" applyProtection="1">
      <alignment horizontal="centerContinuous" vertical="center"/>
      <protection locked="0"/>
    </xf>
    <xf numFmtId="0" fontId="16" fillId="0" borderId="12" xfId="60" applyFont="1" applyFill="1" applyBorder="1" applyAlignment="1" applyProtection="1">
      <alignment horizontal="centerContinuous" vertical="center"/>
      <protection locked="0"/>
    </xf>
    <xf numFmtId="0" fontId="16" fillId="0" borderId="41" xfId="60" applyFont="1" applyFill="1" applyBorder="1" applyAlignment="1" applyProtection="1">
      <alignment horizontal="center" vertical="center"/>
      <protection locked="0"/>
    </xf>
    <xf numFmtId="0" fontId="16" fillId="0" borderId="16" xfId="60" applyFont="1" applyFill="1" applyBorder="1" applyAlignment="1" applyProtection="1">
      <alignment horizontal="centerContinuous" vertical="center"/>
      <protection locked="0"/>
    </xf>
    <xf numFmtId="0" fontId="16" fillId="0" borderId="27" xfId="60" applyFont="1" applyFill="1" applyBorder="1" applyAlignment="1" applyProtection="1">
      <alignment horizontal="center" vertical="center"/>
      <protection locked="0"/>
    </xf>
    <xf numFmtId="0" fontId="16" fillId="0" borderId="42" xfId="60" applyFont="1" applyFill="1" applyBorder="1" applyAlignment="1" applyProtection="1">
      <alignment horizontal="centerContinuous" vertical="center"/>
      <protection locked="0"/>
    </xf>
    <xf numFmtId="0" fontId="16" fillId="0" borderId="20" xfId="60" applyFont="1" applyFill="1" applyBorder="1" applyAlignment="1" applyProtection="1">
      <alignment vertical="center"/>
      <protection locked="0"/>
    </xf>
    <xf numFmtId="0" fontId="16" fillId="0" borderId="21" xfId="60" applyFont="1" applyFill="1" applyBorder="1" applyAlignment="1" applyProtection="1">
      <alignment horizontal="center" vertical="center"/>
      <protection locked="0"/>
    </xf>
    <xf numFmtId="0" fontId="17" fillId="0" borderId="43" xfId="60" applyFont="1" applyFill="1" applyBorder="1" applyAlignment="1" applyProtection="1">
      <alignment horizontal="center" vertical="center" wrapText="1"/>
      <protection locked="0"/>
    </xf>
    <xf numFmtId="0" fontId="0" fillId="0" borderId="16" xfId="60" applyFont="1" applyFill="1" applyBorder="1" applyAlignment="1" applyProtection="1">
      <alignment horizontal="left" vertical="center"/>
      <protection/>
    </xf>
    <xf numFmtId="37" fontId="16" fillId="0" borderId="27" xfId="60" applyNumberFormat="1" applyFont="1" applyFill="1" applyBorder="1" applyAlignment="1" applyProtection="1">
      <alignment vertical="center"/>
      <protection/>
    </xf>
    <xf numFmtId="37" fontId="16" fillId="0" borderId="0" xfId="60" applyNumberFormat="1" applyFont="1" applyFill="1" applyBorder="1" applyAlignment="1" applyProtection="1">
      <alignment vertical="center"/>
      <protection/>
    </xf>
    <xf numFmtId="37" fontId="16" fillId="0" borderId="17" xfId="60" applyNumberFormat="1" applyFont="1" applyFill="1" applyBorder="1" applyAlignment="1" applyProtection="1">
      <alignment vertical="center"/>
      <protection/>
    </xf>
    <xf numFmtId="37" fontId="16" fillId="0" borderId="17" xfId="60" applyNumberFormat="1" applyFont="1" applyFill="1" applyBorder="1" applyAlignment="1" applyProtection="1">
      <alignment horizontal="right" vertical="center"/>
      <protection/>
    </xf>
    <xf numFmtId="37" fontId="16" fillId="0" borderId="19" xfId="60" applyNumberFormat="1" applyFont="1" applyFill="1" applyBorder="1" applyAlignment="1" applyProtection="1">
      <alignment horizontal="right" vertical="center"/>
      <protection locked="0"/>
    </xf>
    <xf numFmtId="37" fontId="16" fillId="0" borderId="0" xfId="60" applyNumberFormat="1" applyFont="1" applyFill="1" applyBorder="1" applyAlignment="1" applyProtection="1">
      <alignment vertical="center"/>
      <protection locked="0"/>
    </xf>
    <xf numFmtId="37" fontId="16" fillId="0" borderId="17" xfId="60" applyNumberFormat="1" applyFont="1" applyFill="1" applyBorder="1" applyAlignment="1" applyProtection="1">
      <alignment vertical="center"/>
      <protection locked="0"/>
    </xf>
    <xf numFmtId="37" fontId="16" fillId="0" borderId="17" xfId="60" applyNumberFormat="1" applyFont="1" applyFill="1" applyBorder="1" applyAlignment="1" applyProtection="1">
      <alignment horizontal="right" vertical="center"/>
      <protection locked="0"/>
    </xf>
    <xf numFmtId="37" fontId="16" fillId="0" borderId="19" xfId="60" applyNumberFormat="1" applyFont="1" applyFill="1" applyBorder="1" applyAlignment="1" applyProtection="1">
      <alignment vertical="center"/>
      <protection locked="0"/>
    </xf>
    <xf numFmtId="0" fontId="0" fillId="0" borderId="16" xfId="60" applyFont="1" applyFill="1" applyBorder="1" applyAlignment="1" applyProtection="1" quotePrefix="1">
      <alignment horizontal="left" vertical="center"/>
      <protection/>
    </xf>
    <xf numFmtId="37" fontId="16" fillId="0" borderId="19" xfId="60" applyNumberFormat="1" applyFont="1" applyFill="1" applyBorder="1" applyAlignment="1" applyProtection="1">
      <alignment vertical="center"/>
      <protection/>
    </xf>
    <xf numFmtId="37" fontId="16" fillId="0" borderId="17" xfId="60" applyNumberFormat="1" applyFont="1" applyFill="1" applyBorder="1" applyAlignment="1" applyProtection="1">
      <alignment horizontal="left" vertical="center"/>
      <protection locked="0"/>
    </xf>
    <xf numFmtId="0" fontId="0" fillId="0" borderId="24" xfId="60" applyFont="1" applyFill="1" applyBorder="1" applyAlignment="1" applyProtection="1" quotePrefix="1">
      <alignment horizontal="left" vertical="center"/>
      <protection/>
    </xf>
    <xf numFmtId="37" fontId="16" fillId="0" borderId="32" xfId="60" applyNumberFormat="1" applyFont="1" applyFill="1" applyBorder="1" applyAlignment="1" applyProtection="1">
      <alignment vertical="center"/>
      <protection/>
    </xf>
    <xf numFmtId="37" fontId="16" fillId="0" borderId="37" xfId="60" applyNumberFormat="1" applyFont="1" applyFill="1" applyBorder="1" applyAlignment="1" applyProtection="1">
      <alignment vertical="center"/>
      <protection/>
    </xf>
    <xf numFmtId="37" fontId="16" fillId="0" borderId="25" xfId="60" applyNumberFormat="1" applyFont="1" applyFill="1" applyBorder="1" applyAlignment="1" applyProtection="1">
      <alignment vertical="center"/>
      <protection/>
    </xf>
    <xf numFmtId="37" fontId="16" fillId="0" borderId="25" xfId="60" applyNumberFormat="1" applyFont="1" applyFill="1" applyBorder="1" applyAlignment="1" applyProtection="1">
      <alignment horizontal="right" vertical="center"/>
      <protection/>
    </xf>
    <xf numFmtId="37" fontId="16" fillId="0" borderId="29" xfId="60" applyNumberFormat="1" applyFont="1" applyFill="1" applyBorder="1" applyAlignment="1" applyProtection="1">
      <alignment vertical="center"/>
      <protection/>
    </xf>
    <xf numFmtId="0" fontId="0" fillId="0" borderId="0" xfId="60" applyFont="1" applyFill="1" applyBorder="1" applyAlignment="1" applyProtection="1" quotePrefix="1">
      <alignment horizontal="left" vertical="center"/>
      <protection/>
    </xf>
    <xf numFmtId="37" fontId="16" fillId="0" borderId="0" xfId="60" applyNumberFormat="1" applyFont="1" applyFill="1" applyBorder="1" applyAlignment="1" applyProtection="1">
      <alignment horizontal="right" vertical="center"/>
      <protection/>
    </xf>
    <xf numFmtId="37" fontId="16" fillId="0" borderId="27" xfId="60" applyNumberFormat="1" applyFont="1" applyFill="1" applyBorder="1" applyAlignment="1" applyProtection="1">
      <alignment vertical="center"/>
      <protection locked="0"/>
    </xf>
    <xf numFmtId="37" fontId="16" fillId="0" borderId="19" xfId="60" applyNumberFormat="1" applyFont="1" applyFill="1" applyBorder="1" applyAlignment="1" applyProtection="1" quotePrefix="1">
      <alignment horizontal="right" vertical="center"/>
      <protection locked="0"/>
    </xf>
    <xf numFmtId="37" fontId="16" fillId="0" borderId="27" xfId="60" applyNumberFormat="1" applyFont="1" applyFill="1" applyBorder="1" applyAlignment="1" applyProtection="1">
      <alignment horizontal="right" vertical="center"/>
      <protection/>
    </xf>
    <xf numFmtId="0" fontId="0" fillId="0" borderId="31" xfId="60" applyFill="1" applyBorder="1" applyAlignment="1" applyProtection="1" quotePrefix="1">
      <alignment horizontal="left" vertical="center"/>
      <protection/>
    </xf>
    <xf numFmtId="37" fontId="16" fillId="0" borderId="27" xfId="60" applyNumberFormat="1" applyFont="1" applyFill="1" applyBorder="1" applyAlignment="1" applyProtection="1">
      <alignment horizontal="right" vertical="center"/>
      <protection locked="0"/>
    </xf>
    <xf numFmtId="0" fontId="0" fillId="0" borderId="30" xfId="60" applyFill="1" applyBorder="1" applyAlignment="1" applyProtection="1" quotePrefix="1">
      <alignment horizontal="left" vertical="center"/>
      <protection/>
    </xf>
    <xf numFmtId="37" fontId="16" fillId="0" borderId="32" xfId="60" applyNumberFormat="1" applyFont="1" applyFill="1" applyBorder="1" applyAlignment="1" applyProtection="1">
      <alignment vertical="center"/>
      <protection locked="0"/>
    </xf>
    <xf numFmtId="37" fontId="16" fillId="0" borderId="32" xfId="60" applyNumberFormat="1" applyFont="1" applyFill="1" applyBorder="1" applyAlignment="1" applyProtection="1">
      <alignment horizontal="right" vertical="center"/>
      <protection locked="0"/>
    </xf>
    <xf numFmtId="37" fontId="16" fillId="0" borderId="32" xfId="60" applyNumberFormat="1" applyFont="1" applyFill="1" applyBorder="1" applyAlignment="1" applyProtection="1">
      <alignment horizontal="right" vertical="center"/>
      <protection/>
    </xf>
    <xf numFmtId="37" fontId="16" fillId="0" borderId="29" xfId="60" applyNumberFormat="1" applyFont="1" applyFill="1" applyBorder="1" applyAlignment="1" applyProtection="1" quotePrefix="1">
      <alignment horizontal="right" vertical="center"/>
      <protection locked="0"/>
    </xf>
    <xf numFmtId="0" fontId="18" fillId="0" borderId="0" xfId="60" applyFont="1" applyFill="1" applyAlignment="1" applyProtection="1">
      <alignment horizontal="left" vertical="center"/>
      <protection locked="0"/>
    </xf>
    <xf numFmtId="37" fontId="16" fillId="0" borderId="0" xfId="60" applyNumberFormat="1" applyFont="1" applyFill="1" applyAlignment="1">
      <alignment vertical="center"/>
      <protection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Border="1" applyAlignment="1" applyProtection="1">
      <alignment horizontal="left" vertical="center"/>
      <protection/>
    </xf>
    <xf numFmtId="0" fontId="0" fillId="0" borderId="0" xfId="60" applyFill="1">
      <alignment/>
      <protection/>
    </xf>
    <xf numFmtId="0" fontId="20" fillId="0" borderId="0" xfId="61" applyFont="1" applyFill="1" applyBorder="1" applyAlignment="1">
      <alignment horizontal="left" wrapText="1"/>
      <protection/>
    </xf>
    <xf numFmtId="38" fontId="20" fillId="0" borderId="0" xfId="50" applyFont="1" applyFill="1" applyBorder="1" applyAlignment="1">
      <alignment horizontal="right"/>
    </xf>
    <xf numFmtId="0" fontId="0" fillId="0" borderId="31" xfId="60" applyFont="1" applyFill="1" applyBorder="1" applyAlignment="1" applyProtection="1" quotePrefix="1">
      <alignment horizontal="left" vertical="center"/>
      <protection/>
    </xf>
    <xf numFmtId="176" fontId="16" fillId="0" borderId="17" xfId="60" applyNumberFormat="1" applyFont="1" applyFill="1" applyBorder="1" applyAlignment="1" applyProtection="1">
      <alignment vertical="center"/>
      <protection/>
    </xf>
    <xf numFmtId="176" fontId="16" fillId="0" borderId="44" xfId="60" applyNumberFormat="1" applyFont="1" applyFill="1" applyBorder="1" applyAlignment="1" applyProtection="1">
      <alignment vertical="center"/>
      <protection/>
    </xf>
    <xf numFmtId="176" fontId="16" fillId="0" borderId="27" xfId="60" applyNumberFormat="1" applyFont="1" applyFill="1" applyBorder="1" applyAlignment="1" applyProtection="1">
      <alignment vertical="center"/>
      <protection/>
    </xf>
    <xf numFmtId="176" fontId="16" fillId="0" borderId="19" xfId="60" applyNumberFormat="1" applyFont="1" applyFill="1" applyBorder="1" applyAlignment="1" applyProtection="1">
      <alignment vertical="center"/>
      <protection/>
    </xf>
    <xf numFmtId="37" fontId="16" fillId="0" borderId="17" xfId="60" applyNumberFormat="1" applyFont="1" applyFill="1" applyBorder="1" applyAlignment="1" applyProtection="1">
      <alignment horizontal="left" vertical="center"/>
      <protection/>
    </xf>
    <xf numFmtId="176" fontId="16" fillId="0" borderId="25" xfId="60" applyNumberFormat="1" applyFont="1" applyFill="1" applyBorder="1" applyAlignment="1" applyProtection="1">
      <alignment vertical="center"/>
      <protection/>
    </xf>
    <xf numFmtId="176" fontId="16" fillId="0" borderId="32" xfId="60" applyNumberFormat="1" applyFont="1" applyFill="1" applyBorder="1" applyAlignment="1" applyProtection="1">
      <alignment vertical="center"/>
      <protection/>
    </xf>
    <xf numFmtId="176" fontId="16" fillId="0" borderId="29" xfId="60" applyNumberFormat="1" applyFont="1" applyFill="1" applyBorder="1" applyAlignment="1" applyProtection="1">
      <alignment vertical="center"/>
      <protection/>
    </xf>
    <xf numFmtId="176" fontId="16" fillId="0" borderId="0" xfId="60" applyNumberFormat="1" applyFont="1" applyFill="1" applyBorder="1" applyAlignment="1" applyProtection="1">
      <alignment vertical="center"/>
      <protection/>
    </xf>
    <xf numFmtId="176" fontId="16" fillId="0" borderId="17" xfId="60" applyNumberFormat="1" applyFont="1" applyFill="1" applyBorder="1" applyAlignment="1" applyProtection="1">
      <alignment vertical="center"/>
      <protection locked="0"/>
    </xf>
    <xf numFmtId="176" fontId="16" fillId="0" borderId="27" xfId="60" applyNumberFormat="1" applyFont="1" applyFill="1" applyBorder="1" applyAlignment="1" applyProtection="1">
      <alignment vertical="center"/>
      <protection locked="0"/>
    </xf>
    <xf numFmtId="176" fontId="16" fillId="0" borderId="19" xfId="60" applyNumberFormat="1" applyFont="1" applyFill="1" applyBorder="1" applyAlignment="1" applyProtection="1">
      <alignment vertical="center"/>
      <protection locked="0"/>
    </xf>
    <xf numFmtId="179" fontId="16" fillId="0" borderId="17" xfId="60" applyNumberFormat="1" applyFont="1" applyFill="1" applyBorder="1" applyAlignment="1" applyProtection="1">
      <alignment horizontal="right" vertical="center" wrapText="1"/>
      <protection locked="0"/>
    </xf>
    <xf numFmtId="176" fontId="16" fillId="0" borderId="17" xfId="60" applyNumberFormat="1" applyFont="1" applyFill="1" applyBorder="1" applyAlignment="1" applyProtection="1">
      <alignment horizontal="right" vertical="center"/>
      <protection locked="0"/>
    </xf>
    <xf numFmtId="176" fontId="16" fillId="0" borderId="19" xfId="60" applyNumberFormat="1" applyFont="1" applyFill="1" applyBorder="1" applyAlignment="1" applyProtection="1">
      <alignment horizontal="right" vertical="center"/>
      <protection locked="0"/>
    </xf>
    <xf numFmtId="0" fontId="0" fillId="0" borderId="16" xfId="60" applyFill="1" applyBorder="1" applyAlignment="1" applyProtection="1" quotePrefix="1">
      <alignment horizontal="left" vertical="center"/>
      <protection/>
    </xf>
    <xf numFmtId="0" fontId="0" fillId="0" borderId="24" xfId="60" applyFill="1" applyBorder="1" applyAlignment="1" applyProtection="1" quotePrefix="1">
      <alignment horizontal="left" vertical="center"/>
      <protection/>
    </xf>
    <xf numFmtId="176" fontId="16" fillId="0" borderId="25" xfId="60" applyNumberFormat="1" applyFont="1" applyFill="1" applyBorder="1" applyAlignment="1" applyProtection="1">
      <alignment vertical="center"/>
      <protection locked="0"/>
    </xf>
    <xf numFmtId="176" fontId="16" fillId="0" borderId="25" xfId="60" applyNumberFormat="1" applyFont="1" applyFill="1" applyBorder="1" applyAlignment="1" applyProtection="1">
      <alignment horizontal="right" vertical="center"/>
      <protection locked="0"/>
    </xf>
    <xf numFmtId="179" fontId="16" fillId="0" borderId="25" xfId="60" applyNumberFormat="1" applyFont="1" applyFill="1" applyBorder="1" applyAlignment="1" applyProtection="1">
      <alignment horizontal="right" vertical="center" wrapText="1"/>
      <protection locked="0"/>
    </xf>
    <xf numFmtId="176" fontId="16" fillId="0" borderId="29" xfId="60" applyNumberFormat="1" applyFont="1" applyFill="1" applyBorder="1" applyAlignment="1" applyProtection="1">
      <alignment horizontal="right" vertical="center"/>
      <protection locked="0"/>
    </xf>
    <xf numFmtId="0" fontId="0" fillId="0" borderId="16" xfId="60" applyFont="1" applyFill="1" applyBorder="1" applyAlignment="1" applyProtection="1" quotePrefix="1">
      <alignment horizontal="left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 applyProtection="1">
      <alignment vertical="center"/>
      <protection/>
    </xf>
    <xf numFmtId="0" fontId="21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21" fillId="0" borderId="20" xfId="0" applyFont="1" applyFill="1" applyBorder="1" applyAlignment="1" applyProtection="1">
      <alignment vertical="center"/>
      <protection/>
    </xf>
    <xf numFmtId="0" fontId="21" fillId="0" borderId="21" xfId="0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45" xfId="0" applyNumberFormat="1" applyFont="1" applyFill="1" applyBorder="1" applyAlignment="1" applyProtection="1">
      <alignment horizontal="right" vertical="center"/>
      <protection/>
    </xf>
    <xf numFmtId="37" fontId="0" fillId="0" borderId="46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 quotePrefix="1">
      <alignment horizontal="left" vertical="center"/>
      <protection/>
    </xf>
    <xf numFmtId="0" fontId="0" fillId="0" borderId="16" xfId="0" applyFill="1" applyBorder="1" applyAlignment="1" applyProtection="1" quotePrefix="1">
      <alignment horizontal="left" vertical="center"/>
      <protection/>
    </xf>
    <xf numFmtId="181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 quotePrefix="1">
      <alignment horizontal="left" vertical="center"/>
      <protection/>
    </xf>
    <xf numFmtId="37" fontId="21" fillId="0" borderId="40" xfId="0" applyNumberFormat="1" applyFont="1" applyFill="1" applyBorder="1" applyAlignment="1" applyProtection="1">
      <alignment vertical="center"/>
      <protection/>
    </xf>
    <xf numFmtId="37" fontId="21" fillId="0" borderId="28" xfId="0" applyNumberFormat="1" applyFont="1" applyFill="1" applyBorder="1" applyAlignment="1" applyProtection="1">
      <alignment vertical="center"/>
      <protection/>
    </xf>
    <xf numFmtId="37" fontId="21" fillId="0" borderId="25" xfId="0" applyNumberFormat="1" applyFont="1" applyFill="1" applyBorder="1" applyAlignment="1" applyProtection="1">
      <alignment vertical="center"/>
      <protection/>
    </xf>
    <xf numFmtId="37" fontId="21" fillId="0" borderId="25" xfId="0" applyNumberFormat="1" applyFont="1" applyFill="1" applyBorder="1" applyAlignment="1" applyProtection="1">
      <alignment horizontal="right" vertical="center"/>
      <protection/>
    </xf>
    <xf numFmtId="37" fontId="21" fillId="0" borderId="32" xfId="0" applyNumberFormat="1" applyFont="1" applyFill="1" applyBorder="1" applyAlignment="1" applyProtection="1">
      <alignment vertical="center"/>
      <protection/>
    </xf>
    <xf numFmtId="0" fontId="21" fillId="0" borderId="25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21" fillId="0" borderId="0" xfId="0" applyNumberFormat="1" applyFont="1" applyFill="1" applyBorder="1" applyAlignment="1" applyProtection="1">
      <alignment vertical="center"/>
      <protection/>
    </xf>
    <xf numFmtId="37" fontId="21" fillId="0" borderId="0" xfId="0" applyNumberFormat="1" applyFont="1" applyFill="1" applyBorder="1" applyAlignment="1" applyProtection="1">
      <alignment horizontal="right" vertical="center"/>
      <protection/>
    </xf>
    <xf numFmtId="181" fontId="21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24" xfId="0" applyFont="1" applyFill="1" applyBorder="1" applyAlignment="1" applyProtection="1" quotePrefix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37" fontId="21" fillId="0" borderId="17" xfId="0" applyNumberFormat="1" applyFont="1" applyFill="1" applyBorder="1" applyAlignment="1" applyProtection="1">
      <alignment horizontal="right" vertical="center"/>
      <protection/>
    </xf>
    <xf numFmtId="37" fontId="21" fillId="0" borderId="45" xfId="0" applyNumberFormat="1" applyFont="1" applyFill="1" applyBorder="1" applyAlignment="1" applyProtection="1">
      <alignment horizontal="right" vertical="center"/>
      <protection/>
    </xf>
    <xf numFmtId="37" fontId="21" fillId="0" borderId="46" xfId="0" applyNumberFormat="1" applyFont="1" applyFill="1" applyBorder="1" applyAlignment="1" applyProtection="1">
      <alignment horizontal="right" vertical="center"/>
      <protection/>
    </xf>
    <xf numFmtId="37" fontId="21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 quotePrefix="1">
      <alignment horizontal="left" vertical="center"/>
      <protection/>
    </xf>
    <xf numFmtId="178" fontId="0" fillId="0" borderId="0" xfId="0" applyNumberForma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47" xfId="0" applyFont="1" applyFill="1" applyBorder="1" applyAlignment="1" applyProtection="1">
      <alignment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37" fontId="0" fillId="0" borderId="44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7" fontId="0" fillId="0" borderId="32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33" xfId="0" applyFont="1" applyFill="1" applyBorder="1" applyAlignment="1" applyProtection="1">
      <alignment horizontal="centerContinuous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37" xfId="0" applyNumberFormat="1" applyFont="1" applyFill="1" applyBorder="1" applyAlignment="1" applyProtection="1">
      <alignment vertical="center"/>
      <protection/>
    </xf>
    <xf numFmtId="37" fontId="0" fillId="0" borderId="39" xfId="0" applyNumberFormat="1" applyFont="1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horizontal="center" vertical="center" shrinkToFit="1"/>
      <protection/>
    </xf>
    <xf numFmtId="178" fontId="0" fillId="0" borderId="17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horizontal="right"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/>
    </xf>
    <xf numFmtId="178" fontId="0" fillId="0" borderId="35" xfId="0" applyNumberFormat="1" applyFont="1" applyFill="1" applyBorder="1" applyAlignment="1" applyProtection="1">
      <alignment vertical="center"/>
      <protection/>
    </xf>
    <xf numFmtId="178" fontId="0" fillId="0" borderId="27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178" fontId="0" fillId="0" borderId="25" xfId="0" applyNumberFormat="1" applyFont="1" applyFill="1" applyBorder="1" applyAlignment="1" applyProtection="1">
      <alignment vertical="center"/>
      <protection/>
    </xf>
    <xf numFmtId="178" fontId="0" fillId="0" borderId="28" xfId="0" applyNumberFormat="1" applyFont="1" applyFill="1" applyBorder="1" applyAlignment="1" applyProtection="1">
      <alignment vertical="center"/>
      <protection/>
    </xf>
    <xf numFmtId="178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182" fontId="0" fillId="0" borderId="0" xfId="49" applyNumberFormat="1" applyFont="1" applyFill="1" applyAlignment="1">
      <alignment vertical="center"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37" fontId="21" fillId="0" borderId="27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8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horizontal="right" vertical="center"/>
      <protection/>
    </xf>
    <xf numFmtId="178" fontId="0" fillId="0" borderId="29" xfId="0" applyNumberFormat="1" applyFont="1" applyFill="1" applyBorder="1" applyAlignment="1" applyProtection="1">
      <alignment horizontal="right" vertical="center"/>
      <protection/>
    </xf>
    <xf numFmtId="182" fontId="21" fillId="0" borderId="17" xfId="0" applyNumberFormat="1" applyFont="1" applyFill="1" applyBorder="1" applyAlignment="1" applyProtection="1">
      <alignment horizontal="right" vertical="center"/>
      <protection/>
    </xf>
    <xf numFmtId="182" fontId="21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 quotePrefix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4" fontId="0" fillId="0" borderId="54" xfId="0" applyNumberFormat="1" applyFont="1" applyFill="1" applyBorder="1" applyAlignment="1" applyProtection="1">
      <alignment vertical="center"/>
      <protection/>
    </xf>
    <xf numFmtId="184" fontId="0" fillId="0" borderId="55" xfId="0" applyNumberFormat="1" applyFont="1" applyFill="1" applyBorder="1" applyAlignment="1" applyProtection="1">
      <alignment vertical="center"/>
      <protection/>
    </xf>
    <xf numFmtId="184" fontId="0" fillId="0" borderId="42" xfId="0" applyNumberFormat="1" applyFont="1" applyFill="1" applyBorder="1" applyAlignment="1" applyProtection="1">
      <alignment vertical="center"/>
      <protection/>
    </xf>
    <xf numFmtId="184" fontId="0" fillId="0" borderId="44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184" fontId="0" fillId="0" borderId="34" xfId="0" applyNumberFormat="1" applyFont="1" applyFill="1" applyBorder="1" applyAlignment="1" applyProtection="1">
      <alignment vertical="center"/>
      <protection/>
    </xf>
    <xf numFmtId="184" fontId="0" fillId="0" borderId="17" xfId="0" applyNumberFormat="1" applyFont="1" applyFill="1" applyBorder="1" applyAlignment="1" applyProtection="1">
      <alignment vertical="center"/>
      <protection/>
    </xf>
    <xf numFmtId="184" fontId="0" fillId="0" borderId="27" xfId="0" applyNumberFormat="1" applyFont="1" applyFill="1" applyBorder="1" applyAlignment="1" applyProtection="1">
      <alignment vertical="center"/>
      <protection/>
    </xf>
    <xf numFmtId="184" fontId="0" fillId="0" borderId="19" xfId="0" applyNumberFormat="1" applyFont="1" applyFill="1" applyBorder="1" applyAlignment="1" applyProtection="1">
      <alignment vertical="center"/>
      <protection/>
    </xf>
    <xf numFmtId="184" fontId="0" fillId="0" borderId="18" xfId="0" applyNumberFormat="1" applyFont="1" applyFill="1" applyBorder="1" applyAlignment="1" applyProtection="1">
      <alignment horizontal="right" vertical="center"/>
      <protection/>
    </xf>
    <xf numFmtId="184" fontId="0" fillId="0" borderId="27" xfId="0" applyNumberFormat="1" applyFont="1" applyFill="1" applyBorder="1" applyAlignment="1" applyProtection="1">
      <alignment horizontal="right" vertical="center"/>
      <protection/>
    </xf>
    <xf numFmtId="184" fontId="0" fillId="0" borderId="19" xfId="0" applyNumberFormat="1" applyFont="1" applyFill="1" applyBorder="1" applyAlignment="1" applyProtection="1">
      <alignment horizontal="right" vertical="center"/>
      <protection/>
    </xf>
    <xf numFmtId="184" fontId="0" fillId="0" borderId="34" xfId="0" applyNumberFormat="1" applyFont="1" applyFill="1" applyBorder="1" applyAlignment="1" applyProtection="1">
      <alignment horizontal="right" vertical="center"/>
      <protection/>
    </xf>
    <xf numFmtId="184" fontId="0" fillId="0" borderId="33" xfId="0" applyNumberFormat="1" applyFont="1" applyFill="1" applyBorder="1" applyAlignment="1" applyProtection="1">
      <alignment vertical="center"/>
      <protection/>
    </xf>
    <xf numFmtId="18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34" xfId="0" applyNumberFormat="1" applyFont="1" applyFill="1" applyBorder="1" applyAlignment="1">
      <alignment vertical="center"/>
    </xf>
    <xf numFmtId="184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184" fontId="0" fillId="0" borderId="25" xfId="0" applyNumberFormat="1" applyFont="1" applyFill="1" applyBorder="1" applyAlignment="1" applyProtection="1">
      <alignment vertical="center"/>
      <protection/>
    </xf>
    <xf numFmtId="184" fontId="0" fillId="0" borderId="28" xfId="0" applyNumberFormat="1" applyFont="1" applyFill="1" applyBorder="1" applyAlignment="1" applyProtection="1">
      <alignment horizontal="right" vertical="center"/>
      <protection/>
    </xf>
    <xf numFmtId="184" fontId="0" fillId="0" borderId="25" xfId="0" applyNumberFormat="1" applyFont="1" applyFill="1" applyBorder="1" applyAlignment="1" applyProtection="1">
      <alignment horizontal="right" vertical="center"/>
      <protection/>
    </xf>
    <xf numFmtId="184" fontId="0" fillId="0" borderId="29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horizontal="left" vertical="center"/>
      <protection/>
    </xf>
    <xf numFmtId="38" fontId="7" fillId="0" borderId="0" xfId="49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 applyProtection="1">
      <alignment vertical="center"/>
      <protection/>
    </xf>
    <xf numFmtId="38" fontId="7" fillId="0" borderId="56" xfId="49" applyFont="1" applyFill="1" applyBorder="1" applyAlignment="1" applyProtection="1">
      <alignment horizontal="distributed" vertical="center"/>
      <protection/>
    </xf>
    <xf numFmtId="38" fontId="7" fillId="0" borderId="13" xfId="49" applyFont="1" applyFill="1" applyBorder="1" applyAlignment="1">
      <alignment horizontal="distributed" vertical="center"/>
    </xf>
    <xf numFmtId="38" fontId="7" fillId="0" borderId="57" xfId="49" applyFont="1" applyFill="1" applyBorder="1" applyAlignment="1" applyProtection="1">
      <alignment horizontal="distributed" vertical="center"/>
      <protection/>
    </xf>
    <xf numFmtId="38" fontId="7" fillId="0" borderId="26" xfId="49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38" fontId="7" fillId="0" borderId="42" xfId="49" applyFont="1" applyFill="1" applyBorder="1" applyAlignment="1" applyProtection="1">
      <alignment horizontal="center" vertical="center" wrapText="1"/>
      <protection/>
    </xf>
    <xf numFmtId="38" fontId="7" fillId="0" borderId="58" xfId="49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38" fontId="7" fillId="0" borderId="17" xfId="49" applyFont="1" applyFill="1" applyBorder="1" applyAlignment="1" applyProtection="1">
      <alignment horizontal="center" vertical="center"/>
      <protection/>
    </xf>
    <xf numFmtId="38" fontId="7" fillId="0" borderId="18" xfId="49" applyFont="1" applyFill="1" applyBorder="1" applyAlignment="1" applyProtection="1">
      <alignment horizontal="center" vertical="center"/>
      <protection/>
    </xf>
    <xf numFmtId="38" fontId="7" fillId="0" borderId="21" xfId="49" applyFont="1" applyFill="1" applyBorder="1" applyAlignment="1" applyProtection="1">
      <alignment vertical="center"/>
      <protection/>
    </xf>
    <xf numFmtId="38" fontId="7" fillId="0" borderId="22" xfId="49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38" fontId="7" fillId="0" borderId="17" xfId="49" applyFont="1" applyFill="1" applyBorder="1" applyAlignment="1" applyProtection="1">
      <alignment horizontal="right" vertical="center"/>
      <protection/>
    </xf>
    <xf numFmtId="38" fontId="7" fillId="0" borderId="17" xfId="49" applyFont="1" applyFill="1" applyBorder="1" applyAlignment="1">
      <alignment horizontal="right" vertical="center"/>
    </xf>
    <xf numFmtId="38" fontId="7" fillId="0" borderId="18" xfId="49" applyFont="1" applyFill="1" applyBorder="1" applyAlignment="1" applyProtection="1">
      <alignment horizontal="right" vertical="center"/>
      <protection/>
    </xf>
    <xf numFmtId="38" fontId="7" fillId="0" borderId="19" xfId="49" applyFont="1" applyFill="1" applyBorder="1" applyAlignment="1" applyProtection="1">
      <alignment horizontal="right" vertical="center"/>
      <protection/>
    </xf>
    <xf numFmtId="184" fontId="7" fillId="0" borderId="17" xfId="49" applyNumberFormat="1" applyFont="1" applyFill="1" applyBorder="1" applyAlignment="1">
      <alignment horizontal="right" vertical="center"/>
    </xf>
    <xf numFmtId="184" fontId="7" fillId="0" borderId="18" xfId="49" applyNumberFormat="1" applyFont="1" applyFill="1" applyBorder="1" applyAlignment="1">
      <alignment horizontal="right" vertical="center"/>
    </xf>
    <xf numFmtId="184" fontId="7" fillId="0" borderId="19" xfId="49" applyNumberFormat="1" applyFont="1" applyFill="1" applyBorder="1" applyAlignment="1">
      <alignment horizontal="right" vertical="center"/>
    </xf>
    <xf numFmtId="184" fontId="7" fillId="0" borderId="17" xfId="49" applyNumberFormat="1" applyFont="1" applyFill="1" applyBorder="1" applyAlignment="1" applyProtection="1">
      <alignment horizontal="right" vertical="center"/>
      <protection/>
    </xf>
    <xf numFmtId="184" fontId="7" fillId="0" borderId="34" xfId="49" applyNumberFormat="1" applyFont="1" applyFill="1" applyBorder="1" applyAlignment="1" applyProtection="1">
      <alignment horizontal="right" vertical="center"/>
      <protection/>
    </xf>
    <xf numFmtId="184" fontId="7" fillId="0" borderId="0" xfId="49" applyNumberFormat="1" applyFont="1" applyFill="1" applyBorder="1" applyAlignment="1" applyProtection="1">
      <alignment horizontal="right" vertical="center"/>
      <protection/>
    </xf>
    <xf numFmtId="184" fontId="7" fillId="0" borderId="19" xfId="49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distributed" vertical="center"/>
    </xf>
    <xf numFmtId="184" fontId="7" fillId="0" borderId="18" xfId="49" applyNumberFormat="1" applyFont="1" applyFill="1" applyBorder="1" applyAlignment="1" applyProtection="1">
      <alignment horizontal="right" vertical="center"/>
      <protection/>
    </xf>
    <xf numFmtId="38" fontId="7" fillId="0" borderId="0" xfId="49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3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36" xfId="0" applyFont="1" applyFill="1" applyBorder="1" applyAlignment="1" applyProtection="1">
      <alignment vertical="center"/>
      <protection/>
    </xf>
    <xf numFmtId="185" fontId="7" fillId="0" borderId="16" xfId="0" applyNumberFormat="1" applyFont="1" applyFill="1" applyBorder="1" applyAlignment="1">
      <alignment vertical="center"/>
    </xf>
    <xf numFmtId="184" fontId="7" fillId="0" borderId="35" xfId="49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>
      <alignment horizontal="right" vertical="center" indent="1"/>
    </xf>
    <xf numFmtId="184" fontId="7" fillId="0" borderId="27" xfId="49" applyNumberFormat="1" applyFont="1" applyFill="1" applyBorder="1" applyAlignment="1" applyProtection="1">
      <alignment horizontal="right" vertical="center"/>
      <protection/>
    </xf>
    <xf numFmtId="0" fontId="7" fillId="0" borderId="24" xfId="0" applyFont="1" applyFill="1" applyBorder="1" applyAlignment="1">
      <alignment horizontal="right" vertical="center" indent="1"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184" fontId="7" fillId="0" borderId="25" xfId="49" applyNumberFormat="1" applyFont="1" applyFill="1" applyBorder="1" applyAlignment="1" applyProtection="1">
      <alignment horizontal="right" vertical="center"/>
      <protection/>
    </xf>
    <xf numFmtId="184" fontId="7" fillId="0" borderId="32" xfId="49" applyNumberFormat="1" applyFont="1" applyFill="1" applyBorder="1" applyAlignment="1" applyProtection="1">
      <alignment horizontal="right" vertical="center"/>
      <protection/>
    </xf>
    <xf numFmtId="184" fontId="7" fillId="0" borderId="28" xfId="49" applyNumberFormat="1" applyFont="1" applyFill="1" applyBorder="1" applyAlignment="1" applyProtection="1">
      <alignment horizontal="right" vertical="center"/>
      <protection/>
    </xf>
    <xf numFmtId="184" fontId="7" fillId="0" borderId="29" xfId="49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7" fillId="0" borderId="0" xfId="49" applyFont="1" applyFill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0" fontId="27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29" fillId="0" borderId="10" xfId="0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/>
      <protection/>
    </xf>
    <xf numFmtId="0" fontId="29" fillId="0" borderId="23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186" fontId="6" fillId="0" borderId="44" xfId="0" applyNumberFormat="1" applyFont="1" applyFill="1" applyBorder="1" applyAlignment="1" applyProtection="1">
      <alignment vertical="center"/>
      <protection/>
    </xf>
    <xf numFmtId="187" fontId="6" fillId="0" borderId="44" xfId="0" applyNumberFormat="1" applyFont="1" applyFill="1" applyBorder="1" applyAlignment="1" applyProtection="1">
      <alignment vertical="center"/>
      <protection/>
    </xf>
    <xf numFmtId="187" fontId="6" fillId="0" borderId="19" xfId="0" applyNumberFormat="1" applyFont="1" applyFill="1" applyBorder="1" applyAlignment="1" applyProtection="1">
      <alignment vertical="center"/>
      <protection/>
    </xf>
    <xf numFmtId="186" fontId="6" fillId="0" borderId="27" xfId="0" applyNumberFormat="1" applyFont="1" applyFill="1" applyBorder="1" applyAlignment="1" applyProtection="1">
      <alignment vertical="center"/>
      <protection/>
    </xf>
    <xf numFmtId="187" fontId="6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6" fillId="0" borderId="30" xfId="0" applyFont="1" applyFill="1" applyBorder="1" applyAlignment="1" applyProtection="1">
      <alignment horizontal="distributed" vertical="center"/>
      <protection/>
    </xf>
    <xf numFmtId="186" fontId="6" fillId="0" borderId="32" xfId="0" applyNumberFormat="1" applyFont="1" applyFill="1" applyBorder="1" applyAlignment="1" applyProtection="1">
      <alignment vertical="center"/>
      <protection/>
    </xf>
    <xf numFmtId="187" fontId="6" fillId="0" borderId="32" xfId="0" applyNumberFormat="1" applyFont="1" applyFill="1" applyBorder="1" applyAlignment="1" applyProtection="1">
      <alignment vertical="center"/>
      <protection/>
    </xf>
    <xf numFmtId="187" fontId="6" fillId="0" borderId="29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9" fillId="0" borderId="59" xfId="0" applyFont="1" applyFill="1" applyBorder="1" applyAlignment="1" applyProtection="1">
      <alignment vertical="center"/>
      <protection/>
    </xf>
    <xf numFmtId="0" fontId="29" fillId="0" borderId="60" xfId="0" applyFont="1" applyFill="1" applyBorder="1" applyAlignment="1" applyProtection="1">
      <alignment horizontal="center" vertical="center"/>
      <protection/>
    </xf>
    <xf numFmtId="0" fontId="29" fillId="0" borderId="61" xfId="0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 applyProtection="1">
      <alignment horizontal="distributed" vertical="center"/>
      <protection/>
    </xf>
    <xf numFmtId="186" fontId="19" fillId="0" borderId="27" xfId="0" applyNumberFormat="1" applyFont="1" applyFill="1" applyBorder="1" applyAlignment="1" applyProtection="1">
      <alignment horizontal="right" vertical="center"/>
      <protection/>
    </xf>
    <xf numFmtId="186" fontId="19" fillId="0" borderId="19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Alignment="1">
      <alignment vertical="center"/>
    </xf>
    <xf numFmtId="188" fontId="19" fillId="0" borderId="27" xfId="0" applyNumberFormat="1" applyFont="1" applyFill="1" applyBorder="1" applyAlignment="1" applyProtection="1">
      <alignment vertical="center"/>
      <protection/>
    </xf>
    <xf numFmtId="188" fontId="19" fillId="0" borderId="0" xfId="0" applyNumberFormat="1" applyFont="1" applyFill="1" applyBorder="1" applyAlignment="1" applyProtection="1">
      <alignment horizontal="right" vertical="center"/>
      <protection/>
    </xf>
    <xf numFmtId="188" fontId="19" fillId="0" borderId="19" xfId="0" applyNumberFormat="1" applyFont="1" applyFill="1" applyBorder="1" applyAlignment="1" applyProtection="1">
      <alignment horizontal="right" vertical="center"/>
      <protection/>
    </xf>
    <xf numFmtId="0" fontId="29" fillId="0" borderId="31" xfId="0" applyFont="1" applyFill="1" applyBorder="1" applyAlignment="1">
      <alignment horizontal="distributed" vertical="center"/>
    </xf>
    <xf numFmtId="0" fontId="29" fillId="0" borderId="16" xfId="0" applyFont="1" applyFill="1" applyBorder="1" applyAlignment="1">
      <alignment horizontal="distributed" vertical="center"/>
    </xf>
    <xf numFmtId="0" fontId="29" fillId="0" borderId="24" xfId="0" applyFont="1" applyFill="1" applyBorder="1" applyAlignment="1" applyProtection="1">
      <alignment horizontal="distributed" vertical="center"/>
      <protection/>
    </xf>
    <xf numFmtId="186" fontId="6" fillId="0" borderId="37" xfId="0" applyNumberFormat="1" applyFont="1" applyFill="1" applyBorder="1" applyAlignment="1" applyProtection="1">
      <alignment horizontal="right" vertical="center"/>
      <protection/>
    </xf>
    <xf numFmtId="186" fontId="6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0" fillId="0" borderId="62" xfId="62" applyFont="1" applyFill="1" applyBorder="1" applyAlignment="1">
      <alignment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50" xfId="0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50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50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184" fontId="6" fillId="0" borderId="17" xfId="0" applyNumberFormat="1" applyFont="1" applyBorder="1" applyAlignment="1" applyProtection="1">
      <alignment vertical="center"/>
      <protection/>
    </xf>
    <xf numFmtId="184" fontId="6" fillId="0" borderId="55" xfId="0" applyNumberFormat="1" applyFont="1" applyFill="1" applyBorder="1" applyAlignment="1" applyProtection="1">
      <alignment vertical="center"/>
      <protection/>
    </xf>
    <xf numFmtId="184" fontId="6" fillId="0" borderId="44" xfId="0" applyNumberFormat="1" applyFont="1" applyFill="1" applyBorder="1" applyAlignment="1" applyProtection="1">
      <alignment vertical="center"/>
      <protection/>
    </xf>
    <xf numFmtId="184" fontId="6" fillId="0" borderId="46" xfId="0" applyNumberFormat="1" applyFont="1" applyFill="1" applyBorder="1" applyAlignment="1" applyProtection="1">
      <alignment vertical="center"/>
      <protection/>
    </xf>
    <xf numFmtId="37" fontId="6" fillId="0" borderId="17" xfId="0" applyNumberFormat="1" applyFont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27" xfId="0" applyNumberFormat="1" applyFont="1" applyFill="1" applyBorder="1" applyAlignment="1" applyProtection="1">
      <alignment vertical="center"/>
      <protection/>
    </xf>
    <xf numFmtId="37" fontId="6" fillId="0" borderId="33" xfId="0" applyNumberFormat="1" applyFont="1" applyFill="1" applyBorder="1" applyAlignment="1" applyProtection="1">
      <alignment vertical="center"/>
      <protection/>
    </xf>
    <xf numFmtId="184" fontId="6" fillId="0" borderId="18" xfId="0" applyNumberFormat="1" applyFont="1" applyFill="1" applyBorder="1" applyAlignment="1" applyProtection="1">
      <alignment horizontal="right" vertical="center"/>
      <protection/>
    </xf>
    <xf numFmtId="184" fontId="6" fillId="0" borderId="17" xfId="0" applyNumberFormat="1" applyFont="1" applyFill="1" applyBorder="1" applyAlignment="1" applyProtection="1">
      <alignment horizontal="right" vertical="center"/>
      <protection/>
    </xf>
    <xf numFmtId="184" fontId="6" fillId="0" borderId="27" xfId="0" applyNumberFormat="1" applyFont="1" applyFill="1" applyBorder="1" applyAlignment="1" applyProtection="1">
      <alignment vertical="center"/>
      <protection/>
    </xf>
    <xf numFmtId="184" fontId="6" fillId="0" borderId="33" xfId="0" applyNumberFormat="1" applyFont="1" applyFill="1" applyBorder="1" applyAlignment="1" applyProtection="1">
      <alignment vertical="center"/>
      <protection/>
    </xf>
    <xf numFmtId="184" fontId="6" fillId="0" borderId="27" xfId="0" applyNumberFormat="1" applyFont="1" applyFill="1" applyBorder="1" applyAlignment="1" applyProtection="1">
      <alignment horizontal="right" vertical="center"/>
      <protection/>
    </xf>
    <xf numFmtId="184" fontId="6" fillId="0" borderId="33" xfId="0" applyNumberFormat="1" applyFont="1" applyFill="1" applyBorder="1" applyAlignment="1" applyProtection="1">
      <alignment horizontal="right" vertical="center"/>
      <protection/>
    </xf>
    <xf numFmtId="184" fontId="6" fillId="0" borderId="18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horizontal="right" vertical="center"/>
      <protection/>
    </xf>
    <xf numFmtId="184" fontId="6" fillId="0" borderId="17" xfId="0" applyNumberFormat="1" applyFont="1" applyBorder="1" applyAlignment="1" applyProtection="1">
      <alignment horizontal="right" vertical="center"/>
      <protection/>
    </xf>
    <xf numFmtId="37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184" fontId="6" fillId="0" borderId="25" xfId="0" applyNumberFormat="1" applyFont="1" applyBorder="1" applyAlignment="1" applyProtection="1">
      <alignment vertical="center"/>
      <protection/>
    </xf>
    <xf numFmtId="184" fontId="6" fillId="0" borderId="28" xfId="0" applyNumberFormat="1" applyFont="1" applyFill="1" applyBorder="1" applyAlignment="1" applyProtection="1">
      <alignment horizontal="right" vertical="center"/>
      <protection/>
    </xf>
    <xf numFmtId="184" fontId="6" fillId="0" borderId="25" xfId="0" applyNumberFormat="1" applyFont="1" applyFill="1" applyBorder="1" applyAlignment="1" applyProtection="1">
      <alignment horizontal="right" vertical="center"/>
      <protection/>
    </xf>
    <xf numFmtId="184" fontId="6" fillId="0" borderId="32" xfId="0" applyNumberFormat="1" applyFont="1" applyFill="1" applyBorder="1" applyAlignment="1" applyProtection="1">
      <alignment vertical="center"/>
      <protection/>
    </xf>
    <xf numFmtId="184" fontId="6" fillId="0" borderId="39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16" fillId="0" borderId="11" xfId="60" applyFont="1" applyFill="1" applyBorder="1" applyAlignment="1" applyProtection="1">
      <alignment horizontal="center" vertical="center" wrapText="1"/>
      <protection locked="0"/>
    </xf>
    <xf numFmtId="0" fontId="16" fillId="0" borderId="17" xfId="60" applyFont="1" applyFill="1" applyBorder="1" applyAlignment="1" applyProtection="1">
      <alignment horizontal="center" vertical="center" wrapText="1"/>
      <protection locked="0"/>
    </xf>
    <xf numFmtId="0" fontId="16" fillId="0" borderId="21" xfId="60" applyFont="1" applyFill="1" applyBorder="1" applyAlignment="1" applyProtection="1">
      <alignment horizontal="center" vertical="center"/>
      <protection locked="0"/>
    </xf>
    <xf numFmtId="0" fontId="16" fillId="0" borderId="15" xfId="60" applyFont="1" applyFill="1" applyBorder="1" applyAlignment="1" applyProtection="1">
      <alignment horizontal="center" vertical="center" wrapText="1"/>
      <protection locked="0"/>
    </xf>
    <xf numFmtId="0" fontId="16" fillId="0" borderId="19" xfId="60" applyFont="1" applyFill="1" applyBorder="1" applyAlignment="1" applyProtection="1">
      <alignment horizontal="center" vertical="center" wrapText="1"/>
      <protection locked="0"/>
    </xf>
    <xf numFmtId="0" fontId="16" fillId="0" borderId="23" xfId="60" applyFont="1" applyFill="1" applyBorder="1" applyAlignment="1" applyProtection="1">
      <alignment horizontal="center" vertical="center"/>
      <protection locked="0"/>
    </xf>
    <xf numFmtId="0" fontId="16" fillId="0" borderId="44" xfId="60" applyFont="1" applyFill="1" applyBorder="1" applyAlignment="1" applyProtection="1">
      <alignment horizontal="center" vertical="center"/>
      <protection locked="0"/>
    </xf>
    <xf numFmtId="0" fontId="16" fillId="0" borderId="51" xfId="60" applyFont="1" applyFill="1" applyBorder="1" applyAlignment="1" applyProtection="1">
      <alignment horizontal="center" vertical="center"/>
      <protection locked="0"/>
    </xf>
    <xf numFmtId="0" fontId="16" fillId="0" borderId="44" xfId="60" applyFont="1" applyFill="1" applyBorder="1" applyAlignment="1" applyProtection="1">
      <alignment horizontal="center" vertical="center" wrapText="1"/>
      <protection locked="0"/>
    </xf>
    <xf numFmtId="0" fontId="16" fillId="0" borderId="51" xfId="60" applyFont="1" applyFill="1" applyBorder="1" applyAlignment="1" applyProtection="1">
      <alignment horizontal="center" vertical="center" wrapText="1"/>
      <protection locked="0"/>
    </xf>
    <xf numFmtId="0" fontId="16" fillId="0" borderId="45" xfId="60" applyFont="1" applyFill="1" applyBorder="1" applyAlignment="1" applyProtection="1">
      <alignment horizontal="center" vertical="center" wrapText="1"/>
      <protection locked="0"/>
    </xf>
    <xf numFmtId="0" fontId="16" fillId="0" borderId="21" xfId="60" applyFont="1" applyFill="1" applyBorder="1" applyAlignment="1" applyProtection="1">
      <alignment horizontal="center" vertical="center" wrapText="1"/>
      <protection locked="0"/>
    </xf>
    <xf numFmtId="0" fontId="17" fillId="0" borderId="44" xfId="60" applyFont="1" applyFill="1" applyBorder="1" applyAlignment="1" applyProtection="1">
      <alignment horizontal="center" vertical="center" wrapText="1"/>
      <protection locked="0"/>
    </xf>
    <xf numFmtId="0" fontId="17" fillId="0" borderId="51" xfId="6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21" fillId="0" borderId="63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center" vertical="center"/>
      <protection/>
    </xf>
    <xf numFmtId="0" fontId="21" fillId="0" borderId="64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64" xfId="0" applyFont="1" applyFill="1" applyBorder="1" applyAlignment="1" applyProtection="1">
      <alignment vertical="center"/>
      <protection/>
    </xf>
    <xf numFmtId="37" fontId="0" fillId="0" borderId="45" xfId="0" applyNumberFormat="1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37" fontId="21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36" xfId="0" applyBorder="1" applyAlignment="1">
      <alignment horizontal="right" vertical="center"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38" xfId="0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1" fillId="0" borderId="48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38" xfId="0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183" fontId="0" fillId="0" borderId="37" xfId="0" applyNumberFormat="1" applyFont="1" applyFill="1" applyBorder="1" applyAlignment="1" applyProtection="1">
      <alignment horizontal="left" vertical="center"/>
      <protection/>
    </xf>
    <xf numFmtId="183" fontId="0" fillId="0" borderId="37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distributed" vertical="center" indent="5"/>
      <protection/>
    </xf>
    <xf numFmtId="0" fontId="0" fillId="0" borderId="0" xfId="0" applyFill="1" applyAlignment="1">
      <alignment horizontal="distributed" vertical="center" indent="5"/>
    </xf>
    <xf numFmtId="0" fontId="0" fillId="0" borderId="36" xfId="0" applyFill="1" applyBorder="1" applyAlignment="1">
      <alignment horizontal="distributed" vertical="center" indent="5"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 applyProtection="1">
      <alignment horizontal="distributed" vertical="center"/>
      <protection/>
    </xf>
    <xf numFmtId="0" fontId="6" fillId="0" borderId="38" xfId="0" applyFont="1" applyBorder="1" applyAlignment="1">
      <alignment horizontal="distributed" vertical="center"/>
    </xf>
    <xf numFmtId="183" fontId="19" fillId="0" borderId="37" xfId="0" applyNumberFormat="1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36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0" fontId="21" fillId="0" borderId="36" xfId="0" applyFont="1" applyFill="1" applyBorder="1" applyAlignment="1" applyProtection="1">
      <alignment horizontal="distributed" vertical="center"/>
      <protection/>
    </xf>
    <xf numFmtId="38" fontId="7" fillId="0" borderId="44" xfId="49" applyFont="1" applyFill="1" applyBorder="1" applyAlignment="1" applyProtection="1">
      <alignment horizontal="center" vertical="center" wrapText="1"/>
      <protection/>
    </xf>
    <xf numFmtId="38" fontId="7" fillId="0" borderId="27" xfId="49" applyFont="1" applyFill="1" applyBorder="1" applyAlignment="1">
      <alignment horizontal="center" vertical="center"/>
    </xf>
    <xf numFmtId="38" fontId="7" fillId="0" borderId="51" xfId="49" applyFont="1" applyFill="1" applyBorder="1" applyAlignment="1">
      <alignment horizontal="center" vertical="center"/>
    </xf>
    <xf numFmtId="38" fontId="7" fillId="0" borderId="45" xfId="49" applyFont="1" applyFill="1" applyBorder="1" applyAlignment="1" applyProtection="1">
      <alignment horizontal="center" vertical="center" wrapText="1"/>
      <protection/>
    </xf>
    <xf numFmtId="38" fontId="7" fillId="0" borderId="44" xfId="49" applyFont="1" applyFill="1" applyBorder="1" applyAlignment="1">
      <alignment horizontal="center" vertical="center" wrapText="1"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38" fontId="25" fillId="0" borderId="44" xfId="49" applyFont="1" applyFill="1" applyBorder="1" applyAlignment="1" applyProtection="1">
      <alignment horizontal="distributed" vertical="center" wrapText="1"/>
      <protection/>
    </xf>
    <xf numFmtId="38" fontId="25" fillId="0" borderId="27" xfId="49" applyFont="1" applyFill="1" applyBorder="1" applyAlignment="1" applyProtection="1">
      <alignment horizontal="distributed" vertical="center" wrapText="1"/>
      <protection/>
    </xf>
    <xf numFmtId="38" fontId="25" fillId="0" borderId="51" xfId="49" applyFont="1" applyFill="1" applyBorder="1" applyAlignment="1" applyProtection="1">
      <alignment horizontal="distributed" vertical="center" wrapText="1"/>
      <protection/>
    </xf>
    <xf numFmtId="38" fontId="7" fillId="0" borderId="37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distributed" vertical="center"/>
    </xf>
    <xf numFmtId="38" fontId="7" fillId="0" borderId="45" xfId="49" applyFont="1" applyFill="1" applyBorder="1" applyAlignment="1" applyProtection="1">
      <alignment horizontal="center" vertical="center"/>
      <protection/>
    </xf>
    <xf numFmtId="38" fontId="7" fillId="0" borderId="68" xfId="49" applyFont="1" applyFill="1" applyBorder="1" applyAlignment="1" applyProtection="1">
      <alignment horizontal="center" vertical="center"/>
      <protection/>
    </xf>
    <xf numFmtId="38" fontId="7" fillId="0" borderId="42" xfId="49" applyFont="1" applyFill="1" applyBorder="1" applyAlignment="1" applyProtection="1">
      <alignment horizontal="center" vertical="center"/>
      <protection/>
    </xf>
    <xf numFmtId="38" fontId="7" fillId="0" borderId="17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69" xfId="49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 wrapText="1"/>
      <protection/>
    </xf>
    <xf numFmtId="38" fontId="7" fillId="0" borderId="19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0" fillId="0" borderId="6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入力" xfId="59"/>
    <cellStyle name="標準 2" xfId="60"/>
    <cellStyle name="標準_3-2" xfId="61"/>
    <cellStyle name="標準_保健所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148"/>
  <sheetViews>
    <sheetView showGridLines="0" tabSelected="1" view="pageBreakPreview" zoomScale="85" zoomScaleNormal="75" zoomScaleSheetLayoutView="85" zoomScalePageLayoutView="0" workbookViewId="0" topLeftCell="A1">
      <selection activeCell="F11" sqref="F11"/>
    </sheetView>
  </sheetViews>
  <sheetFormatPr defaultColWidth="10.59765625" defaultRowHeight="16.5" customHeight="1"/>
  <cols>
    <col min="1" max="1" width="2.59765625" style="1" customWidth="1"/>
    <col min="2" max="2" width="8.59765625" style="1" customWidth="1"/>
    <col min="3" max="3" width="7.69921875" style="1" customWidth="1"/>
    <col min="4" max="8" width="7.59765625" style="1" customWidth="1"/>
    <col min="9" max="9" width="10.59765625" style="1" customWidth="1"/>
    <col min="10" max="10" width="7.69921875" style="1" customWidth="1"/>
    <col min="11" max="11" width="7.59765625" style="1" customWidth="1"/>
    <col min="12" max="12" width="10.59765625" style="1" customWidth="1"/>
    <col min="13" max="13" width="7.69921875" style="1" customWidth="1"/>
    <col min="14" max="15" width="7.59765625" style="1" customWidth="1"/>
    <col min="16" max="16" width="12.59765625" style="1" bestFit="1" customWidth="1"/>
    <col min="17" max="17" width="2.59765625" style="1" customWidth="1"/>
    <col min="18" max="16384" width="10.59765625" style="1" customWidth="1"/>
  </cols>
  <sheetData>
    <row r="1" spans="1:2" ht="18" customHeight="1">
      <c r="A1" s="4"/>
      <c r="B1" s="5" t="s">
        <v>107</v>
      </c>
    </row>
    <row r="2" spans="2:16" ht="18" customHeight="1" thickBot="1">
      <c r="B2" s="2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18" customHeight="1">
      <c r="B3" s="7"/>
      <c r="C3" s="8"/>
      <c r="D3" s="9"/>
      <c r="E3" s="9" t="s">
        <v>65</v>
      </c>
      <c r="F3" s="9" t="s">
        <v>65</v>
      </c>
      <c r="G3" s="9"/>
      <c r="H3" s="9"/>
      <c r="I3" s="9"/>
      <c r="J3" s="10"/>
      <c r="K3" s="11"/>
      <c r="L3" s="12"/>
      <c r="M3" s="10"/>
      <c r="N3" s="11"/>
      <c r="O3" s="13"/>
      <c r="P3" s="14" t="s">
        <v>1</v>
      </c>
    </row>
    <row r="4" spans="2:16" ht="18" customHeight="1">
      <c r="B4" s="15"/>
      <c r="C4" s="16"/>
      <c r="D4" s="473" t="s">
        <v>131</v>
      </c>
      <c r="E4" s="467" t="s">
        <v>7</v>
      </c>
      <c r="F4" s="467" t="s">
        <v>8</v>
      </c>
      <c r="G4" s="467" t="s">
        <v>9</v>
      </c>
      <c r="H4" s="467" t="s">
        <v>10</v>
      </c>
      <c r="I4" s="470" t="s">
        <v>114</v>
      </c>
      <c r="J4" s="16" t="s">
        <v>2</v>
      </c>
      <c r="K4" s="17"/>
      <c r="L4" s="470" t="s">
        <v>117</v>
      </c>
      <c r="M4" s="16" t="s">
        <v>3</v>
      </c>
      <c r="N4" s="17"/>
      <c r="O4" s="18"/>
      <c r="P4" s="19" t="s">
        <v>73</v>
      </c>
    </row>
    <row r="5" spans="2:16" ht="18" customHeight="1">
      <c r="B5" s="15"/>
      <c r="C5" s="16" t="s">
        <v>66</v>
      </c>
      <c r="D5" s="468"/>
      <c r="E5" s="468"/>
      <c r="F5" s="468"/>
      <c r="G5" s="468"/>
      <c r="H5" s="468"/>
      <c r="I5" s="471"/>
      <c r="J5" s="17"/>
      <c r="K5" s="16" t="s">
        <v>4</v>
      </c>
      <c r="L5" s="471"/>
      <c r="M5" s="17"/>
      <c r="N5" s="16" t="s">
        <v>4</v>
      </c>
      <c r="O5" s="20" t="s">
        <v>5</v>
      </c>
      <c r="P5" s="19" t="s">
        <v>6</v>
      </c>
    </row>
    <row r="6" spans="2:16" ht="18" customHeight="1">
      <c r="B6" s="15"/>
      <c r="C6" s="16"/>
      <c r="D6" s="468"/>
      <c r="E6" s="468"/>
      <c r="F6" s="468"/>
      <c r="G6" s="468"/>
      <c r="H6" s="468"/>
      <c r="I6" s="471"/>
      <c r="J6" s="16" t="s">
        <v>11</v>
      </c>
      <c r="K6" s="16" t="s">
        <v>75</v>
      </c>
      <c r="L6" s="471"/>
      <c r="M6" s="16" t="s">
        <v>11</v>
      </c>
      <c r="N6" s="16" t="s">
        <v>74</v>
      </c>
      <c r="O6" s="18"/>
      <c r="P6" s="19" t="s">
        <v>13</v>
      </c>
    </row>
    <row r="7" spans="2:16" ht="18" customHeight="1">
      <c r="B7" s="21"/>
      <c r="C7" s="22"/>
      <c r="D7" s="469"/>
      <c r="E7" s="469"/>
      <c r="F7" s="469"/>
      <c r="G7" s="469"/>
      <c r="H7" s="469"/>
      <c r="I7" s="472"/>
      <c r="J7" s="23"/>
      <c r="K7" s="22"/>
      <c r="L7" s="472"/>
      <c r="M7" s="23"/>
      <c r="N7" s="22"/>
      <c r="O7" s="24"/>
      <c r="P7" s="25" t="s">
        <v>14</v>
      </c>
    </row>
    <row r="8" spans="2:16" ht="24" customHeight="1">
      <c r="B8" s="71" t="s">
        <v>15</v>
      </c>
      <c r="C8" s="27">
        <v>117</v>
      </c>
      <c r="D8" s="27">
        <v>5</v>
      </c>
      <c r="E8" s="27">
        <v>1</v>
      </c>
      <c r="F8" s="27">
        <v>15</v>
      </c>
      <c r="G8" s="27">
        <v>2</v>
      </c>
      <c r="H8" s="27">
        <v>94</v>
      </c>
      <c r="I8" s="28" t="s">
        <v>67</v>
      </c>
      <c r="J8" s="27">
        <v>1029</v>
      </c>
      <c r="K8" s="27">
        <v>301</v>
      </c>
      <c r="L8" s="28" t="s">
        <v>67</v>
      </c>
      <c r="M8" s="27">
        <v>585</v>
      </c>
      <c r="N8" s="28" t="s">
        <v>16</v>
      </c>
      <c r="O8" s="29">
        <v>310</v>
      </c>
      <c r="P8" s="30">
        <v>2155</v>
      </c>
    </row>
    <row r="9" spans="2:16" ht="24" customHeight="1">
      <c r="B9" s="26" t="s">
        <v>17</v>
      </c>
      <c r="C9" s="27">
        <v>123</v>
      </c>
      <c r="D9" s="27">
        <v>7</v>
      </c>
      <c r="E9" s="27">
        <v>1</v>
      </c>
      <c r="F9" s="27">
        <v>14</v>
      </c>
      <c r="G9" s="27">
        <v>2</v>
      </c>
      <c r="H9" s="27">
        <v>99</v>
      </c>
      <c r="I9" s="28" t="s">
        <v>67</v>
      </c>
      <c r="J9" s="27">
        <v>1019</v>
      </c>
      <c r="K9" s="28" t="s">
        <v>18</v>
      </c>
      <c r="L9" s="28" t="s">
        <v>67</v>
      </c>
      <c r="M9" s="27">
        <v>568</v>
      </c>
      <c r="N9" s="28" t="s">
        <v>16</v>
      </c>
      <c r="O9" s="29">
        <v>310</v>
      </c>
      <c r="P9" s="30">
        <v>2070</v>
      </c>
    </row>
    <row r="10" spans="2:16" ht="24" customHeight="1">
      <c r="B10" s="26" t="s">
        <v>19</v>
      </c>
      <c r="C10" s="27">
        <v>128</v>
      </c>
      <c r="D10" s="27">
        <v>8</v>
      </c>
      <c r="E10" s="27">
        <v>1</v>
      </c>
      <c r="F10" s="27">
        <v>14</v>
      </c>
      <c r="G10" s="27">
        <v>2</v>
      </c>
      <c r="H10" s="27">
        <v>103</v>
      </c>
      <c r="I10" s="28" t="s">
        <v>67</v>
      </c>
      <c r="J10" s="27">
        <v>1020</v>
      </c>
      <c r="K10" s="27">
        <v>299</v>
      </c>
      <c r="L10" s="28" t="s">
        <v>67</v>
      </c>
      <c r="M10" s="27">
        <v>564</v>
      </c>
      <c r="N10" s="28" t="s">
        <v>16</v>
      </c>
      <c r="O10" s="29">
        <v>317</v>
      </c>
      <c r="P10" s="30">
        <v>2294</v>
      </c>
    </row>
    <row r="11" spans="2:16" ht="24" customHeight="1">
      <c r="B11" s="26" t="s">
        <v>20</v>
      </c>
      <c r="C11" s="27">
        <v>135</v>
      </c>
      <c r="D11" s="27">
        <v>8</v>
      </c>
      <c r="E11" s="27">
        <v>1</v>
      </c>
      <c r="F11" s="27">
        <v>16</v>
      </c>
      <c r="G11" s="27">
        <v>2</v>
      </c>
      <c r="H11" s="27">
        <v>108</v>
      </c>
      <c r="I11" s="28" t="s">
        <v>67</v>
      </c>
      <c r="J11" s="27">
        <v>1037</v>
      </c>
      <c r="K11" s="27">
        <v>299</v>
      </c>
      <c r="L11" s="28" t="s">
        <v>67</v>
      </c>
      <c r="M11" s="27">
        <v>569</v>
      </c>
      <c r="N11" s="28" t="s">
        <v>16</v>
      </c>
      <c r="O11" s="29">
        <v>321</v>
      </c>
      <c r="P11" s="30">
        <v>2393</v>
      </c>
    </row>
    <row r="12" spans="2:16" ht="24" customHeight="1">
      <c r="B12" s="26" t="s">
        <v>21</v>
      </c>
      <c r="C12" s="27">
        <v>140</v>
      </c>
      <c r="D12" s="27">
        <v>8</v>
      </c>
      <c r="E12" s="27">
        <v>1</v>
      </c>
      <c r="F12" s="27">
        <v>15</v>
      </c>
      <c r="G12" s="27">
        <v>2</v>
      </c>
      <c r="H12" s="27">
        <v>114</v>
      </c>
      <c r="I12" s="28" t="s">
        <v>67</v>
      </c>
      <c r="J12" s="27">
        <v>1053</v>
      </c>
      <c r="K12" s="27">
        <v>322</v>
      </c>
      <c r="L12" s="28" t="s">
        <v>67</v>
      </c>
      <c r="M12" s="27">
        <v>577</v>
      </c>
      <c r="N12" s="27">
        <v>1</v>
      </c>
      <c r="O12" s="29">
        <v>326</v>
      </c>
      <c r="P12" s="30">
        <v>3207</v>
      </c>
    </row>
    <row r="13" spans="2:16" ht="24" customHeight="1">
      <c r="B13" s="26" t="s">
        <v>22</v>
      </c>
      <c r="C13" s="27">
        <v>142</v>
      </c>
      <c r="D13" s="27">
        <v>8</v>
      </c>
      <c r="E13" s="27">
        <v>1</v>
      </c>
      <c r="F13" s="27">
        <v>16</v>
      </c>
      <c r="G13" s="27">
        <v>2</v>
      </c>
      <c r="H13" s="27">
        <v>115</v>
      </c>
      <c r="I13" s="28" t="s">
        <v>67</v>
      </c>
      <c r="J13" s="27">
        <v>1067</v>
      </c>
      <c r="K13" s="27">
        <v>355</v>
      </c>
      <c r="L13" s="28" t="s">
        <v>67</v>
      </c>
      <c r="M13" s="27">
        <v>577</v>
      </c>
      <c r="N13" s="28" t="s">
        <v>16</v>
      </c>
      <c r="O13" s="29">
        <v>333</v>
      </c>
      <c r="P13" s="30">
        <v>3281</v>
      </c>
    </row>
    <row r="14" spans="2:16" ht="24" customHeight="1">
      <c r="B14" s="26" t="s">
        <v>23</v>
      </c>
      <c r="C14" s="27">
        <v>144</v>
      </c>
      <c r="D14" s="27">
        <v>8</v>
      </c>
      <c r="E14" s="27">
        <v>1</v>
      </c>
      <c r="F14" s="27">
        <v>14</v>
      </c>
      <c r="G14" s="27">
        <v>2</v>
      </c>
      <c r="H14" s="27">
        <v>119</v>
      </c>
      <c r="I14" s="28" t="s">
        <v>67</v>
      </c>
      <c r="J14" s="27">
        <v>1080</v>
      </c>
      <c r="K14" s="27">
        <v>365</v>
      </c>
      <c r="L14" s="28" t="s">
        <v>67</v>
      </c>
      <c r="M14" s="27">
        <v>568</v>
      </c>
      <c r="N14" s="28" t="s">
        <v>16</v>
      </c>
      <c r="O14" s="29">
        <v>334</v>
      </c>
      <c r="P14" s="30">
        <v>3537</v>
      </c>
    </row>
    <row r="15" spans="2:16" ht="24" customHeight="1">
      <c r="B15" s="26" t="s">
        <v>24</v>
      </c>
      <c r="C15" s="27">
        <v>150</v>
      </c>
      <c r="D15" s="27">
        <v>8</v>
      </c>
      <c r="E15" s="27">
        <v>1</v>
      </c>
      <c r="F15" s="27">
        <v>14</v>
      </c>
      <c r="G15" s="27">
        <v>2</v>
      </c>
      <c r="H15" s="27">
        <v>125</v>
      </c>
      <c r="I15" s="28" t="s">
        <v>67</v>
      </c>
      <c r="J15" s="27">
        <v>1091</v>
      </c>
      <c r="K15" s="27">
        <v>378</v>
      </c>
      <c r="L15" s="28" t="s">
        <v>67</v>
      </c>
      <c r="M15" s="27">
        <v>567</v>
      </c>
      <c r="N15" s="28" t="s">
        <v>16</v>
      </c>
      <c r="O15" s="29">
        <v>333</v>
      </c>
      <c r="P15" s="30">
        <v>3577</v>
      </c>
    </row>
    <row r="16" spans="2:16" ht="24" customHeight="1">
      <c r="B16" s="26" t="s">
        <v>25</v>
      </c>
      <c r="C16" s="27">
        <v>156</v>
      </c>
      <c r="D16" s="27">
        <v>8</v>
      </c>
      <c r="E16" s="27">
        <v>1</v>
      </c>
      <c r="F16" s="27">
        <v>13</v>
      </c>
      <c r="G16" s="27">
        <v>2</v>
      </c>
      <c r="H16" s="27">
        <v>132</v>
      </c>
      <c r="I16" s="28" t="s">
        <v>67</v>
      </c>
      <c r="J16" s="27">
        <v>1112</v>
      </c>
      <c r="K16" s="27">
        <v>379</v>
      </c>
      <c r="L16" s="28" t="s">
        <v>67</v>
      </c>
      <c r="M16" s="27">
        <v>563</v>
      </c>
      <c r="N16" s="28" t="s">
        <v>16</v>
      </c>
      <c r="O16" s="29">
        <v>338</v>
      </c>
      <c r="P16" s="30">
        <v>3596</v>
      </c>
    </row>
    <row r="17" spans="2:16" ht="24" customHeight="1">
      <c r="B17" s="26" t="s">
        <v>26</v>
      </c>
      <c r="C17" s="27">
        <v>159</v>
      </c>
      <c r="D17" s="27">
        <v>8</v>
      </c>
      <c r="E17" s="27">
        <v>1</v>
      </c>
      <c r="F17" s="27">
        <v>14</v>
      </c>
      <c r="G17" s="27">
        <v>2</v>
      </c>
      <c r="H17" s="27">
        <v>134</v>
      </c>
      <c r="I17" s="28" t="s">
        <v>67</v>
      </c>
      <c r="J17" s="27">
        <v>1109</v>
      </c>
      <c r="K17" s="27">
        <v>394</v>
      </c>
      <c r="L17" s="28" t="s">
        <v>67</v>
      </c>
      <c r="M17" s="27">
        <v>563</v>
      </c>
      <c r="N17" s="28" t="s">
        <v>18</v>
      </c>
      <c r="O17" s="29">
        <v>324</v>
      </c>
      <c r="P17" s="30">
        <v>3760</v>
      </c>
    </row>
    <row r="18" spans="2:16" ht="24" customHeight="1">
      <c r="B18" s="26" t="s">
        <v>27</v>
      </c>
      <c r="C18" s="27">
        <v>164</v>
      </c>
      <c r="D18" s="27">
        <v>9</v>
      </c>
      <c r="E18" s="27">
        <v>1</v>
      </c>
      <c r="F18" s="27">
        <v>13</v>
      </c>
      <c r="G18" s="27">
        <v>2</v>
      </c>
      <c r="H18" s="27">
        <v>139</v>
      </c>
      <c r="I18" s="28" t="s">
        <v>67</v>
      </c>
      <c r="J18" s="27">
        <v>1119</v>
      </c>
      <c r="K18" s="27">
        <v>403</v>
      </c>
      <c r="L18" s="28" t="s">
        <v>67</v>
      </c>
      <c r="M18" s="27">
        <v>565</v>
      </c>
      <c r="N18" s="28" t="s">
        <v>16</v>
      </c>
      <c r="O18" s="29">
        <v>316</v>
      </c>
      <c r="P18" s="30">
        <v>2727</v>
      </c>
    </row>
    <row r="19" spans="2:16" ht="24" customHeight="1">
      <c r="B19" s="26" t="s">
        <v>28</v>
      </c>
      <c r="C19" s="27">
        <v>167</v>
      </c>
      <c r="D19" s="27">
        <v>11</v>
      </c>
      <c r="E19" s="27">
        <v>1</v>
      </c>
      <c r="F19" s="27">
        <v>11</v>
      </c>
      <c r="G19" s="27">
        <v>2</v>
      </c>
      <c r="H19" s="27">
        <v>142</v>
      </c>
      <c r="I19" s="28" t="s">
        <v>67</v>
      </c>
      <c r="J19" s="27">
        <v>1146</v>
      </c>
      <c r="K19" s="27">
        <v>413</v>
      </c>
      <c r="L19" s="28" t="s">
        <v>67</v>
      </c>
      <c r="M19" s="27">
        <v>567</v>
      </c>
      <c r="N19" s="28" t="s">
        <v>16</v>
      </c>
      <c r="O19" s="29">
        <v>314</v>
      </c>
      <c r="P19" s="30">
        <v>2707</v>
      </c>
    </row>
    <row r="20" spans="2:16" ht="24" customHeight="1">
      <c r="B20" s="26" t="s">
        <v>29</v>
      </c>
      <c r="C20" s="27">
        <v>169</v>
      </c>
      <c r="D20" s="27">
        <v>12</v>
      </c>
      <c r="E20" s="27">
        <v>1</v>
      </c>
      <c r="F20" s="27">
        <v>10</v>
      </c>
      <c r="G20" s="27">
        <v>2</v>
      </c>
      <c r="H20" s="27">
        <v>144</v>
      </c>
      <c r="I20" s="28" t="s">
        <v>67</v>
      </c>
      <c r="J20" s="27">
        <v>1169</v>
      </c>
      <c r="K20" s="27">
        <v>411</v>
      </c>
      <c r="L20" s="28" t="s">
        <v>67</v>
      </c>
      <c r="M20" s="27">
        <v>566</v>
      </c>
      <c r="N20" s="27">
        <v>1</v>
      </c>
      <c r="O20" s="29">
        <v>313</v>
      </c>
      <c r="P20" s="30">
        <v>2277</v>
      </c>
    </row>
    <row r="21" spans="2:16" ht="24" customHeight="1">
      <c r="B21" s="31" t="s">
        <v>30</v>
      </c>
      <c r="C21" s="27">
        <v>172</v>
      </c>
      <c r="D21" s="27">
        <v>12</v>
      </c>
      <c r="E21" s="27">
        <v>1</v>
      </c>
      <c r="F21" s="27">
        <v>9</v>
      </c>
      <c r="G21" s="27">
        <v>2</v>
      </c>
      <c r="H21" s="27">
        <v>148</v>
      </c>
      <c r="I21" s="28" t="s">
        <v>67</v>
      </c>
      <c r="J21" s="27">
        <v>1191</v>
      </c>
      <c r="K21" s="27">
        <v>430</v>
      </c>
      <c r="L21" s="28" t="s">
        <v>67</v>
      </c>
      <c r="M21" s="27">
        <v>552</v>
      </c>
      <c r="N21" s="28" t="s">
        <v>16</v>
      </c>
      <c r="O21" s="29">
        <v>308</v>
      </c>
      <c r="P21" s="30">
        <v>2268</v>
      </c>
    </row>
    <row r="22" spans="2:16" ht="24" customHeight="1">
      <c r="B22" s="31" t="s">
        <v>31</v>
      </c>
      <c r="C22" s="27">
        <v>177</v>
      </c>
      <c r="D22" s="27">
        <v>15</v>
      </c>
      <c r="E22" s="27">
        <v>1</v>
      </c>
      <c r="F22" s="27">
        <v>9</v>
      </c>
      <c r="G22" s="27">
        <v>2</v>
      </c>
      <c r="H22" s="27">
        <v>150</v>
      </c>
      <c r="I22" s="28" t="s">
        <v>67</v>
      </c>
      <c r="J22" s="27">
        <v>1184</v>
      </c>
      <c r="K22" s="27">
        <v>454</v>
      </c>
      <c r="L22" s="28" t="s">
        <v>67</v>
      </c>
      <c r="M22" s="27">
        <v>556</v>
      </c>
      <c r="N22" s="28" t="s">
        <v>16</v>
      </c>
      <c r="O22" s="29">
        <v>308</v>
      </c>
      <c r="P22" s="30">
        <v>2317</v>
      </c>
    </row>
    <row r="23" spans="2:16" ht="24" customHeight="1">
      <c r="B23" s="31" t="s">
        <v>32</v>
      </c>
      <c r="C23" s="27">
        <v>183</v>
      </c>
      <c r="D23" s="27">
        <v>17</v>
      </c>
      <c r="E23" s="27">
        <v>1</v>
      </c>
      <c r="F23" s="27">
        <v>9</v>
      </c>
      <c r="G23" s="27">
        <v>2</v>
      </c>
      <c r="H23" s="27">
        <v>154</v>
      </c>
      <c r="I23" s="28" t="s">
        <v>67</v>
      </c>
      <c r="J23" s="27">
        <v>1207</v>
      </c>
      <c r="K23" s="27">
        <v>442</v>
      </c>
      <c r="L23" s="28" t="s">
        <v>67</v>
      </c>
      <c r="M23" s="27">
        <v>548</v>
      </c>
      <c r="N23" s="28" t="s">
        <v>16</v>
      </c>
      <c r="O23" s="29">
        <v>312</v>
      </c>
      <c r="P23" s="30">
        <v>2243</v>
      </c>
    </row>
    <row r="24" spans="2:16" ht="24" customHeight="1">
      <c r="B24" s="31" t="s">
        <v>33</v>
      </c>
      <c r="C24" s="27">
        <v>181</v>
      </c>
      <c r="D24" s="27">
        <v>17</v>
      </c>
      <c r="E24" s="27">
        <v>1</v>
      </c>
      <c r="F24" s="27">
        <v>9</v>
      </c>
      <c r="G24" s="27">
        <v>2</v>
      </c>
      <c r="H24" s="27">
        <v>152</v>
      </c>
      <c r="I24" s="28" t="s">
        <v>67</v>
      </c>
      <c r="J24" s="27">
        <v>1226</v>
      </c>
      <c r="K24" s="27">
        <v>463</v>
      </c>
      <c r="L24" s="28" t="s">
        <v>67</v>
      </c>
      <c r="M24" s="27">
        <v>547</v>
      </c>
      <c r="N24" s="28" t="s">
        <v>16</v>
      </c>
      <c r="O24" s="29">
        <v>316</v>
      </c>
      <c r="P24" s="30">
        <v>2188</v>
      </c>
    </row>
    <row r="25" spans="2:16" ht="24" customHeight="1">
      <c r="B25" s="31" t="s">
        <v>34</v>
      </c>
      <c r="C25" s="27">
        <v>182</v>
      </c>
      <c r="D25" s="27">
        <v>17</v>
      </c>
      <c r="E25" s="27">
        <v>1</v>
      </c>
      <c r="F25" s="27">
        <v>7</v>
      </c>
      <c r="G25" s="27">
        <v>2</v>
      </c>
      <c r="H25" s="27">
        <v>155</v>
      </c>
      <c r="I25" s="28" t="s">
        <v>67</v>
      </c>
      <c r="J25" s="27">
        <v>1238</v>
      </c>
      <c r="K25" s="27">
        <v>470</v>
      </c>
      <c r="L25" s="28" t="s">
        <v>67</v>
      </c>
      <c r="M25" s="27">
        <v>552</v>
      </c>
      <c r="N25" s="27">
        <v>1</v>
      </c>
      <c r="O25" s="29">
        <v>316</v>
      </c>
      <c r="P25" s="30">
        <v>2181</v>
      </c>
    </row>
    <row r="26" spans="2:16" ht="24" customHeight="1">
      <c r="B26" s="31" t="s">
        <v>35</v>
      </c>
      <c r="C26" s="27">
        <v>183</v>
      </c>
      <c r="D26" s="27">
        <v>17</v>
      </c>
      <c r="E26" s="27">
        <v>1</v>
      </c>
      <c r="F26" s="27">
        <v>6</v>
      </c>
      <c r="G26" s="27">
        <v>2</v>
      </c>
      <c r="H26" s="27">
        <v>157</v>
      </c>
      <c r="I26" s="28" t="s">
        <v>67</v>
      </c>
      <c r="J26" s="27">
        <v>1241</v>
      </c>
      <c r="K26" s="27">
        <v>487</v>
      </c>
      <c r="L26" s="28" t="s">
        <v>67</v>
      </c>
      <c r="M26" s="27">
        <v>546</v>
      </c>
      <c r="N26" s="28" t="s">
        <v>16</v>
      </c>
      <c r="O26" s="29">
        <v>327</v>
      </c>
      <c r="P26" s="30">
        <v>2064</v>
      </c>
    </row>
    <row r="27" spans="2:16" ht="24" customHeight="1">
      <c r="B27" s="31" t="s">
        <v>36</v>
      </c>
      <c r="C27" s="27">
        <v>186</v>
      </c>
      <c r="D27" s="27">
        <v>17</v>
      </c>
      <c r="E27" s="27">
        <v>1</v>
      </c>
      <c r="F27" s="27">
        <v>7</v>
      </c>
      <c r="G27" s="27">
        <v>2</v>
      </c>
      <c r="H27" s="27">
        <v>159</v>
      </c>
      <c r="I27" s="28" t="s">
        <v>67</v>
      </c>
      <c r="J27" s="27">
        <v>1242</v>
      </c>
      <c r="K27" s="27">
        <v>476</v>
      </c>
      <c r="L27" s="28" t="s">
        <v>67</v>
      </c>
      <c r="M27" s="27">
        <v>540</v>
      </c>
      <c r="N27" s="28" t="s">
        <v>16</v>
      </c>
      <c r="O27" s="29">
        <v>333</v>
      </c>
      <c r="P27" s="30">
        <v>1900</v>
      </c>
    </row>
    <row r="28" spans="2:16" ht="24" customHeight="1">
      <c r="B28" s="31" t="s">
        <v>37</v>
      </c>
      <c r="C28" s="27">
        <v>185</v>
      </c>
      <c r="D28" s="27">
        <v>16</v>
      </c>
      <c r="E28" s="27">
        <v>1</v>
      </c>
      <c r="F28" s="27">
        <v>7</v>
      </c>
      <c r="G28" s="27">
        <v>2</v>
      </c>
      <c r="H28" s="27">
        <v>159</v>
      </c>
      <c r="I28" s="28" t="s">
        <v>67</v>
      </c>
      <c r="J28" s="27">
        <v>1258</v>
      </c>
      <c r="K28" s="28" t="s">
        <v>18</v>
      </c>
      <c r="L28" s="28" t="s">
        <v>67</v>
      </c>
      <c r="M28" s="27">
        <v>547</v>
      </c>
      <c r="N28" s="28" t="s">
        <v>16</v>
      </c>
      <c r="O28" s="29">
        <v>341</v>
      </c>
      <c r="P28" s="30">
        <v>2009</v>
      </c>
    </row>
    <row r="29" spans="2:16" ht="24" customHeight="1">
      <c r="B29" s="31" t="s">
        <v>38</v>
      </c>
      <c r="C29" s="27">
        <v>187</v>
      </c>
      <c r="D29" s="27">
        <v>16</v>
      </c>
      <c r="E29" s="27">
        <v>1</v>
      </c>
      <c r="F29" s="27">
        <v>7</v>
      </c>
      <c r="G29" s="27">
        <v>2</v>
      </c>
      <c r="H29" s="27">
        <v>161</v>
      </c>
      <c r="I29" s="28" t="s">
        <v>67</v>
      </c>
      <c r="J29" s="27">
        <v>1272</v>
      </c>
      <c r="K29" s="28" t="s">
        <v>18</v>
      </c>
      <c r="L29" s="28" t="s">
        <v>67</v>
      </c>
      <c r="M29" s="27">
        <v>552</v>
      </c>
      <c r="N29" s="28" t="s">
        <v>16</v>
      </c>
      <c r="O29" s="29">
        <v>346</v>
      </c>
      <c r="P29" s="30">
        <v>2032</v>
      </c>
    </row>
    <row r="30" spans="2:16" ht="24" customHeight="1">
      <c r="B30" s="31" t="s">
        <v>39</v>
      </c>
      <c r="C30" s="27">
        <v>188</v>
      </c>
      <c r="D30" s="27">
        <v>16</v>
      </c>
      <c r="E30" s="27">
        <v>1</v>
      </c>
      <c r="F30" s="27">
        <v>7</v>
      </c>
      <c r="G30" s="27">
        <v>2</v>
      </c>
      <c r="H30" s="27">
        <v>162</v>
      </c>
      <c r="I30" s="28" t="s">
        <v>67</v>
      </c>
      <c r="J30" s="27">
        <v>1265</v>
      </c>
      <c r="K30" s="27">
        <v>470</v>
      </c>
      <c r="L30" s="28" t="s">
        <v>67</v>
      </c>
      <c r="M30" s="27">
        <v>546</v>
      </c>
      <c r="N30" s="28" t="s">
        <v>16</v>
      </c>
      <c r="O30" s="29">
        <v>368</v>
      </c>
      <c r="P30" s="30">
        <v>1981</v>
      </c>
    </row>
    <row r="31" spans="2:16" ht="24" customHeight="1">
      <c r="B31" s="31" t="s">
        <v>40</v>
      </c>
      <c r="C31" s="27">
        <v>187</v>
      </c>
      <c r="D31" s="27">
        <v>16</v>
      </c>
      <c r="E31" s="27">
        <v>1</v>
      </c>
      <c r="F31" s="27">
        <v>6</v>
      </c>
      <c r="G31" s="27">
        <v>2</v>
      </c>
      <c r="H31" s="27">
        <v>162</v>
      </c>
      <c r="I31" s="28" t="s">
        <v>67</v>
      </c>
      <c r="J31" s="27">
        <v>1280</v>
      </c>
      <c r="K31" s="27">
        <v>468</v>
      </c>
      <c r="L31" s="28" t="s">
        <v>67</v>
      </c>
      <c r="M31" s="27">
        <v>549</v>
      </c>
      <c r="N31" s="27">
        <v>1</v>
      </c>
      <c r="O31" s="29">
        <v>389</v>
      </c>
      <c r="P31" s="30">
        <v>1987</v>
      </c>
    </row>
    <row r="32" spans="2:16" ht="24" customHeight="1">
      <c r="B32" s="31" t="s">
        <v>41</v>
      </c>
      <c r="C32" s="27">
        <v>188</v>
      </c>
      <c r="D32" s="27">
        <v>16</v>
      </c>
      <c r="E32" s="27">
        <v>1</v>
      </c>
      <c r="F32" s="27">
        <v>6</v>
      </c>
      <c r="G32" s="27">
        <v>2</v>
      </c>
      <c r="H32" s="27">
        <v>163</v>
      </c>
      <c r="I32" s="28" t="s">
        <v>67</v>
      </c>
      <c r="J32" s="27">
        <v>1286</v>
      </c>
      <c r="K32" s="27">
        <v>475</v>
      </c>
      <c r="L32" s="28" t="s">
        <v>67</v>
      </c>
      <c r="M32" s="27">
        <v>555</v>
      </c>
      <c r="N32" s="28" t="s">
        <v>16</v>
      </c>
      <c r="O32" s="29">
        <v>392</v>
      </c>
      <c r="P32" s="30">
        <v>1688</v>
      </c>
    </row>
    <row r="33" spans="2:16" ht="24" customHeight="1">
      <c r="B33" s="31" t="s">
        <v>42</v>
      </c>
      <c r="C33" s="27">
        <v>188</v>
      </c>
      <c r="D33" s="27">
        <v>15</v>
      </c>
      <c r="E33" s="27">
        <v>1</v>
      </c>
      <c r="F33" s="27">
        <v>6</v>
      </c>
      <c r="G33" s="27">
        <v>2</v>
      </c>
      <c r="H33" s="27">
        <v>164</v>
      </c>
      <c r="I33" s="28" t="s">
        <v>67</v>
      </c>
      <c r="J33" s="27">
        <v>1295</v>
      </c>
      <c r="K33" s="27">
        <v>476</v>
      </c>
      <c r="L33" s="28" t="s">
        <v>67</v>
      </c>
      <c r="M33" s="27">
        <v>569</v>
      </c>
      <c r="N33" s="28" t="s">
        <v>16</v>
      </c>
      <c r="O33" s="29">
        <v>408</v>
      </c>
      <c r="P33" s="30">
        <v>1929</v>
      </c>
    </row>
    <row r="34" spans="2:16" ht="24" customHeight="1">
      <c r="B34" s="31" t="s">
        <v>43</v>
      </c>
      <c r="C34" s="27">
        <v>192</v>
      </c>
      <c r="D34" s="27">
        <v>14</v>
      </c>
      <c r="E34" s="27">
        <v>1</v>
      </c>
      <c r="F34" s="27">
        <v>6</v>
      </c>
      <c r="G34" s="27">
        <v>2</v>
      </c>
      <c r="H34" s="27">
        <v>169</v>
      </c>
      <c r="I34" s="28" t="s">
        <v>67</v>
      </c>
      <c r="J34" s="27">
        <v>1320</v>
      </c>
      <c r="K34" s="27">
        <v>482</v>
      </c>
      <c r="L34" s="28" t="s">
        <v>67</v>
      </c>
      <c r="M34" s="27">
        <v>584</v>
      </c>
      <c r="N34" s="28" t="s">
        <v>16</v>
      </c>
      <c r="O34" s="29">
        <v>438</v>
      </c>
      <c r="P34" s="30">
        <v>1774</v>
      </c>
    </row>
    <row r="35" spans="2:16" ht="24" customHeight="1">
      <c r="B35" s="31" t="s">
        <v>44</v>
      </c>
      <c r="C35" s="27">
        <v>198</v>
      </c>
      <c r="D35" s="27">
        <v>14</v>
      </c>
      <c r="E35" s="27">
        <v>1</v>
      </c>
      <c r="F35" s="27">
        <v>4</v>
      </c>
      <c r="G35" s="27">
        <v>2</v>
      </c>
      <c r="H35" s="27">
        <v>177</v>
      </c>
      <c r="I35" s="28" t="s">
        <v>67</v>
      </c>
      <c r="J35" s="27">
        <v>1350</v>
      </c>
      <c r="K35" s="27">
        <v>496</v>
      </c>
      <c r="L35" s="28" t="s">
        <v>67</v>
      </c>
      <c r="M35" s="27">
        <v>607</v>
      </c>
      <c r="N35" s="28" t="s">
        <v>16</v>
      </c>
      <c r="O35" s="29">
        <v>453</v>
      </c>
      <c r="P35" s="30">
        <v>1742</v>
      </c>
    </row>
    <row r="36" spans="2:16" ht="24" customHeight="1">
      <c r="B36" s="31" t="s">
        <v>45</v>
      </c>
      <c r="C36" s="27">
        <v>199</v>
      </c>
      <c r="D36" s="27">
        <v>15</v>
      </c>
      <c r="E36" s="27">
        <v>1</v>
      </c>
      <c r="F36" s="27">
        <v>3</v>
      </c>
      <c r="G36" s="27">
        <v>2</v>
      </c>
      <c r="H36" s="27">
        <v>178</v>
      </c>
      <c r="I36" s="28" t="s">
        <v>67</v>
      </c>
      <c r="J36" s="27">
        <v>1353</v>
      </c>
      <c r="K36" s="27">
        <v>464</v>
      </c>
      <c r="L36" s="28" t="s">
        <v>67</v>
      </c>
      <c r="M36" s="27">
        <v>618</v>
      </c>
      <c r="N36" s="27">
        <v>4</v>
      </c>
      <c r="O36" s="29">
        <v>453</v>
      </c>
      <c r="P36" s="30">
        <v>1709</v>
      </c>
    </row>
    <row r="37" spans="2:16" ht="24" customHeight="1">
      <c r="B37" s="31" t="s">
        <v>46</v>
      </c>
      <c r="C37" s="27">
        <v>202</v>
      </c>
      <c r="D37" s="27">
        <v>15</v>
      </c>
      <c r="E37" s="27">
        <v>1</v>
      </c>
      <c r="F37" s="27">
        <v>3</v>
      </c>
      <c r="G37" s="27">
        <v>2</v>
      </c>
      <c r="H37" s="27">
        <v>181</v>
      </c>
      <c r="I37" s="28" t="s">
        <v>67</v>
      </c>
      <c r="J37" s="27">
        <v>1368</v>
      </c>
      <c r="K37" s="27">
        <v>464</v>
      </c>
      <c r="L37" s="28" t="s">
        <v>67</v>
      </c>
      <c r="M37" s="27">
        <v>647</v>
      </c>
      <c r="N37" s="27">
        <v>4</v>
      </c>
      <c r="O37" s="29">
        <v>459</v>
      </c>
      <c r="P37" s="30">
        <v>1694</v>
      </c>
    </row>
    <row r="38" spans="2:16" ht="24" customHeight="1">
      <c r="B38" s="31" t="s">
        <v>47</v>
      </c>
      <c r="C38" s="27">
        <v>202</v>
      </c>
      <c r="D38" s="27">
        <v>15</v>
      </c>
      <c r="E38" s="27">
        <v>1</v>
      </c>
      <c r="F38" s="27">
        <v>3</v>
      </c>
      <c r="G38" s="27">
        <v>2</v>
      </c>
      <c r="H38" s="27">
        <v>181</v>
      </c>
      <c r="I38" s="28" t="s">
        <v>67</v>
      </c>
      <c r="J38" s="27">
        <v>1366</v>
      </c>
      <c r="K38" s="27">
        <v>461</v>
      </c>
      <c r="L38" s="28" t="s">
        <v>67</v>
      </c>
      <c r="M38" s="27">
        <v>659</v>
      </c>
      <c r="N38" s="27">
        <v>4</v>
      </c>
      <c r="O38" s="29">
        <v>467</v>
      </c>
      <c r="P38" s="30">
        <v>1633</v>
      </c>
    </row>
    <row r="39" spans="2:16" ht="24" customHeight="1">
      <c r="B39" s="31" t="s">
        <v>48</v>
      </c>
      <c r="C39" s="27">
        <v>200</v>
      </c>
      <c r="D39" s="27">
        <v>16</v>
      </c>
      <c r="E39" s="27">
        <v>1</v>
      </c>
      <c r="F39" s="27">
        <v>3</v>
      </c>
      <c r="G39" s="27">
        <v>2</v>
      </c>
      <c r="H39" s="27">
        <v>178</v>
      </c>
      <c r="I39" s="28" t="s">
        <v>67</v>
      </c>
      <c r="J39" s="27">
        <v>1374</v>
      </c>
      <c r="K39" s="27">
        <v>461</v>
      </c>
      <c r="L39" s="28" t="s">
        <v>67</v>
      </c>
      <c r="M39" s="27">
        <v>664</v>
      </c>
      <c r="N39" s="27">
        <v>2</v>
      </c>
      <c r="O39" s="29">
        <v>480</v>
      </c>
      <c r="P39" s="30">
        <v>1586</v>
      </c>
    </row>
    <row r="40" spans="2:16" ht="24" customHeight="1">
      <c r="B40" s="31" t="s">
        <v>49</v>
      </c>
      <c r="C40" s="27">
        <v>198</v>
      </c>
      <c r="D40" s="27">
        <v>16</v>
      </c>
      <c r="E40" s="27">
        <v>1</v>
      </c>
      <c r="F40" s="27">
        <v>3</v>
      </c>
      <c r="G40" s="27">
        <v>2</v>
      </c>
      <c r="H40" s="27">
        <v>176</v>
      </c>
      <c r="I40" s="28" t="s">
        <v>67</v>
      </c>
      <c r="J40" s="27">
        <v>1378</v>
      </c>
      <c r="K40" s="27">
        <v>460</v>
      </c>
      <c r="L40" s="28" t="s">
        <v>67</v>
      </c>
      <c r="M40" s="27">
        <v>671</v>
      </c>
      <c r="N40" s="27">
        <v>2</v>
      </c>
      <c r="O40" s="29">
        <v>476</v>
      </c>
      <c r="P40" s="30">
        <v>1579</v>
      </c>
    </row>
    <row r="41" spans="2:16" ht="24" customHeight="1">
      <c r="B41" s="31" t="s">
        <v>50</v>
      </c>
      <c r="C41" s="27">
        <v>196</v>
      </c>
      <c r="D41" s="27">
        <v>17</v>
      </c>
      <c r="E41" s="27">
        <v>1</v>
      </c>
      <c r="F41" s="27">
        <v>2</v>
      </c>
      <c r="G41" s="27">
        <v>2</v>
      </c>
      <c r="H41" s="27">
        <v>174</v>
      </c>
      <c r="I41" s="28" t="s">
        <v>67</v>
      </c>
      <c r="J41" s="27">
        <v>1386</v>
      </c>
      <c r="K41" s="27">
        <v>461</v>
      </c>
      <c r="L41" s="28" t="s">
        <v>67</v>
      </c>
      <c r="M41" s="27">
        <v>694</v>
      </c>
      <c r="N41" s="27">
        <v>2</v>
      </c>
      <c r="O41" s="29">
        <v>482</v>
      </c>
      <c r="P41" s="30">
        <v>1575</v>
      </c>
    </row>
    <row r="42" spans="2:16" ht="24" customHeight="1">
      <c r="B42" s="31" t="s">
        <v>51</v>
      </c>
      <c r="C42" s="27">
        <v>201</v>
      </c>
      <c r="D42" s="27">
        <v>17</v>
      </c>
      <c r="E42" s="27">
        <v>1</v>
      </c>
      <c r="F42" s="27">
        <v>2</v>
      </c>
      <c r="G42" s="27">
        <v>2</v>
      </c>
      <c r="H42" s="27">
        <v>179</v>
      </c>
      <c r="I42" s="28" t="s">
        <v>67</v>
      </c>
      <c r="J42" s="27">
        <v>1380</v>
      </c>
      <c r="K42" s="27">
        <v>455</v>
      </c>
      <c r="L42" s="28" t="s">
        <v>67</v>
      </c>
      <c r="M42" s="27">
        <v>715</v>
      </c>
      <c r="N42" s="27">
        <v>1</v>
      </c>
      <c r="O42" s="29">
        <v>487</v>
      </c>
      <c r="P42" s="30">
        <v>1490</v>
      </c>
    </row>
    <row r="43" spans="2:16" ht="24" customHeight="1" thickBot="1">
      <c r="B43" s="32" t="s">
        <v>52</v>
      </c>
      <c r="C43" s="33">
        <v>206</v>
      </c>
      <c r="D43" s="33">
        <v>17</v>
      </c>
      <c r="E43" s="33">
        <v>1</v>
      </c>
      <c r="F43" s="33">
        <v>1</v>
      </c>
      <c r="G43" s="33">
        <v>2</v>
      </c>
      <c r="H43" s="33">
        <v>185</v>
      </c>
      <c r="I43" s="34" t="s">
        <v>67</v>
      </c>
      <c r="J43" s="33">
        <v>1384</v>
      </c>
      <c r="K43" s="33">
        <v>452</v>
      </c>
      <c r="L43" s="34" t="s">
        <v>67</v>
      </c>
      <c r="M43" s="33">
        <v>747</v>
      </c>
      <c r="N43" s="33">
        <v>1</v>
      </c>
      <c r="O43" s="61">
        <v>486</v>
      </c>
      <c r="P43" s="62">
        <v>1475</v>
      </c>
    </row>
    <row r="44" spans="2:16" s="6" customFormat="1" ht="24" customHeight="1">
      <c r="B44" s="63"/>
      <c r="C44" s="59"/>
      <c r="D44" s="59"/>
      <c r="E44" s="59"/>
      <c r="F44" s="59"/>
      <c r="G44" s="59"/>
      <c r="H44" s="59"/>
      <c r="I44" s="60"/>
      <c r="J44" s="59"/>
      <c r="K44" s="59"/>
      <c r="L44" s="60"/>
      <c r="M44" s="59"/>
      <c r="N44" s="59"/>
      <c r="O44" s="59"/>
      <c r="P44" s="59"/>
    </row>
    <row r="45" spans="1:2" ht="18" customHeight="1">
      <c r="A45" s="4"/>
      <c r="B45" s="5" t="s">
        <v>108</v>
      </c>
    </row>
    <row r="46" spans="2:16" ht="18" customHeight="1" thickBot="1">
      <c r="B46" s="2" t="s"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8" customHeight="1">
      <c r="B47" s="7"/>
      <c r="C47" s="8"/>
      <c r="D47" s="9"/>
      <c r="E47" s="9" t="s">
        <v>65</v>
      </c>
      <c r="F47" s="9" t="s">
        <v>65</v>
      </c>
      <c r="G47" s="9"/>
      <c r="H47" s="9"/>
      <c r="I47" s="9"/>
      <c r="J47" s="10"/>
      <c r="K47" s="11"/>
      <c r="L47" s="12"/>
      <c r="M47" s="10"/>
      <c r="N47" s="11"/>
      <c r="O47" s="13"/>
      <c r="P47" s="14" t="s">
        <v>145</v>
      </c>
    </row>
    <row r="48" spans="2:16" ht="18" customHeight="1">
      <c r="B48" s="15"/>
      <c r="C48" s="16"/>
      <c r="D48" s="473" t="s">
        <v>131</v>
      </c>
      <c r="E48" s="467" t="s">
        <v>7</v>
      </c>
      <c r="F48" s="467" t="s">
        <v>8</v>
      </c>
      <c r="G48" s="467" t="s">
        <v>9</v>
      </c>
      <c r="H48" s="467" t="s">
        <v>10</v>
      </c>
      <c r="I48" s="470" t="s">
        <v>114</v>
      </c>
      <c r="J48" s="16" t="s">
        <v>2</v>
      </c>
      <c r="K48" s="17"/>
      <c r="L48" s="470" t="s">
        <v>117</v>
      </c>
      <c r="M48" s="16" t="s">
        <v>3</v>
      </c>
      <c r="N48" s="17"/>
      <c r="O48" s="18"/>
      <c r="P48" s="19" t="s">
        <v>73</v>
      </c>
    </row>
    <row r="49" spans="2:16" ht="18" customHeight="1">
      <c r="B49" s="15"/>
      <c r="C49" s="16" t="s">
        <v>66</v>
      </c>
      <c r="D49" s="468"/>
      <c r="E49" s="468"/>
      <c r="F49" s="468"/>
      <c r="G49" s="468"/>
      <c r="H49" s="468"/>
      <c r="I49" s="471"/>
      <c r="J49" s="17"/>
      <c r="K49" s="16" t="s">
        <v>4</v>
      </c>
      <c r="L49" s="471"/>
      <c r="M49" s="17"/>
      <c r="N49" s="16" t="s">
        <v>4</v>
      </c>
      <c r="O49" s="20" t="s">
        <v>5</v>
      </c>
      <c r="P49" s="19" t="s">
        <v>6</v>
      </c>
    </row>
    <row r="50" spans="2:16" ht="18" customHeight="1">
      <c r="B50" s="15"/>
      <c r="C50" s="16"/>
      <c r="D50" s="468"/>
      <c r="E50" s="468"/>
      <c r="F50" s="468"/>
      <c r="G50" s="468"/>
      <c r="H50" s="468"/>
      <c r="I50" s="471"/>
      <c r="J50" s="16" t="s">
        <v>11</v>
      </c>
      <c r="K50" s="16" t="s">
        <v>75</v>
      </c>
      <c r="L50" s="471"/>
      <c r="M50" s="16" t="s">
        <v>11</v>
      </c>
      <c r="N50" s="16" t="s">
        <v>74</v>
      </c>
      <c r="O50" s="18"/>
      <c r="P50" s="19" t="s">
        <v>13</v>
      </c>
    </row>
    <row r="51" spans="2:16" ht="18" customHeight="1">
      <c r="B51" s="21"/>
      <c r="C51" s="22"/>
      <c r="D51" s="469"/>
      <c r="E51" s="469"/>
      <c r="F51" s="469"/>
      <c r="G51" s="469"/>
      <c r="H51" s="469"/>
      <c r="I51" s="472"/>
      <c r="J51" s="23"/>
      <c r="K51" s="22"/>
      <c r="L51" s="472"/>
      <c r="M51" s="23"/>
      <c r="N51" s="22"/>
      <c r="O51" s="24"/>
      <c r="P51" s="25" t="s">
        <v>14</v>
      </c>
    </row>
    <row r="52" spans="2:16" ht="24" customHeight="1">
      <c r="B52" s="26" t="s">
        <v>53</v>
      </c>
      <c r="C52" s="27">
        <v>206</v>
      </c>
      <c r="D52" s="27">
        <v>17</v>
      </c>
      <c r="E52" s="27">
        <v>1</v>
      </c>
      <c r="F52" s="28" t="s">
        <v>16</v>
      </c>
      <c r="G52" s="27">
        <v>2</v>
      </c>
      <c r="H52" s="27">
        <v>186</v>
      </c>
      <c r="I52" s="28" t="s">
        <v>67</v>
      </c>
      <c r="J52" s="27">
        <v>1404</v>
      </c>
      <c r="K52" s="27">
        <v>455</v>
      </c>
      <c r="L52" s="28" t="s">
        <v>67</v>
      </c>
      <c r="M52" s="27">
        <v>768</v>
      </c>
      <c r="N52" s="27">
        <v>1</v>
      </c>
      <c r="O52" s="29">
        <v>489</v>
      </c>
      <c r="P52" s="30">
        <v>1445</v>
      </c>
    </row>
    <row r="53" spans="2:16" ht="24" customHeight="1">
      <c r="B53" s="26" t="s">
        <v>54</v>
      </c>
      <c r="C53" s="27">
        <v>207</v>
      </c>
      <c r="D53" s="27">
        <v>17</v>
      </c>
      <c r="E53" s="27">
        <v>1</v>
      </c>
      <c r="F53" s="28" t="s">
        <v>16</v>
      </c>
      <c r="G53" s="27">
        <v>2</v>
      </c>
      <c r="H53" s="27">
        <v>187</v>
      </c>
      <c r="I53" s="28" t="s">
        <v>67</v>
      </c>
      <c r="J53" s="27">
        <v>1416</v>
      </c>
      <c r="K53" s="27">
        <v>443</v>
      </c>
      <c r="L53" s="28" t="s">
        <v>67</v>
      </c>
      <c r="M53" s="27">
        <v>792</v>
      </c>
      <c r="N53" s="27">
        <v>1</v>
      </c>
      <c r="O53" s="29">
        <v>487</v>
      </c>
      <c r="P53" s="30">
        <v>1236</v>
      </c>
    </row>
    <row r="54" spans="2:16" ht="24" customHeight="1">
      <c r="B54" s="26" t="s">
        <v>55</v>
      </c>
      <c r="C54" s="27">
        <v>207</v>
      </c>
      <c r="D54" s="27">
        <v>17</v>
      </c>
      <c r="E54" s="27">
        <v>1</v>
      </c>
      <c r="F54" s="28" t="s">
        <v>16</v>
      </c>
      <c r="G54" s="27">
        <v>2</v>
      </c>
      <c r="H54" s="27">
        <v>187</v>
      </c>
      <c r="I54" s="28" t="s">
        <v>67</v>
      </c>
      <c r="J54" s="27">
        <v>1443</v>
      </c>
      <c r="K54" s="27">
        <v>441</v>
      </c>
      <c r="L54" s="28" t="s">
        <v>67</v>
      </c>
      <c r="M54" s="27">
        <v>813</v>
      </c>
      <c r="N54" s="27">
        <v>1</v>
      </c>
      <c r="O54" s="29">
        <v>493</v>
      </c>
      <c r="P54" s="30">
        <v>1381</v>
      </c>
    </row>
    <row r="55" spans="2:16" s="6" customFormat="1" ht="24" customHeight="1">
      <c r="B55" s="26" t="s">
        <v>56</v>
      </c>
      <c r="C55" s="27">
        <v>206</v>
      </c>
      <c r="D55" s="27">
        <v>18</v>
      </c>
      <c r="E55" s="28" t="s">
        <v>16</v>
      </c>
      <c r="F55" s="28" t="s">
        <v>16</v>
      </c>
      <c r="G55" s="27">
        <v>2</v>
      </c>
      <c r="H55" s="27">
        <v>186</v>
      </c>
      <c r="I55" s="28" t="s">
        <v>67</v>
      </c>
      <c r="J55" s="27">
        <v>1469</v>
      </c>
      <c r="K55" s="27">
        <v>442</v>
      </c>
      <c r="L55" s="28" t="s">
        <v>67</v>
      </c>
      <c r="M55" s="27">
        <v>840</v>
      </c>
      <c r="N55" s="27">
        <v>1</v>
      </c>
      <c r="O55" s="29">
        <v>502</v>
      </c>
      <c r="P55" s="30">
        <v>1386</v>
      </c>
    </row>
    <row r="56" spans="2:16" ht="24" customHeight="1">
      <c r="B56" s="26" t="s">
        <v>57</v>
      </c>
      <c r="C56" s="27">
        <v>202</v>
      </c>
      <c r="D56" s="27">
        <v>18</v>
      </c>
      <c r="E56" s="28" t="s">
        <v>16</v>
      </c>
      <c r="F56" s="28" t="s">
        <v>16</v>
      </c>
      <c r="G56" s="27">
        <v>2</v>
      </c>
      <c r="H56" s="27">
        <v>182</v>
      </c>
      <c r="I56" s="28">
        <v>3</v>
      </c>
      <c r="J56" s="27">
        <v>1506</v>
      </c>
      <c r="K56" s="27">
        <v>434</v>
      </c>
      <c r="L56" s="28" t="s">
        <v>67</v>
      </c>
      <c r="M56" s="27">
        <v>861</v>
      </c>
      <c r="N56" s="27">
        <v>1</v>
      </c>
      <c r="O56" s="29">
        <v>514</v>
      </c>
      <c r="P56" s="30">
        <v>1399</v>
      </c>
    </row>
    <row r="57" spans="2:16" ht="24" customHeight="1">
      <c r="B57" s="26" t="s">
        <v>58</v>
      </c>
      <c r="C57" s="27">
        <v>202</v>
      </c>
      <c r="D57" s="27">
        <v>18</v>
      </c>
      <c r="E57" s="28" t="s">
        <v>16</v>
      </c>
      <c r="F57" s="28" t="s">
        <v>16</v>
      </c>
      <c r="G57" s="27">
        <v>2</v>
      </c>
      <c r="H57" s="27">
        <v>182</v>
      </c>
      <c r="I57" s="28" t="s">
        <v>18</v>
      </c>
      <c r="J57" s="27">
        <v>1533</v>
      </c>
      <c r="K57" s="27">
        <v>432</v>
      </c>
      <c r="L57" s="28" t="s">
        <v>67</v>
      </c>
      <c r="M57" s="27">
        <v>877</v>
      </c>
      <c r="N57" s="27">
        <v>1</v>
      </c>
      <c r="O57" s="29">
        <v>521</v>
      </c>
      <c r="P57" s="30">
        <v>1315</v>
      </c>
    </row>
    <row r="58" spans="2:16" ht="24" customHeight="1">
      <c r="B58" s="31" t="s">
        <v>59</v>
      </c>
      <c r="C58" s="27">
        <v>201</v>
      </c>
      <c r="D58" s="27">
        <v>18</v>
      </c>
      <c r="E58" s="28" t="s">
        <v>16</v>
      </c>
      <c r="F58" s="28" t="s">
        <v>16</v>
      </c>
      <c r="G58" s="27">
        <v>2</v>
      </c>
      <c r="H58" s="27">
        <v>181</v>
      </c>
      <c r="I58" s="28" t="s">
        <v>18</v>
      </c>
      <c r="J58" s="27">
        <v>1566</v>
      </c>
      <c r="K58" s="27">
        <v>423</v>
      </c>
      <c r="L58" s="28" t="s">
        <v>67</v>
      </c>
      <c r="M58" s="27">
        <v>895</v>
      </c>
      <c r="N58" s="27">
        <v>1</v>
      </c>
      <c r="O58" s="29">
        <v>552</v>
      </c>
      <c r="P58" s="30">
        <v>1318</v>
      </c>
    </row>
    <row r="59" spans="2:16" ht="24" customHeight="1">
      <c r="B59" s="31" t="s">
        <v>60</v>
      </c>
      <c r="C59" s="27">
        <v>199</v>
      </c>
      <c r="D59" s="27">
        <v>18</v>
      </c>
      <c r="E59" s="28" t="s">
        <v>16</v>
      </c>
      <c r="F59" s="28" t="s">
        <v>16</v>
      </c>
      <c r="G59" s="28" t="s">
        <v>67</v>
      </c>
      <c r="H59" s="27">
        <v>181</v>
      </c>
      <c r="I59" s="28">
        <v>15</v>
      </c>
      <c r="J59" s="27">
        <v>1560</v>
      </c>
      <c r="K59" s="27">
        <v>387</v>
      </c>
      <c r="L59" s="28" t="s">
        <v>67</v>
      </c>
      <c r="M59" s="27">
        <v>900</v>
      </c>
      <c r="N59" s="27">
        <v>1</v>
      </c>
      <c r="O59" s="29">
        <v>575</v>
      </c>
      <c r="P59" s="30">
        <v>1290</v>
      </c>
    </row>
    <row r="60" spans="2:16" s="6" customFormat="1" ht="24" customHeight="1">
      <c r="B60" s="31" t="s">
        <v>61</v>
      </c>
      <c r="C60" s="27">
        <v>198</v>
      </c>
      <c r="D60" s="27">
        <v>18</v>
      </c>
      <c r="E60" s="28" t="s">
        <v>16</v>
      </c>
      <c r="F60" s="28" t="s">
        <v>16</v>
      </c>
      <c r="G60" s="28" t="s">
        <v>67</v>
      </c>
      <c r="H60" s="27">
        <v>180</v>
      </c>
      <c r="I60" s="28">
        <v>18</v>
      </c>
      <c r="J60" s="27">
        <v>1577</v>
      </c>
      <c r="K60" s="27">
        <v>373</v>
      </c>
      <c r="L60" s="28" t="s">
        <v>67</v>
      </c>
      <c r="M60" s="27">
        <v>913</v>
      </c>
      <c r="N60" s="27">
        <v>1</v>
      </c>
      <c r="O60" s="29">
        <v>630</v>
      </c>
      <c r="P60" s="30">
        <v>1142</v>
      </c>
    </row>
    <row r="61" spans="2:16" ht="24" customHeight="1">
      <c r="B61" s="31" t="s">
        <v>69</v>
      </c>
      <c r="C61" s="27">
        <v>197</v>
      </c>
      <c r="D61" s="27">
        <v>18</v>
      </c>
      <c r="E61" s="28" t="s">
        <v>68</v>
      </c>
      <c r="F61" s="28" t="s">
        <v>68</v>
      </c>
      <c r="G61" s="28" t="s">
        <v>67</v>
      </c>
      <c r="H61" s="27">
        <v>179</v>
      </c>
      <c r="I61" s="27">
        <v>42</v>
      </c>
      <c r="J61" s="27">
        <v>1594</v>
      </c>
      <c r="K61" s="27">
        <v>372</v>
      </c>
      <c r="L61" s="28" t="s">
        <v>68</v>
      </c>
      <c r="M61" s="27">
        <v>917</v>
      </c>
      <c r="N61" s="27">
        <v>1</v>
      </c>
      <c r="O61" s="29">
        <v>654</v>
      </c>
      <c r="P61" s="30">
        <v>1116</v>
      </c>
    </row>
    <row r="62" spans="2:16" ht="24" customHeight="1">
      <c r="B62" s="31" t="s">
        <v>70</v>
      </c>
      <c r="C62" s="27">
        <v>197</v>
      </c>
      <c r="D62" s="27">
        <v>19</v>
      </c>
      <c r="E62" s="28" t="s">
        <v>67</v>
      </c>
      <c r="F62" s="28" t="s">
        <v>68</v>
      </c>
      <c r="G62" s="28" t="s">
        <v>67</v>
      </c>
      <c r="H62" s="27">
        <v>178</v>
      </c>
      <c r="I62" s="27">
        <v>63</v>
      </c>
      <c r="J62" s="27">
        <v>1601</v>
      </c>
      <c r="K62" s="27">
        <v>362</v>
      </c>
      <c r="L62" s="28">
        <v>35</v>
      </c>
      <c r="M62" s="27">
        <v>939</v>
      </c>
      <c r="N62" s="27">
        <v>1</v>
      </c>
      <c r="O62" s="29">
        <v>679</v>
      </c>
      <c r="P62" s="30">
        <v>1056</v>
      </c>
    </row>
    <row r="63" spans="2:16" s="6" customFormat="1" ht="24" customHeight="1">
      <c r="B63" s="31" t="s">
        <v>80</v>
      </c>
      <c r="C63" s="27">
        <v>196</v>
      </c>
      <c r="D63" s="27">
        <v>19</v>
      </c>
      <c r="E63" s="28" t="s">
        <v>67</v>
      </c>
      <c r="F63" s="28" t="s">
        <v>68</v>
      </c>
      <c r="G63" s="28" t="s">
        <v>67</v>
      </c>
      <c r="H63" s="27">
        <v>177</v>
      </c>
      <c r="I63" s="27">
        <v>81</v>
      </c>
      <c r="J63" s="27">
        <v>1602</v>
      </c>
      <c r="K63" s="27">
        <v>352</v>
      </c>
      <c r="L63" s="28">
        <v>60</v>
      </c>
      <c r="M63" s="27">
        <v>956</v>
      </c>
      <c r="N63" s="27">
        <v>1</v>
      </c>
      <c r="O63" s="29">
        <v>695</v>
      </c>
      <c r="P63" s="30">
        <v>1152</v>
      </c>
    </row>
    <row r="64" spans="2:16" s="6" customFormat="1" ht="24" customHeight="1">
      <c r="B64" s="31" t="s">
        <v>81</v>
      </c>
      <c r="C64" s="27">
        <v>192</v>
      </c>
      <c r="D64" s="27">
        <v>19</v>
      </c>
      <c r="E64" s="28" t="s">
        <v>82</v>
      </c>
      <c r="F64" s="28" t="s">
        <v>68</v>
      </c>
      <c r="G64" s="28" t="s">
        <v>67</v>
      </c>
      <c r="H64" s="27">
        <v>173</v>
      </c>
      <c r="I64" s="27">
        <v>88</v>
      </c>
      <c r="J64" s="27">
        <v>1602</v>
      </c>
      <c r="K64" s="27">
        <v>349</v>
      </c>
      <c r="L64" s="28">
        <v>64</v>
      </c>
      <c r="M64" s="27">
        <v>964</v>
      </c>
      <c r="N64" s="27">
        <v>1</v>
      </c>
      <c r="O64" s="29">
        <v>710</v>
      </c>
      <c r="P64" s="30">
        <v>1126</v>
      </c>
    </row>
    <row r="65" spans="2:16" s="6" customFormat="1" ht="24" customHeight="1">
      <c r="B65" s="31" t="s">
        <v>83</v>
      </c>
      <c r="C65" s="27">
        <v>191</v>
      </c>
      <c r="D65" s="27">
        <v>20</v>
      </c>
      <c r="E65" s="28" t="s">
        <v>82</v>
      </c>
      <c r="F65" s="28" t="s">
        <v>68</v>
      </c>
      <c r="G65" s="28" t="s">
        <v>67</v>
      </c>
      <c r="H65" s="27">
        <v>171</v>
      </c>
      <c r="I65" s="27">
        <v>88</v>
      </c>
      <c r="J65" s="27">
        <v>1591</v>
      </c>
      <c r="K65" s="27">
        <v>308</v>
      </c>
      <c r="L65" s="28">
        <v>64</v>
      </c>
      <c r="M65" s="27">
        <v>962</v>
      </c>
      <c r="N65" s="66" t="s">
        <v>84</v>
      </c>
      <c r="O65" s="29">
        <v>724</v>
      </c>
      <c r="P65" s="30">
        <v>1104</v>
      </c>
    </row>
    <row r="66" spans="2:16" s="6" customFormat="1" ht="24" customHeight="1">
      <c r="B66" s="31" t="s">
        <v>111</v>
      </c>
      <c r="C66" s="27">
        <v>189</v>
      </c>
      <c r="D66" s="27">
        <v>20</v>
      </c>
      <c r="E66" s="28" t="s">
        <v>82</v>
      </c>
      <c r="F66" s="28" t="s">
        <v>68</v>
      </c>
      <c r="G66" s="28" t="s">
        <v>67</v>
      </c>
      <c r="H66" s="27">
        <v>169</v>
      </c>
      <c r="I66" s="27">
        <v>97</v>
      </c>
      <c r="J66" s="27">
        <v>1607</v>
      </c>
      <c r="K66" s="27">
        <v>295</v>
      </c>
      <c r="L66" s="28">
        <v>64</v>
      </c>
      <c r="M66" s="27">
        <v>971</v>
      </c>
      <c r="N66" s="66" t="s">
        <v>84</v>
      </c>
      <c r="O66" s="29">
        <v>729</v>
      </c>
      <c r="P66" s="30">
        <v>1075</v>
      </c>
    </row>
    <row r="67" spans="2:16" s="6" customFormat="1" ht="24" customHeight="1">
      <c r="B67" s="70" t="s">
        <v>116</v>
      </c>
      <c r="C67" s="27">
        <v>185</v>
      </c>
      <c r="D67" s="27">
        <v>18</v>
      </c>
      <c r="E67" s="28" t="s">
        <v>82</v>
      </c>
      <c r="F67" s="28" t="s">
        <v>68</v>
      </c>
      <c r="G67" s="28" t="s">
        <v>67</v>
      </c>
      <c r="H67" s="27">
        <v>167</v>
      </c>
      <c r="I67" s="27">
        <v>97</v>
      </c>
      <c r="J67" s="27">
        <v>1624</v>
      </c>
      <c r="K67" s="27">
        <v>287</v>
      </c>
      <c r="L67" s="28">
        <v>64</v>
      </c>
      <c r="M67" s="27">
        <v>983</v>
      </c>
      <c r="N67" s="66" t="s">
        <v>84</v>
      </c>
      <c r="O67" s="29">
        <v>749</v>
      </c>
      <c r="P67" s="30">
        <v>1039</v>
      </c>
    </row>
    <row r="68" spans="2:16" s="6" customFormat="1" ht="24" customHeight="1">
      <c r="B68" s="70" t="s">
        <v>121</v>
      </c>
      <c r="C68" s="27">
        <v>183</v>
      </c>
      <c r="D68" s="27">
        <v>18</v>
      </c>
      <c r="E68" s="28" t="s">
        <v>82</v>
      </c>
      <c r="F68" s="28" t="s">
        <v>68</v>
      </c>
      <c r="G68" s="28" t="s">
        <v>67</v>
      </c>
      <c r="H68" s="27">
        <v>165</v>
      </c>
      <c r="I68" s="27">
        <v>97</v>
      </c>
      <c r="J68" s="27">
        <v>1616</v>
      </c>
      <c r="K68" s="27">
        <v>277</v>
      </c>
      <c r="L68" s="28">
        <v>67</v>
      </c>
      <c r="M68" s="27">
        <v>993</v>
      </c>
      <c r="N68" s="66" t="s">
        <v>84</v>
      </c>
      <c r="O68" s="29">
        <v>740</v>
      </c>
      <c r="P68" s="30">
        <v>961</v>
      </c>
    </row>
    <row r="69" spans="2:16" s="6" customFormat="1" ht="24" customHeight="1">
      <c r="B69" s="70" t="s">
        <v>123</v>
      </c>
      <c r="C69" s="27">
        <v>182</v>
      </c>
      <c r="D69" s="27">
        <v>18</v>
      </c>
      <c r="E69" s="28" t="s">
        <v>82</v>
      </c>
      <c r="F69" s="28" t="s">
        <v>68</v>
      </c>
      <c r="G69" s="28" t="s">
        <v>67</v>
      </c>
      <c r="H69" s="27">
        <v>164</v>
      </c>
      <c r="I69" s="27">
        <v>95</v>
      </c>
      <c r="J69" s="27">
        <v>1626</v>
      </c>
      <c r="K69" s="27">
        <v>246</v>
      </c>
      <c r="L69" s="28">
        <v>56</v>
      </c>
      <c r="M69" s="27">
        <v>997</v>
      </c>
      <c r="N69" s="66" t="s">
        <v>84</v>
      </c>
      <c r="O69" s="29">
        <v>747</v>
      </c>
      <c r="P69" s="30">
        <v>950</v>
      </c>
    </row>
    <row r="70" spans="2:16" s="6" customFormat="1" ht="24" customHeight="1">
      <c r="B70" s="70" t="s">
        <v>125</v>
      </c>
      <c r="C70" s="79">
        <v>181</v>
      </c>
      <c r="D70" s="59">
        <v>18</v>
      </c>
      <c r="E70" s="28" t="s">
        <v>113</v>
      </c>
      <c r="F70" s="28" t="s">
        <v>16</v>
      </c>
      <c r="G70" s="28" t="s">
        <v>113</v>
      </c>
      <c r="H70" s="27">
        <v>163</v>
      </c>
      <c r="I70" s="27">
        <v>93</v>
      </c>
      <c r="J70" s="27">
        <v>1625</v>
      </c>
      <c r="K70" s="27">
        <v>231</v>
      </c>
      <c r="L70" s="28">
        <v>51</v>
      </c>
      <c r="M70" s="27">
        <v>993</v>
      </c>
      <c r="N70" s="78" t="s">
        <v>16</v>
      </c>
      <c r="O70" s="80">
        <v>761</v>
      </c>
      <c r="P70" s="77">
        <v>848</v>
      </c>
    </row>
    <row r="71" spans="2:16" s="6" customFormat="1" ht="24" customHeight="1">
      <c r="B71" s="70" t="s">
        <v>126</v>
      </c>
      <c r="C71" s="79">
        <v>179</v>
      </c>
      <c r="D71" s="59">
        <v>18</v>
      </c>
      <c r="E71" s="52" t="s">
        <v>113</v>
      </c>
      <c r="F71" s="52" t="s">
        <v>16</v>
      </c>
      <c r="G71" s="52" t="s">
        <v>113</v>
      </c>
      <c r="H71" s="79">
        <v>161</v>
      </c>
      <c r="I71" s="79">
        <v>91</v>
      </c>
      <c r="J71" s="79">
        <v>1626</v>
      </c>
      <c r="K71" s="79">
        <v>213</v>
      </c>
      <c r="L71" s="52">
        <v>44</v>
      </c>
      <c r="M71" s="79">
        <v>991</v>
      </c>
      <c r="N71" s="78" t="s">
        <v>16</v>
      </c>
      <c r="O71" s="81">
        <v>770</v>
      </c>
      <c r="P71" s="77">
        <v>822</v>
      </c>
    </row>
    <row r="72" spans="2:16" s="6" customFormat="1" ht="24" customHeight="1">
      <c r="B72" s="70" t="s">
        <v>133</v>
      </c>
      <c r="C72" s="79">
        <v>176</v>
      </c>
      <c r="D72" s="59">
        <v>17</v>
      </c>
      <c r="E72" s="52" t="s">
        <v>113</v>
      </c>
      <c r="F72" s="52" t="s">
        <v>16</v>
      </c>
      <c r="G72" s="52" t="s">
        <v>113</v>
      </c>
      <c r="H72" s="79">
        <v>159</v>
      </c>
      <c r="I72" s="79">
        <v>89</v>
      </c>
      <c r="J72" s="79">
        <v>1623</v>
      </c>
      <c r="K72" s="79">
        <v>206</v>
      </c>
      <c r="L72" s="52">
        <v>43</v>
      </c>
      <c r="M72" s="79">
        <v>1005</v>
      </c>
      <c r="N72" s="78" t="s">
        <v>16</v>
      </c>
      <c r="O72" s="81">
        <v>770</v>
      </c>
      <c r="P72" s="77">
        <v>825</v>
      </c>
    </row>
    <row r="73" spans="2:16" s="6" customFormat="1" ht="24" customHeight="1">
      <c r="B73" s="70" t="s">
        <v>135</v>
      </c>
      <c r="C73" s="79">
        <v>174</v>
      </c>
      <c r="D73" s="59">
        <v>17</v>
      </c>
      <c r="E73" s="52" t="s">
        <v>67</v>
      </c>
      <c r="F73" s="52" t="s">
        <v>68</v>
      </c>
      <c r="G73" s="52" t="s">
        <v>67</v>
      </c>
      <c r="H73" s="79">
        <v>157</v>
      </c>
      <c r="I73" s="79">
        <v>86</v>
      </c>
      <c r="J73" s="79">
        <v>1626</v>
      </c>
      <c r="K73" s="79">
        <v>198</v>
      </c>
      <c r="L73" s="52">
        <v>43</v>
      </c>
      <c r="M73" s="79">
        <v>1006</v>
      </c>
      <c r="N73" s="87" t="s">
        <v>68</v>
      </c>
      <c r="O73" s="81">
        <v>772</v>
      </c>
      <c r="P73" s="77">
        <v>871</v>
      </c>
    </row>
    <row r="74" spans="2:16" s="6" customFormat="1" ht="24" customHeight="1">
      <c r="B74" s="70" t="s">
        <v>140</v>
      </c>
      <c r="C74" s="79">
        <v>174</v>
      </c>
      <c r="D74" s="59">
        <v>17</v>
      </c>
      <c r="E74" s="52" t="s">
        <v>137</v>
      </c>
      <c r="F74" s="52" t="s">
        <v>136</v>
      </c>
      <c r="G74" s="52" t="s">
        <v>137</v>
      </c>
      <c r="H74" s="79">
        <v>157</v>
      </c>
      <c r="I74" s="79">
        <v>86</v>
      </c>
      <c r="J74" s="79">
        <v>1622</v>
      </c>
      <c r="K74" s="79">
        <v>191</v>
      </c>
      <c r="L74" s="52">
        <v>42</v>
      </c>
      <c r="M74" s="79">
        <v>1002</v>
      </c>
      <c r="N74" s="87" t="s">
        <v>136</v>
      </c>
      <c r="O74" s="81">
        <v>782</v>
      </c>
      <c r="P74" s="77">
        <v>844</v>
      </c>
    </row>
    <row r="75" spans="2:18" s="6" customFormat="1" ht="24" customHeight="1">
      <c r="B75" s="70" t="s">
        <v>146</v>
      </c>
      <c r="C75" s="79">
        <v>171</v>
      </c>
      <c r="D75" s="59">
        <v>17</v>
      </c>
      <c r="E75" s="52" t="s">
        <v>67</v>
      </c>
      <c r="F75" s="52" t="s">
        <v>148</v>
      </c>
      <c r="G75" s="52" t="s">
        <v>67</v>
      </c>
      <c r="H75" s="79">
        <v>154</v>
      </c>
      <c r="I75" s="79">
        <v>86</v>
      </c>
      <c r="J75" s="79">
        <v>1631</v>
      </c>
      <c r="K75" s="79">
        <v>190</v>
      </c>
      <c r="L75" s="52">
        <v>42</v>
      </c>
      <c r="M75" s="79">
        <v>1003</v>
      </c>
      <c r="N75" s="87" t="s">
        <v>68</v>
      </c>
      <c r="O75" s="81">
        <v>791</v>
      </c>
      <c r="P75" s="77">
        <v>753</v>
      </c>
      <c r="R75" s="91"/>
    </row>
    <row r="76" spans="2:18" s="6" customFormat="1" ht="24" customHeight="1">
      <c r="B76" s="70" t="s">
        <v>188</v>
      </c>
      <c r="C76" s="79">
        <v>170</v>
      </c>
      <c r="D76" s="59">
        <v>17</v>
      </c>
      <c r="E76" s="52" t="s">
        <v>67</v>
      </c>
      <c r="F76" s="52" t="s">
        <v>68</v>
      </c>
      <c r="G76" s="52" t="s">
        <v>67</v>
      </c>
      <c r="H76" s="79">
        <v>153</v>
      </c>
      <c r="I76" s="79">
        <v>85</v>
      </c>
      <c r="J76" s="79">
        <v>1638</v>
      </c>
      <c r="K76" s="79">
        <v>182</v>
      </c>
      <c r="L76" s="52">
        <v>39</v>
      </c>
      <c r="M76" s="79">
        <v>1006</v>
      </c>
      <c r="N76" s="87" t="s">
        <v>68</v>
      </c>
      <c r="O76" s="81">
        <v>807</v>
      </c>
      <c r="P76" s="77">
        <v>757</v>
      </c>
      <c r="R76" s="91"/>
    </row>
    <row r="77" spans="2:16" s="6" customFormat="1" ht="6" customHeight="1" thickBot="1">
      <c r="B77" s="69"/>
      <c r="C77" s="73"/>
      <c r="D77" s="84"/>
      <c r="E77" s="72"/>
      <c r="F77" s="72"/>
      <c r="G77" s="72"/>
      <c r="H77" s="73"/>
      <c r="I77" s="73"/>
      <c r="J77" s="73"/>
      <c r="K77" s="73"/>
      <c r="L77" s="72"/>
      <c r="M77" s="73"/>
      <c r="N77" s="88"/>
      <c r="O77" s="85"/>
      <c r="P77" s="86"/>
    </row>
    <row r="78" spans="2:4" ht="18" customHeight="1">
      <c r="B78" s="35" t="s">
        <v>78</v>
      </c>
      <c r="D78" s="6"/>
    </row>
    <row r="79" spans="2:4" ht="18" customHeight="1">
      <c r="B79" s="35" t="s">
        <v>63</v>
      </c>
      <c r="D79" s="6"/>
    </row>
    <row r="80" spans="2:4" ht="18" customHeight="1">
      <c r="B80" s="35" t="s">
        <v>76</v>
      </c>
      <c r="D80" s="6"/>
    </row>
    <row r="81" spans="2:4" ht="18" customHeight="1">
      <c r="B81" s="35" t="s">
        <v>77</v>
      </c>
      <c r="D81" s="6"/>
    </row>
    <row r="82" spans="2:4" ht="18" customHeight="1">
      <c r="B82" s="35" t="s">
        <v>79</v>
      </c>
      <c r="D82" s="6"/>
    </row>
    <row r="83" spans="2:4" ht="18" customHeight="1">
      <c r="B83" s="68" t="s">
        <v>115</v>
      </c>
      <c r="D83" s="6"/>
    </row>
    <row r="84" spans="3:4" ht="18" customHeight="1">
      <c r="C84" s="1" t="s">
        <v>132</v>
      </c>
      <c r="D84" s="6"/>
    </row>
    <row r="85" spans="2:4" ht="18" customHeight="1">
      <c r="B85" s="89" t="s">
        <v>118</v>
      </c>
      <c r="D85" s="6"/>
    </row>
    <row r="86" spans="2:14" ht="18" customHeight="1">
      <c r="B86" s="54"/>
      <c r="C86" s="55"/>
      <c r="D86" s="55"/>
      <c r="E86" s="56"/>
      <c r="F86" s="57"/>
      <c r="G86" s="58"/>
      <c r="H86" s="55"/>
      <c r="I86" s="55"/>
      <c r="J86" s="55"/>
      <c r="K86" s="55"/>
      <c r="L86" s="56"/>
      <c r="M86" s="55"/>
      <c r="N86" s="55"/>
    </row>
    <row r="87" ht="16.5" customHeight="1">
      <c r="D87" s="6"/>
    </row>
    <row r="88" ht="16.5" customHeight="1">
      <c r="D88" s="6"/>
    </row>
    <row r="89" ht="16.5" customHeight="1">
      <c r="D89" s="6"/>
    </row>
    <row r="90" ht="16.5" customHeight="1">
      <c r="D90" s="6"/>
    </row>
    <row r="91" ht="16.5" customHeight="1">
      <c r="D91" s="6"/>
    </row>
    <row r="92" ht="16.5" customHeight="1">
      <c r="D92" s="6"/>
    </row>
    <row r="93" ht="16.5" customHeight="1">
      <c r="D93" s="6"/>
    </row>
    <row r="94" ht="16.5" customHeight="1">
      <c r="D94" s="6"/>
    </row>
    <row r="95" ht="16.5" customHeight="1">
      <c r="D95" s="6"/>
    </row>
    <row r="96" ht="16.5" customHeight="1">
      <c r="D96" s="6"/>
    </row>
    <row r="97" ht="16.5" customHeight="1">
      <c r="D97" s="6"/>
    </row>
    <row r="98" ht="16.5" customHeight="1">
      <c r="D98" s="6"/>
    </row>
    <row r="99" ht="16.5" customHeight="1">
      <c r="D99" s="6"/>
    </row>
    <row r="100" ht="16.5" customHeight="1">
      <c r="D100" s="6"/>
    </row>
    <row r="101" ht="16.5" customHeight="1">
      <c r="D101" s="6"/>
    </row>
    <row r="102" ht="16.5" customHeight="1">
      <c r="D102" s="6"/>
    </row>
    <row r="103" ht="16.5" customHeight="1">
      <c r="D103" s="6"/>
    </row>
    <row r="104" ht="16.5" customHeight="1">
      <c r="D104" s="6"/>
    </row>
    <row r="105" ht="16.5" customHeight="1">
      <c r="D105" s="6"/>
    </row>
    <row r="106" ht="16.5" customHeight="1">
      <c r="D106" s="6"/>
    </row>
    <row r="107" ht="16.5" customHeight="1">
      <c r="D107" s="6"/>
    </row>
    <row r="108" ht="16.5" customHeight="1">
      <c r="D108" s="6"/>
    </row>
    <row r="109" ht="16.5" customHeight="1">
      <c r="D109" s="6"/>
    </row>
    <row r="110" ht="16.5" customHeight="1">
      <c r="D110" s="6"/>
    </row>
    <row r="111" ht="16.5" customHeight="1">
      <c r="D111" s="6"/>
    </row>
    <row r="112" ht="16.5" customHeight="1">
      <c r="D112" s="6"/>
    </row>
    <row r="113" ht="16.5" customHeight="1">
      <c r="D113" s="6"/>
    </row>
    <row r="114" ht="16.5" customHeight="1">
      <c r="D114" s="6"/>
    </row>
    <row r="115" ht="16.5" customHeight="1">
      <c r="D115" s="6"/>
    </row>
    <row r="116" ht="16.5" customHeight="1">
      <c r="D116" s="6"/>
    </row>
    <row r="117" ht="16.5" customHeight="1">
      <c r="D117" s="6"/>
    </row>
    <row r="118" ht="16.5" customHeight="1">
      <c r="D118" s="6"/>
    </row>
    <row r="119" ht="16.5" customHeight="1">
      <c r="D119" s="6"/>
    </row>
    <row r="120" ht="16.5" customHeight="1">
      <c r="D120" s="6"/>
    </row>
    <row r="121" ht="16.5" customHeight="1">
      <c r="D121" s="6"/>
    </row>
    <row r="122" ht="16.5" customHeight="1">
      <c r="D122" s="6"/>
    </row>
    <row r="123" ht="16.5" customHeight="1">
      <c r="D123" s="6"/>
    </row>
    <row r="124" ht="16.5" customHeight="1">
      <c r="D124" s="6"/>
    </row>
    <row r="125" ht="16.5" customHeight="1">
      <c r="D125" s="6"/>
    </row>
    <row r="126" ht="16.5" customHeight="1">
      <c r="D126" s="6"/>
    </row>
    <row r="127" ht="16.5" customHeight="1">
      <c r="D127" s="6"/>
    </row>
    <row r="128" ht="16.5" customHeight="1">
      <c r="D128" s="6"/>
    </row>
    <row r="129" ht="16.5" customHeight="1">
      <c r="D129" s="6"/>
    </row>
    <row r="130" ht="16.5" customHeight="1">
      <c r="D130" s="6"/>
    </row>
    <row r="131" ht="16.5" customHeight="1">
      <c r="D131" s="6"/>
    </row>
    <row r="132" ht="16.5" customHeight="1">
      <c r="D132" s="6"/>
    </row>
    <row r="133" ht="16.5" customHeight="1">
      <c r="D133" s="6"/>
    </row>
    <row r="134" ht="16.5" customHeight="1">
      <c r="D134" s="6"/>
    </row>
    <row r="135" ht="16.5" customHeight="1">
      <c r="D135" s="6"/>
    </row>
    <row r="136" ht="16.5" customHeight="1">
      <c r="D136" s="6"/>
    </row>
    <row r="137" ht="16.5" customHeight="1">
      <c r="D137" s="6"/>
    </row>
    <row r="138" ht="16.5" customHeight="1">
      <c r="D138" s="6"/>
    </row>
    <row r="139" ht="16.5" customHeight="1">
      <c r="D139" s="6"/>
    </row>
    <row r="140" ht="16.5" customHeight="1">
      <c r="D140" s="6"/>
    </row>
    <row r="141" ht="16.5" customHeight="1">
      <c r="D141" s="6"/>
    </row>
    <row r="142" ht="16.5" customHeight="1">
      <c r="D142" s="6"/>
    </row>
    <row r="143" ht="16.5" customHeight="1">
      <c r="D143" s="6"/>
    </row>
    <row r="144" ht="16.5" customHeight="1">
      <c r="D144" s="6"/>
    </row>
    <row r="145" ht="16.5" customHeight="1">
      <c r="D145" s="6"/>
    </row>
    <row r="146" ht="16.5" customHeight="1">
      <c r="D146" s="6"/>
    </row>
    <row r="147" ht="16.5" customHeight="1">
      <c r="D147" s="6"/>
    </row>
    <row r="148" ht="16.5" customHeight="1">
      <c r="D148" s="6"/>
    </row>
  </sheetData>
  <sheetProtection/>
  <mergeCells count="14">
    <mergeCell ref="L4:L7"/>
    <mergeCell ref="I4:I7"/>
    <mergeCell ref="D48:D51"/>
    <mergeCell ref="D4:D7"/>
    <mergeCell ref="E4:E7"/>
    <mergeCell ref="F4:F7"/>
    <mergeCell ref="G4:G7"/>
    <mergeCell ref="H4:H7"/>
    <mergeCell ref="E48:E51"/>
    <mergeCell ref="F48:F51"/>
    <mergeCell ref="G48:G51"/>
    <mergeCell ref="H48:H51"/>
    <mergeCell ref="I48:I51"/>
    <mergeCell ref="L48:L51"/>
  </mergeCells>
  <printOptions/>
  <pageMargins left="0.5118110236220472" right="0.5118110236220472" top="0.5511811023622047" bottom="0.3937007874015748" header="0.5118110236220472" footer="0.5118110236220472"/>
  <pageSetup firstPageNumber="160" useFirstPageNumber="1" fitToHeight="0" fitToWidth="1" horizontalDpi="300" verticalDpi="300" orientation="portrait" paperSize="9" scale="65" r:id="rId1"/>
  <rowBreaks count="1" manualBreakCount="1">
    <brk id="4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K5" sqref="K5"/>
    </sheetView>
  </sheetViews>
  <sheetFormatPr defaultColWidth="10.59765625" defaultRowHeight="15"/>
  <cols>
    <col min="1" max="1" width="2.59765625" style="413" customWidth="1"/>
    <col min="2" max="2" width="3.5" style="413" customWidth="1"/>
    <col min="3" max="3" width="31.59765625" style="413" customWidth="1"/>
    <col min="4" max="7" width="10" style="413" customWidth="1"/>
    <col min="8" max="8" width="14.5" style="413" customWidth="1"/>
    <col min="9" max="9" width="3.19921875" style="413" customWidth="1"/>
    <col min="10" max="16384" width="10.59765625" style="413" customWidth="1"/>
  </cols>
  <sheetData>
    <row r="1" spans="1:8" ht="18" customHeight="1">
      <c r="A1" s="4"/>
      <c r="B1" s="412" t="s">
        <v>488</v>
      </c>
      <c r="D1" s="414"/>
      <c r="E1" s="414"/>
      <c r="F1" s="414"/>
      <c r="G1" s="414"/>
      <c r="H1" s="414"/>
    </row>
    <row r="2" spans="3:9" s="415" customFormat="1" ht="18" customHeight="1" thickBot="1">
      <c r="C2" s="416"/>
      <c r="D2" s="416"/>
      <c r="E2" s="416"/>
      <c r="F2" s="416"/>
      <c r="G2" s="417" t="s">
        <v>300</v>
      </c>
      <c r="H2" s="547" t="s">
        <v>301</v>
      </c>
      <c r="I2" s="547"/>
    </row>
    <row r="3" spans="2:8" ht="18" customHeight="1">
      <c r="B3" s="418"/>
      <c r="C3" s="419"/>
      <c r="D3" s="420"/>
      <c r="E3" s="421"/>
      <c r="F3" s="421"/>
      <c r="G3" s="422"/>
      <c r="H3" s="423" t="s">
        <v>489</v>
      </c>
    </row>
    <row r="4" spans="2:8" ht="18" customHeight="1">
      <c r="B4" s="424"/>
      <c r="C4" s="425"/>
      <c r="D4" s="548" t="s">
        <v>490</v>
      </c>
      <c r="E4" s="549"/>
      <c r="F4" s="549"/>
      <c r="G4" s="550"/>
      <c r="H4" s="426"/>
    </row>
    <row r="5" spans="2:8" ht="18" customHeight="1">
      <c r="B5" s="424"/>
      <c r="C5" s="425"/>
      <c r="D5" s="427"/>
      <c r="E5" s="428"/>
      <c r="F5" s="428"/>
      <c r="G5" s="429"/>
      <c r="H5" s="430"/>
    </row>
    <row r="6" spans="2:8" ht="18" customHeight="1">
      <c r="B6" s="431"/>
      <c r="C6" s="432"/>
      <c r="D6" s="433" t="s">
        <v>303</v>
      </c>
      <c r="E6" s="434" t="s">
        <v>131</v>
      </c>
      <c r="F6" s="433" t="s">
        <v>304</v>
      </c>
      <c r="G6" s="435" t="s">
        <v>2</v>
      </c>
      <c r="H6" s="436" t="s">
        <v>491</v>
      </c>
    </row>
    <row r="7" spans="2:8" ht="18" customHeight="1">
      <c r="B7" s="543" t="s">
        <v>305</v>
      </c>
      <c r="C7" s="544"/>
      <c r="D7" s="438">
        <v>29378</v>
      </c>
      <c r="E7" s="439">
        <v>5138</v>
      </c>
      <c r="F7" s="440">
        <v>0</v>
      </c>
      <c r="G7" s="440">
        <v>24240</v>
      </c>
      <c r="H7" s="441">
        <v>2664</v>
      </c>
    </row>
    <row r="8" spans="2:8" ht="18" customHeight="1">
      <c r="B8" s="424"/>
      <c r="C8" s="425"/>
      <c r="D8" s="442"/>
      <c r="E8" s="443"/>
      <c r="F8" s="444"/>
      <c r="G8" s="445"/>
      <c r="H8" s="446"/>
    </row>
    <row r="9" spans="2:8" ht="18" customHeight="1">
      <c r="B9" s="551" t="s">
        <v>492</v>
      </c>
      <c r="C9" s="552"/>
      <c r="D9" s="438">
        <v>3853</v>
      </c>
      <c r="E9" s="447">
        <v>0</v>
      </c>
      <c r="F9" s="448">
        <v>0</v>
      </c>
      <c r="G9" s="449">
        <v>3853</v>
      </c>
      <c r="H9" s="450">
        <v>22</v>
      </c>
    </row>
    <row r="10" spans="2:8" ht="18" customHeight="1">
      <c r="B10" s="424"/>
      <c r="C10" s="437" t="s">
        <v>307</v>
      </c>
      <c r="D10" s="438">
        <v>1366</v>
      </c>
      <c r="E10" s="447">
        <v>0</v>
      </c>
      <c r="F10" s="448">
        <v>0</v>
      </c>
      <c r="G10" s="449">
        <v>1366</v>
      </c>
      <c r="H10" s="450">
        <v>0</v>
      </c>
    </row>
    <row r="11" spans="2:8" ht="18" customHeight="1">
      <c r="B11" s="424"/>
      <c r="C11" s="437" t="s">
        <v>309</v>
      </c>
      <c r="D11" s="438">
        <v>1115</v>
      </c>
      <c r="E11" s="447">
        <v>0</v>
      </c>
      <c r="F11" s="448">
        <v>0</v>
      </c>
      <c r="G11" s="449">
        <v>1115</v>
      </c>
      <c r="H11" s="450">
        <v>0</v>
      </c>
    </row>
    <row r="12" spans="2:8" ht="18" customHeight="1">
      <c r="B12" s="424"/>
      <c r="C12" s="437" t="s">
        <v>310</v>
      </c>
      <c r="D12" s="438">
        <v>859</v>
      </c>
      <c r="E12" s="447">
        <v>0</v>
      </c>
      <c r="F12" s="448">
        <v>0</v>
      </c>
      <c r="G12" s="449">
        <v>859</v>
      </c>
      <c r="H12" s="450">
        <v>0</v>
      </c>
    </row>
    <row r="13" spans="2:8" ht="18" customHeight="1">
      <c r="B13" s="424"/>
      <c r="C13" s="437" t="s">
        <v>311</v>
      </c>
      <c r="D13" s="438">
        <v>513</v>
      </c>
      <c r="E13" s="447">
        <v>0</v>
      </c>
      <c r="F13" s="448">
        <v>0</v>
      </c>
      <c r="G13" s="449">
        <v>513</v>
      </c>
      <c r="H13" s="450">
        <v>0</v>
      </c>
    </row>
    <row r="14" spans="2:8" ht="18" customHeight="1">
      <c r="B14" s="424"/>
      <c r="C14" s="437" t="s">
        <v>312</v>
      </c>
      <c r="D14" s="438">
        <v>0</v>
      </c>
      <c r="E14" s="447">
        <v>0</v>
      </c>
      <c r="F14" s="448">
        <v>0</v>
      </c>
      <c r="G14" s="451">
        <v>0</v>
      </c>
      <c r="H14" s="452">
        <v>22</v>
      </c>
    </row>
    <row r="15" spans="2:8" ht="18" customHeight="1">
      <c r="B15" s="424"/>
      <c r="C15" s="425"/>
      <c r="D15" s="442"/>
      <c r="E15" s="443"/>
      <c r="F15" s="444"/>
      <c r="G15" s="445"/>
      <c r="H15" s="446"/>
    </row>
    <row r="16" spans="2:8" ht="18" customHeight="1">
      <c r="B16" s="543" t="s">
        <v>313</v>
      </c>
      <c r="C16" s="544"/>
      <c r="D16" s="438">
        <v>3727</v>
      </c>
      <c r="E16" s="453">
        <v>252</v>
      </c>
      <c r="F16" s="448">
        <v>0</v>
      </c>
      <c r="G16" s="451">
        <v>3475</v>
      </c>
      <c r="H16" s="452">
        <v>61</v>
      </c>
    </row>
    <row r="17" spans="2:8" ht="18" customHeight="1">
      <c r="B17" s="424"/>
      <c r="C17" s="437" t="s">
        <v>314</v>
      </c>
      <c r="D17" s="438">
        <v>0</v>
      </c>
      <c r="E17" s="453">
        <v>0</v>
      </c>
      <c r="F17" s="448">
        <v>0</v>
      </c>
      <c r="G17" s="451">
        <v>0</v>
      </c>
      <c r="H17" s="452">
        <v>0</v>
      </c>
    </row>
    <row r="18" spans="2:8" ht="18" customHeight="1">
      <c r="B18" s="424"/>
      <c r="C18" s="437" t="s">
        <v>315</v>
      </c>
      <c r="D18" s="438">
        <v>2214</v>
      </c>
      <c r="E18" s="447">
        <v>0</v>
      </c>
      <c r="F18" s="448">
        <v>0</v>
      </c>
      <c r="G18" s="449">
        <v>2214</v>
      </c>
      <c r="H18" s="450">
        <v>61</v>
      </c>
    </row>
    <row r="19" spans="2:8" ht="18" customHeight="1">
      <c r="B19" s="424"/>
      <c r="C19" s="437" t="s">
        <v>316</v>
      </c>
      <c r="D19" s="438">
        <v>252</v>
      </c>
      <c r="E19" s="447">
        <v>252</v>
      </c>
      <c r="F19" s="448">
        <v>0</v>
      </c>
      <c r="G19" s="449">
        <v>0</v>
      </c>
      <c r="H19" s="450">
        <v>0</v>
      </c>
    </row>
    <row r="20" spans="2:8" ht="18" customHeight="1">
      <c r="B20" s="424"/>
      <c r="C20" s="437" t="s">
        <v>317</v>
      </c>
      <c r="D20" s="438">
        <v>583</v>
      </c>
      <c r="E20" s="447">
        <v>0</v>
      </c>
      <c r="F20" s="448">
        <v>0</v>
      </c>
      <c r="G20" s="449">
        <v>583</v>
      </c>
      <c r="H20" s="450">
        <v>0</v>
      </c>
    </row>
    <row r="21" spans="2:8" ht="18" customHeight="1">
      <c r="B21" s="424"/>
      <c r="C21" s="437" t="s">
        <v>318</v>
      </c>
      <c r="D21" s="438">
        <v>678</v>
      </c>
      <c r="E21" s="447">
        <v>0</v>
      </c>
      <c r="F21" s="448">
        <v>0</v>
      </c>
      <c r="G21" s="449">
        <v>678</v>
      </c>
      <c r="H21" s="450">
        <v>0</v>
      </c>
    </row>
    <row r="22" spans="2:8" ht="18" customHeight="1">
      <c r="B22" s="424"/>
      <c r="C22" s="437" t="s">
        <v>319</v>
      </c>
      <c r="D22" s="438">
        <v>0</v>
      </c>
      <c r="E22" s="447">
        <v>0</v>
      </c>
      <c r="F22" s="448">
        <v>0</v>
      </c>
      <c r="G22" s="451">
        <v>0</v>
      </c>
      <c r="H22" s="452">
        <v>0</v>
      </c>
    </row>
    <row r="23" spans="2:8" ht="18" customHeight="1">
      <c r="B23" s="424"/>
      <c r="C23" s="437" t="s">
        <v>320</v>
      </c>
      <c r="D23" s="438">
        <v>0</v>
      </c>
      <c r="E23" s="447">
        <v>0</v>
      </c>
      <c r="F23" s="448">
        <v>0</v>
      </c>
      <c r="G23" s="451">
        <v>0</v>
      </c>
      <c r="H23" s="452">
        <v>0</v>
      </c>
    </row>
    <row r="24" spans="2:8" ht="18" customHeight="1">
      <c r="B24" s="424"/>
      <c r="C24" s="425"/>
      <c r="D24" s="442"/>
      <c r="E24" s="454"/>
      <c r="F24" s="444"/>
      <c r="G24" s="445"/>
      <c r="H24" s="446"/>
    </row>
    <row r="25" spans="2:8" ht="18" customHeight="1">
      <c r="B25" s="543" t="s">
        <v>321</v>
      </c>
      <c r="C25" s="544"/>
      <c r="D25" s="455">
        <v>0</v>
      </c>
      <c r="E25" s="447">
        <v>0</v>
      </c>
      <c r="F25" s="448">
        <v>0</v>
      </c>
      <c r="G25" s="451">
        <v>0</v>
      </c>
      <c r="H25" s="452">
        <v>0</v>
      </c>
    </row>
    <row r="26" spans="2:8" ht="18" customHeight="1">
      <c r="B26" s="381"/>
      <c r="C26" s="437" t="s">
        <v>322</v>
      </c>
      <c r="D26" s="455">
        <v>0</v>
      </c>
      <c r="E26" s="447">
        <v>0</v>
      </c>
      <c r="F26" s="448">
        <v>0</v>
      </c>
      <c r="G26" s="451">
        <v>0</v>
      </c>
      <c r="H26" s="452">
        <v>0</v>
      </c>
    </row>
    <row r="27" spans="2:8" ht="18" customHeight="1">
      <c r="B27" s="381"/>
      <c r="C27" s="437" t="s">
        <v>324</v>
      </c>
      <c r="D27" s="455">
        <v>0</v>
      </c>
      <c r="E27" s="447">
        <v>0</v>
      </c>
      <c r="F27" s="448">
        <v>0</v>
      </c>
      <c r="G27" s="451">
        <v>0</v>
      </c>
      <c r="H27" s="452">
        <v>0</v>
      </c>
    </row>
    <row r="28" spans="2:8" ht="18" customHeight="1">
      <c r="B28" s="381"/>
      <c r="C28" s="437" t="s">
        <v>325</v>
      </c>
      <c r="D28" s="455">
        <v>0</v>
      </c>
      <c r="E28" s="447">
        <v>0</v>
      </c>
      <c r="F28" s="448">
        <v>0</v>
      </c>
      <c r="G28" s="451">
        <v>0</v>
      </c>
      <c r="H28" s="452">
        <v>0</v>
      </c>
    </row>
    <row r="29" spans="2:8" ht="18" customHeight="1">
      <c r="B29" s="424"/>
      <c r="C29" s="437" t="s">
        <v>326</v>
      </c>
      <c r="D29" s="455">
        <v>0</v>
      </c>
      <c r="E29" s="447">
        <v>0</v>
      </c>
      <c r="F29" s="448">
        <v>0</v>
      </c>
      <c r="G29" s="451">
        <v>0</v>
      </c>
      <c r="H29" s="452">
        <v>0</v>
      </c>
    </row>
    <row r="30" spans="2:8" ht="18" customHeight="1">
      <c r="B30" s="424"/>
      <c r="C30" s="437" t="s">
        <v>327</v>
      </c>
      <c r="D30" s="455">
        <v>0</v>
      </c>
      <c r="E30" s="447">
        <v>0</v>
      </c>
      <c r="F30" s="448">
        <v>0</v>
      </c>
      <c r="G30" s="451">
        <v>0</v>
      </c>
      <c r="H30" s="452">
        <v>0</v>
      </c>
    </row>
    <row r="31" spans="2:8" ht="18" customHeight="1">
      <c r="B31" s="424"/>
      <c r="C31" s="437" t="s">
        <v>328</v>
      </c>
      <c r="D31" s="455">
        <v>0</v>
      </c>
      <c r="E31" s="447">
        <v>0</v>
      </c>
      <c r="F31" s="448">
        <v>0</v>
      </c>
      <c r="G31" s="451">
        <v>0</v>
      </c>
      <c r="H31" s="452">
        <v>0</v>
      </c>
    </row>
    <row r="32" spans="2:8" ht="18" customHeight="1">
      <c r="B32" s="424"/>
      <c r="C32" s="425"/>
      <c r="D32" s="442"/>
      <c r="E32" s="443"/>
      <c r="F32" s="456"/>
      <c r="G32" s="445"/>
      <c r="H32" s="446"/>
    </row>
    <row r="33" spans="2:8" ht="18" customHeight="1">
      <c r="B33" s="543" t="s">
        <v>329</v>
      </c>
      <c r="C33" s="544"/>
      <c r="D33" s="438">
        <v>5610</v>
      </c>
      <c r="E33" s="453">
        <v>2279</v>
      </c>
      <c r="F33" s="448">
        <v>0</v>
      </c>
      <c r="G33" s="449">
        <v>3331</v>
      </c>
      <c r="H33" s="450">
        <v>0</v>
      </c>
    </row>
    <row r="34" spans="2:8" ht="18" customHeight="1">
      <c r="B34" s="543" t="s">
        <v>330</v>
      </c>
      <c r="C34" s="544"/>
      <c r="D34" s="438">
        <v>11634</v>
      </c>
      <c r="E34" s="453">
        <v>2301</v>
      </c>
      <c r="F34" s="448">
        <v>0</v>
      </c>
      <c r="G34" s="449">
        <v>9333</v>
      </c>
      <c r="H34" s="450">
        <v>2168</v>
      </c>
    </row>
    <row r="35" spans="2:8" ht="18" customHeight="1">
      <c r="B35" s="543" t="s">
        <v>331</v>
      </c>
      <c r="C35" s="544"/>
      <c r="D35" s="438">
        <v>1931</v>
      </c>
      <c r="E35" s="447">
        <v>0</v>
      </c>
      <c r="F35" s="448">
        <v>0</v>
      </c>
      <c r="G35" s="449">
        <v>1931</v>
      </c>
      <c r="H35" s="450">
        <v>0</v>
      </c>
    </row>
    <row r="36" spans="2:8" ht="18" customHeight="1">
      <c r="B36" s="543" t="s">
        <v>332</v>
      </c>
      <c r="C36" s="544"/>
      <c r="D36" s="438">
        <v>593</v>
      </c>
      <c r="E36" s="447">
        <v>0</v>
      </c>
      <c r="F36" s="448">
        <v>0</v>
      </c>
      <c r="G36" s="449">
        <v>593</v>
      </c>
      <c r="H36" s="450">
        <v>0</v>
      </c>
    </row>
    <row r="37" spans="2:8" ht="18" customHeight="1">
      <c r="B37" s="543" t="s">
        <v>333</v>
      </c>
      <c r="C37" s="544"/>
      <c r="D37" s="438">
        <v>963</v>
      </c>
      <c r="E37" s="447">
        <v>0</v>
      </c>
      <c r="F37" s="448">
        <v>0</v>
      </c>
      <c r="G37" s="449">
        <v>963</v>
      </c>
      <c r="H37" s="450">
        <v>0</v>
      </c>
    </row>
    <row r="38" spans="2:8" ht="18" customHeight="1">
      <c r="B38" s="543" t="s">
        <v>334</v>
      </c>
      <c r="C38" s="544"/>
      <c r="D38" s="438">
        <v>143</v>
      </c>
      <c r="E38" s="447">
        <v>0</v>
      </c>
      <c r="F38" s="448">
        <v>0</v>
      </c>
      <c r="G38" s="449">
        <v>143</v>
      </c>
      <c r="H38" s="450">
        <v>0</v>
      </c>
    </row>
    <row r="39" spans="2:8" ht="18" customHeight="1">
      <c r="B39" s="543" t="s">
        <v>335</v>
      </c>
      <c r="C39" s="544"/>
      <c r="D39" s="438">
        <v>637</v>
      </c>
      <c r="E39" s="447">
        <v>306</v>
      </c>
      <c r="F39" s="448">
        <v>0</v>
      </c>
      <c r="G39" s="449">
        <v>331</v>
      </c>
      <c r="H39" s="450">
        <v>10</v>
      </c>
    </row>
    <row r="40" spans="2:8" ht="18" customHeight="1">
      <c r="B40" s="543" t="s">
        <v>336</v>
      </c>
      <c r="C40" s="544"/>
      <c r="D40" s="438">
        <v>287</v>
      </c>
      <c r="E40" s="453">
        <v>0</v>
      </c>
      <c r="F40" s="448">
        <v>0</v>
      </c>
      <c r="G40" s="449">
        <v>287</v>
      </c>
      <c r="H40" s="450">
        <v>403</v>
      </c>
    </row>
    <row r="41" spans="2:8" ht="18" customHeight="1">
      <c r="B41" s="457"/>
      <c r="C41" s="458"/>
      <c r="D41" s="442"/>
      <c r="E41" s="443"/>
      <c r="F41" s="444"/>
      <c r="G41" s="445"/>
      <c r="H41" s="446"/>
    </row>
    <row r="42" spans="2:8" ht="18" customHeight="1" thickBot="1">
      <c r="B42" s="545" t="s">
        <v>337</v>
      </c>
      <c r="C42" s="546"/>
      <c r="D42" s="459">
        <v>2790</v>
      </c>
      <c r="E42" s="460">
        <v>0</v>
      </c>
      <c r="F42" s="461">
        <v>0</v>
      </c>
      <c r="G42" s="462">
        <v>2790</v>
      </c>
      <c r="H42" s="463" t="s">
        <v>308</v>
      </c>
    </row>
    <row r="43" spans="2:8" ht="18" customHeight="1">
      <c r="B43" s="464" t="s">
        <v>338</v>
      </c>
      <c r="C43" s="465"/>
      <c r="D43" s="466"/>
      <c r="E43" s="466"/>
      <c r="F43" s="466"/>
      <c r="G43" s="466"/>
      <c r="H43" s="466"/>
    </row>
    <row r="44" ht="18" customHeight="1">
      <c r="C44" s="4"/>
    </row>
  </sheetData>
  <sheetProtection/>
  <mergeCells count="15">
    <mergeCell ref="H2:I2"/>
    <mergeCell ref="D4:G4"/>
    <mergeCell ref="B7:C7"/>
    <mergeCell ref="B9:C9"/>
    <mergeCell ref="B16:C16"/>
    <mergeCell ref="B25:C25"/>
    <mergeCell ref="B39:C39"/>
    <mergeCell ref="B40:C40"/>
    <mergeCell ref="B42:C42"/>
    <mergeCell ref="B33:C33"/>
    <mergeCell ref="B34:C34"/>
    <mergeCell ref="B35:C35"/>
    <mergeCell ref="B36:C36"/>
    <mergeCell ref="B37:C37"/>
    <mergeCell ref="B38:C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B6" sqref="B6:D6"/>
    </sheetView>
  </sheetViews>
  <sheetFormatPr defaultColWidth="10.59765625" defaultRowHeight="15"/>
  <cols>
    <col min="1" max="1" width="2.59765625" style="315" customWidth="1"/>
    <col min="2" max="2" width="10.8984375" style="315" customWidth="1"/>
    <col min="3" max="3" width="12.09765625" style="315" customWidth="1"/>
    <col min="4" max="4" width="8.59765625" style="315" customWidth="1"/>
    <col min="5" max="7" width="7.3984375" style="317" customWidth="1"/>
    <col min="8" max="8" width="10.69921875" style="317" customWidth="1"/>
    <col min="9" max="9" width="10.59765625" style="317" customWidth="1"/>
    <col min="10" max="10" width="10.69921875" style="317" customWidth="1"/>
    <col min="11" max="11" width="8.3984375" style="317" customWidth="1"/>
    <col min="12" max="12" width="11.5" style="317" customWidth="1"/>
    <col min="13" max="13" width="9.09765625" style="317" customWidth="1"/>
    <col min="14" max="14" width="7.3984375" style="317" customWidth="1"/>
    <col min="15" max="15" width="8" style="317" customWidth="1"/>
    <col min="16" max="16" width="11.5" style="317" customWidth="1"/>
    <col min="17" max="17" width="9.5" style="317" customWidth="1"/>
    <col min="18" max="18" width="9.19921875" style="317" customWidth="1"/>
    <col min="19" max="19" width="9" style="317" customWidth="1"/>
    <col min="20" max="20" width="8.69921875" style="317" customWidth="1"/>
    <col min="21" max="21" width="2.59765625" style="315" customWidth="1"/>
    <col min="22" max="16384" width="10.59765625" style="315" customWidth="1"/>
  </cols>
  <sheetData>
    <row r="1" spans="2:3" ht="24.75" customHeight="1">
      <c r="B1" s="316" t="s">
        <v>339</v>
      </c>
      <c r="C1" s="316"/>
    </row>
    <row r="2" spans="4:20" ht="24.75" customHeight="1" thickBot="1">
      <c r="D2" s="318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576" t="s">
        <v>340</v>
      </c>
      <c r="Q2" s="576"/>
      <c r="R2" s="576"/>
      <c r="S2" s="576"/>
      <c r="T2" s="576"/>
    </row>
    <row r="3" spans="2:20" ht="24.75" customHeight="1">
      <c r="B3" s="320"/>
      <c r="C3" s="321"/>
      <c r="D3" s="322"/>
      <c r="E3" s="323"/>
      <c r="F3" s="324"/>
      <c r="G3" s="577"/>
      <c r="H3" s="577"/>
      <c r="I3" s="577"/>
      <c r="J3" s="577"/>
      <c r="K3" s="324"/>
      <c r="L3" s="325"/>
      <c r="M3" s="577" t="s">
        <v>341</v>
      </c>
      <c r="N3" s="577"/>
      <c r="O3" s="577"/>
      <c r="P3" s="577"/>
      <c r="Q3" s="577"/>
      <c r="R3" s="577"/>
      <c r="S3" s="324"/>
      <c r="T3" s="326"/>
    </row>
    <row r="4" spans="2:20" ht="24.75" customHeight="1">
      <c r="B4" s="559" t="s">
        <v>342</v>
      </c>
      <c r="C4" s="560"/>
      <c r="D4" s="561"/>
      <c r="E4" s="578" t="s">
        <v>343</v>
      </c>
      <c r="F4" s="579"/>
      <c r="G4" s="579"/>
      <c r="H4" s="580"/>
      <c r="I4" s="568" t="s">
        <v>344</v>
      </c>
      <c r="J4" s="329"/>
      <c r="K4" s="568" t="s">
        <v>345</v>
      </c>
      <c r="L4" s="583" t="s">
        <v>346</v>
      </c>
      <c r="M4" s="579"/>
      <c r="N4" s="579"/>
      <c r="O4" s="579"/>
      <c r="P4" s="579"/>
      <c r="Q4" s="580"/>
      <c r="R4" s="568" t="s">
        <v>344</v>
      </c>
      <c r="S4" s="330"/>
      <c r="T4" s="584" t="s">
        <v>345</v>
      </c>
    </row>
    <row r="5" spans="2:20" ht="24.75" customHeight="1">
      <c r="B5" s="331"/>
      <c r="C5" s="318"/>
      <c r="D5" s="332"/>
      <c r="E5" s="333" t="s">
        <v>347</v>
      </c>
      <c r="F5" s="565" t="s">
        <v>348</v>
      </c>
      <c r="G5" s="565" t="s">
        <v>349</v>
      </c>
      <c r="H5" s="573" t="s">
        <v>350</v>
      </c>
      <c r="I5" s="581"/>
      <c r="J5" s="573" t="s">
        <v>351</v>
      </c>
      <c r="K5" s="581"/>
      <c r="L5" s="334"/>
      <c r="M5" s="565" t="s">
        <v>352</v>
      </c>
      <c r="N5" s="565" t="s">
        <v>353</v>
      </c>
      <c r="O5" s="565" t="s">
        <v>354</v>
      </c>
      <c r="P5" s="568" t="s">
        <v>355</v>
      </c>
      <c r="Q5" s="568" t="s">
        <v>356</v>
      </c>
      <c r="R5" s="566"/>
      <c r="S5" s="569" t="s">
        <v>357</v>
      </c>
      <c r="T5" s="585"/>
    </row>
    <row r="6" spans="2:20" ht="24.75" customHeight="1">
      <c r="B6" s="559" t="s">
        <v>358</v>
      </c>
      <c r="C6" s="560"/>
      <c r="D6" s="561"/>
      <c r="E6" s="333" t="s">
        <v>85</v>
      </c>
      <c r="F6" s="566"/>
      <c r="G6" s="566"/>
      <c r="H6" s="574"/>
      <c r="I6" s="581"/>
      <c r="J6" s="574"/>
      <c r="K6" s="581"/>
      <c r="L6" s="334" t="s">
        <v>85</v>
      </c>
      <c r="M6" s="566"/>
      <c r="N6" s="566"/>
      <c r="O6" s="566"/>
      <c r="P6" s="566"/>
      <c r="Q6" s="566"/>
      <c r="R6" s="566"/>
      <c r="S6" s="566"/>
      <c r="T6" s="585"/>
    </row>
    <row r="7" spans="2:20" ht="24.75" customHeight="1">
      <c r="B7" s="331"/>
      <c r="C7" s="318"/>
      <c r="D7" s="332"/>
      <c r="E7" s="335"/>
      <c r="F7" s="567"/>
      <c r="G7" s="567" t="s">
        <v>359</v>
      </c>
      <c r="H7" s="575"/>
      <c r="I7" s="582"/>
      <c r="J7" s="575"/>
      <c r="K7" s="582"/>
      <c r="L7" s="336"/>
      <c r="M7" s="567"/>
      <c r="N7" s="567" t="s">
        <v>359</v>
      </c>
      <c r="O7" s="567" t="s">
        <v>360</v>
      </c>
      <c r="P7" s="567" t="s">
        <v>359</v>
      </c>
      <c r="Q7" s="567" t="s">
        <v>359</v>
      </c>
      <c r="R7" s="567"/>
      <c r="S7" s="567"/>
      <c r="T7" s="586"/>
    </row>
    <row r="8" spans="2:20" s="337" customFormat="1" ht="24.75" customHeight="1">
      <c r="B8" s="570" t="s">
        <v>361</v>
      </c>
      <c r="C8" s="571"/>
      <c r="D8" s="572"/>
      <c r="E8" s="338">
        <v>8540</v>
      </c>
      <c r="F8" s="339">
        <v>1066</v>
      </c>
      <c r="G8" s="339">
        <v>7474</v>
      </c>
      <c r="H8" s="339">
        <v>3873</v>
      </c>
      <c r="I8" s="339">
        <v>100528</v>
      </c>
      <c r="J8" s="339">
        <v>1231</v>
      </c>
      <c r="K8" s="339">
        <v>68701</v>
      </c>
      <c r="L8" s="340">
        <v>1573862</v>
      </c>
      <c r="M8" s="339">
        <v>339870</v>
      </c>
      <c r="N8" s="339">
        <v>1815</v>
      </c>
      <c r="O8" s="339">
        <v>6602</v>
      </c>
      <c r="P8" s="339">
        <v>328195</v>
      </c>
      <c r="Q8" s="339">
        <v>897380</v>
      </c>
      <c r="R8" s="339">
        <v>121342</v>
      </c>
      <c r="S8" s="339">
        <v>12473</v>
      </c>
      <c r="T8" s="341">
        <v>96</v>
      </c>
    </row>
    <row r="9" spans="2:20" ht="24.75" customHeight="1">
      <c r="B9" s="331"/>
      <c r="C9" s="318"/>
      <c r="D9" s="332"/>
      <c r="E9" s="338"/>
      <c r="F9" s="339"/>
      <c r="G9" s="339"/>
      <c r="H9" s="339"/>
      <c r="I9" s="339"/>
      <c r="J9" s="339"/>
      <c r="K9" s="339"/>
      <c r="L9" s="340"/>
      <c r="M9" s="339"/>
      <c r="N9" s="339"/>
      <c r="O9" s="339"/>
      <c r="P9" s="339"/>
      <c r="Q9" s="339"/>
      <c r="R9" s="339"/>
      <c r="S9" s="339"/>
      <c r="T9" s="341"/>
    </row>
    <row r="10" spans="2:20" ht="24.75" customHeight="1">
      <c r="B10" s="559" t="s">
        <v>362</v>
      </c>
      <c r="C10" s="560"/>
      <c r="D10" s="561"/>
      <c r="E10" s="342">
        <v>170</v>
      </c>
      <c r="F10" s="342">
        <v>17</v>
      </c>
      <c r="G10" s="342">
        <v>153</v>
      </c>
      <c r="H10" s="342">
        <v>85</v>
      </c>
      <c r="I10" s="342">
        <v>1638</v>
      </c>
      <c r="J10" s="342">
        <v>39</v>
      </c>
      <c r="K10" s="342">
        <v>1006</v>
      </c>
      <c r="L10" s="343">
        <v>29378</v>
      </c>
      <c r="M10" s="342">
        <v>5720</v>
      </c>
      <c r="N10" s="342">
        <v>26</v>
      </c>
      <c r="O10" s="342">
        <v>216</v>
      </c>
      <c r="P10" s="342">
        <v>4861</v>
      </c>
      <c r="Q10" s="342">
        <v>18555</v>
      </c>
      <c r="R10" s="342">
        <v>2664</v>
      </c>
      <c r="S10" s="342">
        <v>442</v>
      </c>
      <c r="T10" s="344">
        <v>0</v>
      </c>
    </row>
    <row r="11" spans="2:20" ht="24.75" customHeight="1">
      <c r="B11" s="331"/>
      <c r="C11" s="318"/>
      <c r="D11" s="327"/>
      <c r="E11" s="342"/>
      <c r="F11" s="342"/>
      <c r="G11" s="342"/>
      <c r="H11" s="342"/>
      <c r="I11" s="342"/>
      <c r="J11" s="342"/>
      <c r="K11" s="342"/>
      <c r="L11" s="343"/>
      <c r="M11" s="342"/>
      <c r="N11" s="342"/>
      <c r="O11" s="342"/>
      <c r="P11" s="342"/>
      <c r="Q11" s="342"/>
      <c r="R11" s="342"/>
      <c r="S11" s="342"/>
      <c r="T11" s="344"/>
    </row>
    <row r="12" spans="2:20" ht="24.75" customHeight="1">
      <c r="B12" s="562" t="s">
        <v>363</v>
      </c>
      <c r="C12" s="563"/>
      <c r="D12" s="564"/>
      <c r="E12" s="345">
        <v>80</v>
      </c>
      <c r="F12" s="345">
        <v>7</v>
      </c>
      <c r="G12" s="345">
        <v>73</v>
      </c>
      <c r="H12" s="345">
        <v>30</v>
      </c>
      <c r="I12" s="345">
        <v>860</v>
      </c>
      <c r="J12" s="345">
        <v>21</v>
      </c>
      <c r="K12" s="346">
        <v>541</v>
      </c>
      <c r="L12" s="347">
        <v>14976</v>
      </c>
      <c r="M12" s="345">
        <v>3279</v>
      </c>
      <c r="N12" s="345">
        <v>8</v>
      </c>
      <c r="O12" s="345">
        <v>86</v>
      </c>
      <c r="P12" s="345">
        <v>1643</v>
      </c>
      <c r="Q12" s="345">
        <v>9960</v>
      </c>
      <c r="R12" s="345">
        <v>1275</v>
      </c>
      <c r="S12" s="345">
        <v>228</v>
      </c>
      <c r="T12" s="348">
        <v>0</v>
      </c>
    </row>
    <row r="13" spans="2:20" ht="24.75" customHeight="1">
      <c r="B13" s="562" t="s">
        <v>364</v>
      </c>
      <c r="C13" s="563"/>
      <c r="D13" s="564"/>
      <c r="E13" s="345">
        <v>56</v>
      </c>
      <c r="F13" s="345">
        <v>6</v>
      </c>
      <c r="G13" s="345">
        <v>50</v>
      </c>
      <c r="H13" s="345">
        <v>30</v>
      </c>
      <c r="I13" s="345">
        <v>504</v>
      </c>
      <c r="J13" s="345">
        <v>10</v>
      </c>
      <c r="K13" s="346">
        <v>336</v>
      </c>
      <c r="L13" s="347">
        <v>9996</v>
      </c>
      <c r="M13" s="345">
        <v>1395</v>
      </c>
      <c r="N13" s="345">
        <v>10</v>
      </c>
      <c r="O13" s="345">
        <v>100</v>
      </c>
      <c r="P13" s="345">
        <v>1898</v>
      </c>
      <c r="Q13" s="345">
        <v>6593</v>
      </c>
      <c r="R13" s="345">
        <v>843</v>
      </c>
      <c r="S13" s="345">
        <v>143</v>
      </c>
      <c r="T13" s="348">
        <v>0</v>
      </c>
    </row>
    <row r="14" spans="2:20" ht="24.75" customHeight="1">
      <c r="B14" s="562" t="s">
        <v>365</v>
      </c>
      <c r="C14" s="563"/>
      <c r="D14" s="564"/>
      <c r="E14" s="345">
        <v>9</v>
      </c>
      <c r="F14" s="345">
        <v>1</v>
      </c>
      <c r="G14" s="345">
        <v>8</v>
      </c>
      <c r="H14" s="345">
        <v>7</v>
      </c>
      <c r="I14" s="345">
        <v>67</v>
      </c>
      <c r="J14" s="345">
        <v>1</v>
      </c>
      <c r="K14" s="346">
        <v>24</v>
      </c>
      <c r="L14" s="347">
        <v>1033</v>
      </c>
      <c r="M14" s="345">
        <v>240</v>
      </c>
      <c r="N14" s="345">
        <v>0</v>
      </c>
      <c r="O14" s="345">
        <v>0</v>
      </c>
      <c r="P14" s="345">
        <v>354</v>
      </c>
      <c r="Q14" s="345">
        <v>439</v>
      </c>
      <c r="R14" s="345">
        <v>63</v>
      </c>
      <c r="S14" s="345">
        <v>11</v>
      </c>
      <c r="T14" s="348">
        <v>0</v>
      </c>
    </row>
    <row r="15" spans="2:20" ht="24.75" customHeight="1">
      <c r="B15" s="562" t="s">
        <v>366</v>
      </c>
      <c r="C15" s="563"/>
      <c r="D15" s="564"/>
      <c r="E15" s="345">
        <v>7</v>
      </c>
      <c r="F15" s="345">
        <v>1</v>
      </c>
      <c r="G15" s="345">
        <v>6</v>
      </c>
      <c r="H15" s="345">
        <v>5</v>
      </c>
      <c r="I15" s="345">
        <v>42</v>
      </c>
      <c r="J15" s="345">
        <v>1</v>
      </c>
      <c r="K15" s="346">
        <v>22</v>
      </c>
      <c r="L15" s="347">
        <v>852</v>
      </c>
      <c r="M15" s="345">
        <v>200</v>
      </c>
      <c r="N15" s="345">
        <v>0</v>
      </c>
      <c r="O15" s="345">
        <v>0</v>
      </c>
      <c r="P15" s="345">
        <v>227</v>
      </c>
      <c r="Q15" s="345">
        <v>425</v>
      </c>
      <c r="R15" s="345">
        <v>80</v>
      </c>
      <c r="S15" s="345">
        <v>4</v>
      </c>
      <c r="T15" s="348">
        <v>0</v>
      </c>
    </row>
    <row r="16" spans="2:20" ht="24.75" customHeight="1">
      <c r="B16" s="562" t="s">
        <v>367</v>
      </c>
      <c r="C16" s="563"/>
      <c r="D16" s="564"/>
      <c r="E16" s="345">
        <v>18</v>
      </c>
      <c r="F16" s="345">
        <v>2</v>
      </c>
      <c r="G16" s="345">
        <v>16</v>
      </c>
      <c r="H16" s="345">
        <v>13</v>
      </c>
      <c r="I16" s="345">
        <v>165</v>
      </c>
      <c r="J16" s="345">
        <v>6</v>
      </c>
      <c r="K16" s="346">
        <v>83</v>
      </c>
      <c r="L16" s="347">
        <v>2521</v>
      </c>
      <c r="M16" s="345">
        <v>606</v>
      </c>
      <c r="N16" s="345">
        <v>8</v>
      </c>
      <c r="O16" s="345">
        <v>30</v>
      </c>
      <c r="P16" s="345">
        <v>739</v>
      </c>
      <c r="Q16" s="345">
        <v>1138</v>
      </c>
      <c r="R16" s="345">
        <v>403</v>
      </c>
      <c r="S16" s="345">
        <v>56</v>
      </c>
      <c r="T16" s="348">
        <v>0</v>
      </c>
    </row>
    <row r="17" spans="2:20" ht="24.75" customHeight="1">
      <c r="B17" s="556"/>
      <c r="C17" s="557"/>
      <c r="D17" s="558"/>
      <c r="E17" s="345"/>
      <c r="F17" s="345"/>
      <c r="G17" s="345"/>
      <c r="H17" s="345"/>
      <c r="I17" s="345"/>
      <c r="J17" s="345"/>
      <c r="K17" s="345"/>
      <c r="L17" s="350"/>
      <c r="M17" s="345"/>
      <c r="N17" s="345"/>
      <c r="O17" s="345"/>
      <c r="P17" s="345"/>
      <c r="Q17" s="345"/>
      <c r="R17" s="345"/>
      <c r="S17" s="345"/>
      <c r="T17" s="348"/>
    </row>
    <row r="18" spans="1:24" ht="24.75" customHeight="1">
      <c r="A18" s="351"/>
      <c r="B18" s="553" t="s">
        <v>368</v>
      </c>
      <c r="C18" s="554"/>
      <c r="D18" s="555"/>
      <c r="E18" s="345">
        <v>56</v>
      </c>
      <c r="F18" s="345">
        <v>6</v>
      </c>
      <c r="G18" s="345">
        <v>50</v>
      </c>
      <c r="H18" s="345">
        <v>19</v>
      </c>
      <c r="I18" s="345">
        <v>684</v>
      </c>
      <c r="J18" s="345">
        <v>18</v>
      </c>
      <c r="K18" s="346">
        <v>439</v>
      </c>
      <c r="L18" s="347">
        <v>11337</v>
      </c>
      <c r="M18" s="345">
        <v>2938</v>
      </c>
      <c r="N18" s="345">
        <v>8</v>
      </c>
      <c r="O18" s="345">
        <v>58</v>
      </c>
      <c r="P18" s="345">
        <v>1107</v>
      </c>
      <c r="Q18" s="345">
        <v>7226</v>
      </c>
      <c r="R18" s="345">
        <v>1125</v>
      </c>
      <c r="S18" s="345">
        <v>199</v>
      </c>
      <c r="T18" s="348">
        <v>0</v>
      </c>
      <c r="U18" s="354"/>
      <c r="V18" s="354"/>
      <c r="W18" s="354"/>
      <c r="X18" s="354"/>
    </row>
    <row r="19" spans="1:24" ht="24.75" customHeight="1">
      <c r="A19" s="351"/>
      <c r="B19" s="553" t="s">
        <v>369</v>
      </c>
      <c r="C19" s="554"/>
      <c r="D19" s="555"/>
      <c r="E19" s="345">
        <v>37</v>
      </c>
      <c r="F19" s="345">
        <v>4</v>
      </c>
      <c r="G19" s="345">
        <v>33</v>
      </c>
      <c r="H19" s="345">
        <v>16</v>
      </c>
      <c r="I19" s="345">
        <v>346</v>
      </c>
      <c r="J19" s="345">
        <v>5</v>
      </c>
      <c r="K19" s="346">
        <v>230</v>
      </c>
      <c r="L19" s="347">
        <v>7462</v>
      </c>
      <c r="M19" s="345">
        <v>849</v>
      </c>
      <c r="N19" s="345">
        <v>10</v>
      </c>
      <c r="O19" s="345">
        <v>0</v>
      </c>
      <c r="P19" s="345">
        <v>1293</v>
      </c>
      <c r="Q19" s="345">
        <v>5310</v>
      </c>
      <c r="R19" s="345">
        <v>464</v>
      </c>
      <c r="S19" s="345">
        <v>68</v>
      </c>
      <c r="T19" s="348">
        <v>0</v>
      </c>
      <c r="U19" s="354"/>
      <c r="V19" s="354"/>
      <c r="W19" s="354"/>
      <c r="X19" s="354"/>
    </row>
    <row r="20" spans="1:20" ht="24.75" customHeight="1">
      <c r="A20" s="351"/>
      <c r="B20" s="553" t="s">
        <v>370</v>
      </c>
      <c r="C20" s="554"/>
      <c r="D20" s="555"/>
      <c r="E20" s="345">
        <v>24</v>
      </c>
      <c r="F20" s="345">
        <v>1</v>
      </c>
      <c r="G20" s="345">
        <v>23</v>
      </c>
      <c r="H20" s="345">
        <v>11</v>
      </c>
      <c r="I20" s="345">
        <v>176</v>
      </c>
      <c r="J20" s="345">
        <v>3</v>
      </c>
      <c r="K20" s="346">
        <v>102</v>
      </c>
      <c r="L20" s="347">
        <v>3639</v>
      </c>
      <c r="M20" s="345">
        <v>341</v>
      </c>
      <c r="N20" s="345">
        <v>0</v>
      </c>
      <c r="O20" s="345">
        <v>28</v>
      </c>
      <c r="P20" s="345">
        <v>536</v>
      </c>
      <c r="Q20" s="345">
        <v>2734</v>
      </c>
      <c r="R20" s="345">
        <v>150</v>
      </c>
      <c r="S20" s="345">
        <v>29</v>
      </c>
      <c r="T20" s="348">
        <v>0</v>
      </c>
    </row>
    <row r="21" spans="1:20" ht="24.75" customHeight="1">
      <c r="A21" s="351"/>
      <c r="B21" s="553" t="s">
        <v>371</v>
      </c>
      <c r="C21" s="554"/>
      <c r="D21" s="555"/>
      <c r="E21" s="345">
        <v>19</v>
      </c>
      <c r="F21" s="345">
        <v>2</v>
      </c>
      <c r="G21" s="345">
        <v>17</v>
      </c>
      <c r="H21" s="345">
        <v>14</v>
      </c>
      <c r="I21" s="345">
        <v>158</v>
      </c>
      <c r="J21" s="345">
        <v>5</v>
      </c>
      <c r="K21" s="346">
        <v>106</v>
      </c>
      <c r="L21" s="347">
        <v>2534</v>
      </c>
      <c r="M21" s="345">
        <v>546</v>
      </c>
      <c r="N21" s="345">
        <v>0</v>
      </c>
      <c r="O21" s="345">
        <v>100</v>
      </c>
      <c r="P21" s="345">
        <v>605</v>
      </c>
      <c r="Q21" s="345">
        <v>1283</v>
      </c>
      <c r="R21" s="345">
        <v>379</v>
      </c>
      <c r="S21" s="345">
        <v>75</v>
      </c>
      <c r="T21" s="348">
        <v>0</v>
      </c>
    </row>
    <row r="22" spans="1:20" ht="24.75" customHeight="1">
      <c r="A22" s="351"/>
      <c r="B22" s="553" t="s">
        <v>372</v>
      </c>
      <c r="C22" s="554"/>
      <c r="D22" s="555"/>
      <c r="E22" s="345">
        <v>9</v>
      </c>
      <c r="F22" s="345">
        <v>1</v>
      </c>
      <c r="G22" s="345">
        <v>8</v>
      </c>
      <c r="H22" s="345">
        <v>7</v>
      </c>
      <c r="I22" s="345">
        <v>67</v>
      </c>
      <c r="J22" s="345">
        <v>1</v>
      </c>
      <c r="K22" s="346">
        <v>24</v>
      </c>
      <c r="L22" s="347">
        <v>1033</v>
      </c>
      <c r="M22" s="345">
        <v>240</v>
      </c>
      <c r="N22" s="345">
        <v>0</v>
      </c>
      <c r="O22" s="345">
        <v>0</v>
      </c>
      <c r="P22" s="345">
        <v>354</v>
      </c>
      <c r="Q22" s="345">
        <v>439</v>
      </c>
      <c r="R22" s="345">
        <v>63</v>
      </c>
      <c r="S22" s="345">
        <v>11</v>
      </c>
      <c r="T22" s="348">
        <v>0</v>
      </c>
    </row>
    <row r="23" spans="2:20" ht="24.75" customHeight="1">
      <c r="B23" s="553" t="s">
        <v>373</v>
      </c>
      <c r="C23" s="554"/>
      <c r="D23" s="555"/>
      <c r="E23" s="345">
        <v>7</v>
      </c>
      <c r="F23" s="345">
        <v>1</v>
      </c>
      <c r="G23" s="345">
        <v>6</v>
      </c>
      <c r="H23" s="345">
        <v>5</v>
      </c>
      <c r="I23" s="345">
        <v>42</v>
      </c>
      <c r="J23" s="345">
        <v>1</v>
      </c>
      <c r="K23" s="346">
        <v>22</v>
      </c>
      <c r="L23" s="347">
        <v>852</v>
      </c>
      <c r="M23" s="345">
        <v>200</v>
      </c>
      <c r="N23" s="345">
        <v>0</v>
      </c>
      <c r="O23" s="345">
        <v>0</v>
      </c>
      <c r="P23" s="345">
        <v>227</v>
      </c>
      <c r="Q23" s="345">
        <v>425</v>
      </c>
      <c r="R23" s="345">
        <v>80</v>
      </c>
      <c r="S23" s="345">
        <v>4</v>
      </c>
      <c r="T23" s="348">
        <v>0</v>
      </c>
    </row>
    <row r="24" spans="2:20" ht="24.75" customHeight="1">
      <c r="B24" s="553" t="s">
        <v>374</v>
      </c>
      <c r="C24" s="554"/>
      <c r="D24" s="555"/>
      <c r="E24" s="345">
        <v>18</v>
      </c>
      <c r="F24" s="345">
        <v>2</v>
      </c>
      <c r="G24" s="345">
        <v>16</v>
      </c>
      <c r="H24" s="345">
        <v>13</v>
      </c>
      <c r="I24" s="345">
        <v>165</v>
      </c>
      <c r="J24" s="345">
        <v>6</v>
      </c>
      <c r="K24" s="346">
        <v>83</v>
      </c>
      <c r="L24" s="347">
        <v>2521</v>
      </c>
      <c r="M24" s="345">
        <v>606</v>
      </c>
      <c r="N24" s="345">
        <v>8</v>
      </c>
      <c r="O24" s="345">
        <v>30</v>
      </c>
      <c r="P24" s="345">
        <v>739</v>
      </c>
      <c r="Q24" s="345">
        <v>1138</v>
      </c>
      <c r="R24" s="345">
        <v>403</v>
      </c>
      <c r="S24" s="345">
        <v>56</v>
      </c>
      <c r="T24" s="348">
        <v>0</v>
      </c>
    </row>
    <row r="25" spans="2:20" ht="24.75" customHeight="1">
      <c r="B25" s="331"/>
      <c r="C25" s="318"/>
      <c r="D25" s="332"/>
      <c r="E25" s="338"/>
      <c r="F25" s="339"/>
      <c r="G25" s="339"/>
      <c r="H25" s="339"/>
      <c r="I25" s="339"/>
      <c r="J25" s="339"/>
      <c r="K25" s="339"/>
      <c r="L25" s="340"/>
      <c r="M25" s="339"/>
      <c r="N25" s="339"/>
      <c r="O25" s="339"/>
      <c r="P25" s="339"/>
      <c r="Q25" s="339"/>
      <c r="R25" s="339"/>
      <c r="S25" s="339"/>
      <c r="T25" s="341"/>
    </row>
    <row r="26" spans="2:20" ht="24.75" customHeight="1">
      <c r="B26" s="331"/>
      <c r="C26" s="349" t="s">
        <v>375</v>
      </c>
      <c r="D26" s="352" t="s">
        <v>376</v>
      </c>
      <c r="E26" s="345">
        <v>26</v>
      </c>
      <c r="F26" s="345">
        <v>3</v>
      </c>
      <c r="G26" s="345">
        <v>23</v>
      </c>
      <c r="H26" s="345">
        <v>6</v>
      </c>
      <c r="I26" s="345">
        <v>388</v>
      </c>
      <c r="J26" s="345">
        <v>8</v>
      </c>
      <c r="K26" s="345">
        <v>235</v>
      </c>
      <c r="L26" s="350">
        <v>7014</v>
      </c>
      <c r="M26" s="345">
        <v>1544</v>
      </c>
      <c r="N26" s="345">
        <v>8</v>
      </c>
      <c r="O26" s="345">
        <v>58</v>
      </c>
      <c r="P26" s="345">
        <v>224</v>
      </c>
      <c r="Q26" s="345">
        <v>5180</v>
      </c>
      <c r="R26" s="345">
        <v>584</v>
      </c>
      <c r="S26" s="345">
        <v>99</v>
      </c>
      <c r="T26" s="348">
        <v>0</v>
      </c>
    </row>
    <row r="27" spans="2:20" ht="24.75" customHeight="1">
      <c r="B27" s="331"/>
      <c r="C27" s="318"/>
      <c r="D27" s="352" t="s">
        <v>377</v>
      </c>
      <c r="E27" s="345">
        <v>11</v>
      </c>
      <c r="F27" s="345">
        <v>1</v>
      </c>
      <c r="G27" s="345">
        <v>10</v>
      </c>
      <c r="H27" s="345">
        <v>5</v>
      </c>
      <c r="I27" s="345">
        <v>114</v>
      </c>
      <c r="J27" s="345">
        <v>3</v>
      </c>
      <c r="K27" s="345">
        <v>75</v>
      </c>
      <c r="L27" s="350">
        <v>1735</v>
      </c>
      <c r="M27" s="345">
        <v>494</v>
      </c>
      <c r="N27" s="345" t="s">
        <v>378</v>
      </c>
      <c r="O27" s="345" t="s">
        <v>378</v>
      </c>
      <c r="P27" s="345">
        <v>405</v>
      </c>
      <c r="Q27" s="345">
        <v>836</v>
      </c>
      <c r="R27" s="345">
        <v>143</v>
      </c>
      <c r="S27" s="345">
        <v>25</v>
      </c>
      <c r="T27" s="348">
        <v>0</v>
      </c>
    </row>
    <row r="28" spans="2:20" ht="24.75" customHeight="1">
      <c r="B28" s="331"/>
      <c r="C28" s="318"/>
      <c r="D28" s="352" t="s">
        <v>379</v>
      </c>
      <c r="E28" s="345">
        <v>9</v>
      </c>
      <c r="F28" s="345" t="s">
        <v>378</v>
      </c>
      <c r="G28" s="345">
        <v>9</v>
      </c>
      <c r="H28" s="345">
        <v>4</v>
      </c>
      <c r="I28" s="345">
        <v>68</v>
      </c>
      <c r="J28" s="345">
        <v>2</v>
      </c>
      <c r="K28" s="345">
        <v>42</v>
      </c>
      <c r="L28" s="350">
        <v>885</v>
      </c>
      <c r="M28" s="345">
        <v>120</v>
      </c>
      <c r="N28" s="345" t="s">
        <v>378</v>
      </c>
      <c r="O28" s="345" t="s">
        <v>378</v>
      </c>
      <c r="P28" s="345">
        <v>317</v>
      </c>
      <c r="Q28" s="345">
        <v>448</v>
      </c>
      <c r="R28" s="345">
        <v>100</v>
      </c>
      <c r="S28" s="345">
        <v>25</v>
      </c>
      <c r="T28" s="348">
        <v>0</v>
      </c>
    </row>
    <row r="29" spans="2:20" ht="24.75" customHeight="1">
      <c r="B29" s="331"/>
      <c r="C29" s="318"/>
      <c r="D29" s="352" t="s">
        <v>380</v>
      </c>
      <c r="E29" s="345">
        <v>10</v>
      </c>
      <c r="F29" s="345">
        <v>2</v>
      </c>
      <c r="G29" s="345">
        <v>8</v>
      </c>
      <c r="H29" s="345">
        <v>4</v>
      </c>
      <c r="I29" s="345">
        <v>114</v>
      </c>
      <c r="J29" s="345">
        <v>5</v>
      </c>
      <c r="K29" s="345">
        <v>87</v>
      </c>
      <c r="L29" s="350">
        <v>1703</v>
      </c>
      <c r="M29" s="345">
        <v>780</v>
      </c>
      <c r="N29" s="345" t="s">
        <v>378</v>
      </c>
      <c r="O29" s="345" t="s">
        <v>378</v>
      </c>
      <c r="P29" s="345">
        <v>161</v>
      </c>
      <c r="Q29" s="345">
        <v>762</v>
      </c>
      <c r="R29" s="345">
        <v>298</v>
      </c>
      <c r="S29" s="345">
        <v>50</v>
      </c>
      <c r="T29" s="348">
        <v>0</v>
      </c>
    </row>
    <row r="30" spans="2:20" ht="24.75" customHeight="1">
      <c r="B30" s="331"/>
      <c r="C30" s="352" t="s">
        <v>381</v>
      </c>
      <c r="D30" s="355"/>
      <c r="E30" s="345">
        <v>37</v>
      </c>
      <c r="F30" s="345">
        <v>4</v>
      </c>
      <c r="G30" s="345">
        <v>33</v>
      </c>
      <c r="H30" s="345">
        <v>16</v>
      </c>
      <c r="I30" s="345">
        <v>346</v>
      </c>
      <c r="J30" s="345">
        <v>5</v>
      </c>
      <c r="K30" s="345">
        <v>230</v>
      </c>
      <c r="L30" s="350">
        <v>7462</v>
      </c>
      <c r="M30" s="345">
        <v>849</v>
      </c>
      <c r="N30" s="345">
        <v>10</v>
      </c>
      <c r="O30" s="345" t="s">
        <v>378</v>
      </c>
      <c r="P30" s="345">
        <v>1293</v>
      </c>
      <c r="Q30" s="345">
        <v>5310</v>
      </c>
      <c r="R30" s="345">
        <v>464</v>
      </c>
      <c r="S30" s="345">
        <v>68</v>
      </c>
      <c r="T30" s="348">
        <v>0</v>
      </c>
    </row>
    <row r="31" spans="2:20" ht="24.75" customHeight="1">
      <c r="B31" s="331"/>
      <c r="C31" s="327"/>
      <c r="D31" s="328"/>
      <c r="E31" s="345"/>
      <c r="F31" s="345"/>
      <c r="G31" s="345"/>
      <c r="H31" s="345"/>
      <c r="I31" s="345"/>
      <c r="J31" s="345"/>
      <c r="K31" s="345"/>
      <c r="L31" s="350"/>
      <c r="M31" s="345"/>
      <c r="N31" s="345"/>
      <c r="O31" s="345"/>
      <c r="P31" s="345"/>
      <c r="Q31" s="345"/>
      <c r="R31" s="345"/>
      <c r="S31" s="345"/>
      <c r="T31" s="348"/>
    </row>
    <row r="32" spans="2:20" ht="24.75" customHeight="1">
      <c r="B32" s="356"/>
      <c r="C32" s="352" t="s">
        <v>382</v>
      </c>
      <c r="D32" s="355"/>
      <c r="E32" s="345">
        <v>11</v>
      </c>
      <c r="F32" s="345">
        <v>2</v>
      </c>
      <c r="G32" s="345">
        <v>9</v>
      </c>
      <c r="H32" s="345">
        <v>6</v>
      </c>
      <c r="I32" s="345">
        <v>101</v>
      </c>
      <c r="J32" s="345">
        <v>5</v>
      </c>
      <c r="K32" s="345">
        <v>52</v>
      </c>
      <c r="L32" s="350">
        <v>1797</v>
      </c>
      <c r="M32" s="345">
        <v>606</v>
      </c>
      <c r="N32" s="345">
        <v>8</v>
      </c>
      <c r="O32" s="345">
        <v>30</v>
      </c>
      <c r="P32" s="345">
        <v>298</v>
      </c>
      <c r="Q32" s="345">
        <v>855</v>
      </c>
      <c r="R32" s="345">
        <v>298</v>
      </c>
      <c r="S32" s="345">
        <v>50</v>
      </c>
      <c r="T32" s="348">
        <v>0</v>
      </c>
    </row>
    <row r="33" spans="2:20" ht="24.75" customHeight="1">
      <c r="B33" s="331"/>
      <c r="C33" s="352" t="s">
        <v>383</v>
      </c>
      <c r="D33" s="355"/>
      <c r="E33" s="345">
        <v>10</v>
      </c>
      <c r="F33" s="345">
        <v>1</v>
      </c>
      <c r="G33" s="345">
        <v>9</v>
      </c>
      <c r="H33" s="345">
        <v>5</v>
      </c>
      <c r="I33" s="345">
        <v>53</v>
      </c>
      <c r="J33" s="345" t="s">
        <v>378</v>
      </c>
      <c r="K33" s="345">
        <v>36</v>
      </c>
      <c r="L33" s="350">
        <v>1081</v>
      </c>
      <c r="M33" s="345">
        <v>341</v>
      </c>
      <c r="N33" s="345" t="s">
        <v>378</v>
      </c>
      <c r="O33" s="345" t="s">
        <v>378</v>
      </c>
      <c r="P33" s="345">
        <v>224</v>
      </c>
      <c r="Q33" s="345">
        <v>516</v>
      </c>
      <c r="R33" s="345">
        <v>32</v>
      </c>
      <c r="S33" s="345" t="s">
        <v>378</v>
      </c>
      <c r="T33" s="348">
        <v>0</v>
      </c>
    </row>
    <row r="34" spans="2:20" ht="24.75" customHeight="1">
      <c r="B34" s="331"/>
      <c r="C34" s="352" t="s">
        <v>384</v>
      </c>
      <c r="D34" s="355"/>
      <c r="E34" s="345">
        <v>5</v>
      </c>
      <c r="F34" s="345">
        <v>2</v>
      </c>
      <c r="G34" s="345">
        <v>3</v>
      </c>
      <c r="H34" s="345">
        <v>2</v>
      </c>
      <c r="I34" s="345">
        <v>43</v>
      </c>
      <c r="J34" s="345">
        <v>1</v>
      </c>
      <c r="K34" s="345">
        <v>22</v>
      </c>
      <c r="L34" s="350">
        <v>982</v>
      </c>
      <c r="M34" s="345">
        <v>546</v>
      </c>
      <c r="N34" s="345" t="s">
        <v>378</v>
      </c>
      <c r="O34" s="345" t="s">
        <v>378</v>
      </c>
      <c r="P34" s="345">
        <v>76</v>
      </c>
      <c r="Q34" s="345">
        <v>360</v>
      </c>
      <c r="R34" s="345">
        <v>55</v>
      </c>
      <c r="S34" s="345">
        <v>16</v>
      </c>
      <c r="T34" s="348">
        <v>0</v>
      </c>
    </row>
    <row r="35" spans="2:20" ht="24.75" customHeight="1">
      <c r="B35" s="331"/>
      <c r="C35" s="352" t="s">
        <v>385</v>
      </c>
      <c r="D35" s="355"/>
      <c r="E35" s="345">
        <v>4</v>
      </c>
      <c r="F35" s="345" t="s">
        <v>378</v>
      </c>
      <c r="G35" s="345">
        <v>4</v>
      </c>
      <c r="H35" s="345">
        <v>3</v>
      </c>
      <c r="I35" s="345">
        <v>28</v>
      </c>
      <c r="J35" s="345" t="s">
        <v>378</v>
      </c>
      <c r="K35" s="345">
        <v>24</v>
      </c>
      <c r="L35" s="350">
        <v>342</v>
      </c>
      <c r="M35" s="345" t="s">
        <v>378</v>
      </c>
      <c r="N35" s="345" t="s">
        <v>378</v>
      </c>
      <c r="O35" s="345" t="s">
        <v>378</v>
      </c>
      <c r="P35" s="345">
        <v>127</v>
      </c>
      <c r="Q35" s="345">
        <v>215</v>
      </c>
      <c r="R35" s="345">
        <v>68</v>
      </c>
      <c r="S35" s="345" t="s">
        <v>378</v>
      </c>
      <c r="T35" s="348">
        <v>0</v>
      </c>
    </row>
    <row r="36" spans="2:20" ht="24.75" customHeight="1">
      <c r="B36" s="331"/>
      <c r="C36" s="352" t="s">
        <v>386</v>
      </c>
      <c r="D36" s="355"/>
      <c r="E36" s="345">
        <v>3</v>
      </c>
      <c r="F36" s="345" t="s">
        <v>378</v>
      </c>
      <c r="G36" s="345">
        <v>3</v>
      </c>
      <c r="H36" s="345">
        <v>3</v>
      </c>
      <c r="I36" s="345">
        <v>46</v>
      </c>
      <c r="J36" s="345">
        <v>1</v>
      </c>
      <c r="K36" s="345">
        <v>29</v>
      </c>
      <c r="L36" s="350">
        <v>222</v>
      </c>
      <c r="M36" s="345" t="s">
        <v>378</v>
      </c>
      <c r="N36" s="345" t="s">
        <v>378</v>
      </c>
      <c r="O36" s="345" t="s">
        <v>378</v>
      </c>
      <c r="P36" s="345">
        <v>154</v>
      </c>
      <c r="Q36" s="345">
        <v>68</v>
      </c>
      <c r="R36" s="345">
        <v>156</v>
      </c>
      <c r="S36" s="345">
        <v>10</v>
      </c>
      <c r="T36" s="348">
        <v>0</v>
      </c>
    </row>
    <row r="37" spans="2:20" ht="24.75" customHeight="1">
      <c r="B37" s="331"/>
      <c r="C37" s="327"/>
      <c r="D37" s="328"/>
      <c r="E37" s="345"/>
      <c r="F37" s="345"/>
      <c r="G37" s="345"/>
      <c r="H37" s="345"/>
      <c r="I37" s="345"/>
      <c r="J37" s="345"/>
      <c r="K37" s="345"/>
      <c r="L37" s="350"/>
      <c r="M37" s="345"/>
      <c r="N37" s="345"/>
      <c r="O37" s="345"/>
      <c r="P37" s="345"/>
      <c r="Q37" s="345"/>
      <c r="R37" s="345"/>
      <c r="S37" s="345"/>
      <c r="T37" s="348"/>
    </row>
    <row r="38" spans="2:20" ht="24.75" customHeight="1">
      <c r="B38" s="331"/>
      <c r="C38" s="352" t="s">
        <v>387</v>
      </c>
      <c r="D38" s="353"/>
      <c r="E38" s="345">
        <v>5</v>
      </c>
      <c r="F38" s="345">
        <v>1</v>
      </c>
      <c r="G38" s="345">
        <v>4</v>
      </c>
      <c r="H38" s="345">
        <v>3</v>
      </c>
      <c r="I38" s="345">
        <v>34</v>
      </c>
      <c r="J38" s="345">
        <v>1</v>
      </c>
      <c r="K38" s="345">
        <v>13</v>
      </c>
      <c r="L38" s="350">
        <v>700</v>
      </c>
      <c r="M38" s="345">
        <v>240</v>
      </c>
      <c r="N38" s="345" t="s">
        <v>378</v>
      </c>
      <c r="O38" s="345" t="s">
        <v>378</v>
      </c>
      <c r="P38" s="345">
        <v>202</v>
      </c>
      <c r="Q38" s="345">
        <v>258</v>
      </c>
      <c r="R38" s="345">
        <v>40</v>
      </c>
      <c r="S38" s="345">
        <v>11</v>
      </c>
      <c r="T38" s="348">
        <v>0</v>
      </c>
    </row>
    <row r="39" spans="2:20" ht="24.75" customHeight="1">
      <c r="B39" s="331"/>
      <c r="C39" s="352" t="s">
        <v>388</v>
      </c>
      <c r="D39" s="353"/>
      <c r="E39" s="345">
        <v>4</v>
      </c>
      <c r="F39" s="345" t="s">
        <v>378</v>
      </c>
      <c r="G39" s="345">
        <v>4</v>
      </c>
      <c r="H39" s="345">
        <v>4</v>
      </c>
      <c r="I39" s="345">
        <v>33</v>
      </c>
      <c r="J39" s="345" t="s">
        <v>378</v>
      </c>
      <c r="K39" s="345">
        <v>11</v>
      </c>
      <c r="L39" s="350">
        <v>333</v>
      </c>
      <c r="M39" s="345" t="s">
        <v>378</v>
      </c>
      <c r="N39" s="345" t="s">
        <v>378</v>
      </c>
      <c r="O39" s="345" t="s">
        <v>378</v>
      </c>
      <c r="P39" s="345">
        <v>152</v>
      </c>
      <c r="Q39" s="345">
        <v>181</v>
      </c>
      <c r="R39" s="345">
        <v>23</v>
      </c>
      <c r="S39" s="345" t="s">
        <v>378</v>
      </c>
      <c r="T39" s="348">
        <v>0</v>
      </c>
    </row>
    <row r="40" spans="2:20" ht="24.75" customHeight="1">
      <c r="B40" s="331"/>
      <c r="C40" s="352" t="s">
        <v>389</v>
      </c>
      <c r="D40" s="353"/>
      <c r="E40" s="345">
        <v>5</v>
      </c>
      <c r="F40" s="345" t="s">
        <v>378</v>
      </c>
      <c r="G40" s="345">
        <v>5</v>
      </c>
      <c r="H40" s="345">
        <v>2</v>
      </c>
      <c r="I40" s="345">
        <v>31</v>
      </c>
      <c r="J40" s="345" t="s">
        <v>378</v>
      </c>
      <c r="K40" s="345">
        <v>19</v>
      </c>
      <c r="L40" s="350">
        <v>356</v>
      </c>
      <c r="M40" s="345" t="s">
        <v>378</v>
      </c>
      <c r="N40" s="345" t="s">
        <v>378</v>
      </c>
      <c r="O40" s="345" t="s">
        <v>378</v>
      </c>
      <c r="P40" s="345">
        <v>88</v>
      </c>
      <c r="Q40" s="345">
        <v>268</v>
      </c>
      <c r="R40" s="345">
        <v>25</v>
      </c>
      <c r="S40" s="345" t="s">
        <v>378</v>
      </c>
      <c r="T40" s="348">
        <v>0</v>
      </c>
    </row>
    <row r="41" spans="2:20" ht="24.75" customHeight="1">
      <c r="B41" s="331"/>
      <c r="C41" s="352" t="s">
        <v>390</v>
      </c>
      <c r="D41" s="353"/>
      <c r="E41" s="345">
        <v>3</v>
      </c>
      <c r="F41" s="345" t="s">
        <v>378</v>
      </c>
      <c r="G41" s="342">
        <v>3</v>
      </c>
      <c r="H41" s="342" t="s">
        <v>378</v>
      </c>
      <c r="I41" s="342">
        <v>29</v>
      </c>
      <c r="J41" s="342">
        <v>1</v>
      </c>
      <c r="K41" s="342">
        <v>15</v>
      </c>
      <c r="L41" s="357">
        <v>1476</v>
      </c>
      <c r="M41" s="345" t="s">
        <v>378</v>
      </c>
      <c r="N41" s="345" t="s">
        <v>378</v>
      </c>
      <c r="O41" s="345" t="s">
        <v>378</v>
      </c>
      <c r="P41" s="345" t="s">
        <v>378</v>
      </c>
      <c r="Q41" s="342">
        <v>1476</v>
      </c>
      <c r="R41" s="342">
        <v>19</v>
      </c>
      <c r="S41" s="342">
        <v>8</v>
      </c>
      <c r="T41" s="348">
        <v>0</v>
      </c>
    </row>
    <row r="42" spans="2:20" ht="24.75" customHeight="1">
      <c r="B42" s="331"/>
      <c r="C42" s="352" t="s">
        <v>391</v>
      </c>
      <c r="D42" s="353"/>
      <c r="E42" s="345">
        <v>2</v>
      </c>
      <c r="F42" s="345" t="s">
        <v>378</v>
      </c>
      <c r="G42" s="342">
        <v>2</v>
      </c>
      <c r="H42" s="342">
        <v>1</v>
      </c>
      <c r="I42" s="342">
        <v>37</v>
      </c>
      <c r="J42" s="345" t="s">
        <v>378</v>
      </c>
      <c r="K42" s="342">
        <v>23</v>
      </c>
      <c r="L42" s="357">
        <v>246</v>
      </c>
      <c r="M42" s="345" t="s">
        <v>378</v>
      </c>
      <c r="N42" s="345" t="s">
        <v>378</v>
      </c>
      <c r="O42" s="345" t="s">
        <v>378</v>
      </c>
      <c r="P42" s="342">
        <v>30</v>
      </c>
      <c r="Q42" s="342">
        <v>216</v>
      </c>
      <c r="R42" s="342">
        <v>21</v>
      </c>
      <c r="S42" s="345" t="s">
        <v>378</v>
      </c>
      <c r="T42" s="348">
        <v>0</v>
      </c>
    </row>
    <row r="43" spans="2:20" ht="24.75" customHeight="1">
      <c r="B43" s="331"/>
      <c r="C43" s="327"/>
      <c r="D43" s="328"/>
      <c r="E43" s="345"/>
      <c r="F43" s="345"/>
      <c r="G43" s="342"/>
      <c r="H43" s="342"/>
      <c r="I43" s="342"/>
      <c r="J43" s="345"/>
      <c r="K43" s="342"/>
      <c r="L43" s="357"/>
      <c r="M43" s="345"/>
      <c r="N43" s="345"/>
      <c r="O43" s="345"/>
      <c r="P43" s="342"/>
      <c r="Q43" s="342"/>
      <c r="R43" s="342"/>
      <c r="S43" s="345"/>
      <c r="T43" s="348"/>
    </row>
    <row r="44" spans="2:20" ht="24.75" customHeight="1">
      <c r="B44" s="331"/>
      <c r="C44" s="352" t="s">
        <v>392</v>
      </c>
      <c r="D44" s="353"/>
      <c r="E44" s="345">
        <v>7</v>
      </c>
      <c r="F44" s="345">
        <v>1</v>
      </c>
      <c r="G44" s="342">
        <v>6</v>
      </c>
      <c r="H44" s="342">
        <v>5</v>
      </c>
      <c r="I44" s="342">
        <v>41</v>
      </c>
      <c r="J44" s="342">
        <v>1</v>
      </c>
      <c r="K44" s="342">
        <v>21</v>
      </c>
      <c r="L44" s="357">
        <v>852</v>
      </c>
      <c r="M44" s="345">
        <v>200</v>
      </c>
      <c r="N44" s="345" t="s">
        <v>378</v>
      </c>
      <c r="O44" s="342" t="s">
        <v>378</v>
      </c>
      <c r="P44" s="342">
        <v>227</v>
      </c>
      <c r="Q44" s="342">
        <v>425</v>
      </c>
      <c r="R44" s="342">
        <v>80</v>
      </c>
      <c r="S44" s="342">
        <v>4</v>
      </c>
      <c r="T44" s="348">
        <v>0</v>
      </c>
    </row>
    <row r="45" spans="2:20" ht="24.75" customHeight="1">
      <c r="B45" s="331"/>
      <c r="C45" s="352" t="s">
        <v>393</v>
      </c>
      <c r="D45" s="353"/>
      <c r="E45" s="345">
        <v>3</v>
      </c>
      <c r="F45" s="345" t="s">
        <v>378</v>
      </c>
      <c r="G45" s="342">
        <v>3</v>
      </c>
      <c r="H45" s="342">
        <v>3</v>
      </c>
      <c r="I45" s="342">
        <v>25</v>
      </c>
      <c r="J45" s="342">
        <v>1</v>
      </c>
      <c r="K45" s="342">
        <v>11</v>
      </c>
      <c r="L45" s="357">
        <v>295</v>
      </c>
      <c r="M45" s="345" t="s">
        <v>378</v>
      </c>
      <c r="N45" s="345" t="s">
        <v>378</v>
      </c>
      <c r="O45" s="345" t="s">
        <v>378</v>
      </c>
      <c r="P45" s="342">
        <v>205</v>
      </c>
      <c r="Q45" s="342">
        <v>90</v>
      </c>
      <c r="R45" s="342">
        <v>76</v>
      </c>
      <c r="S45" s="342">
        <v>6</v>
      </c>
      <c r="T45" s="348">
        <v>0</v>
      </c>
    </row>
    <row r="46" spans="2:20" ht="24.75" customHeight="1">
      <c r="B46" s="331"/>
      <c r="C46" s="352" t="s">
        <v>394</v>
      </c>
      <c r="D46" s="353"/>
      <c r="E46" s="345">
        <v>3</v>
      </c>
      <c r="F46" s="345" t="s">
        <v>378</v>
      </c>
      <c r="G46" s="342">
        <v>3</v>
      </c>
      <c r="H46" s="342">
        <v>3</v>
      </c>
      <c r="I46" s="342">
        <v>20</v>
      </c>
      <c r="J46" s="342">
        <v>1</v>
      </c>
      <c r="K46" s="342">
        <v>13</v>
      </c>
      <c r="L46" s="357">
        <v>247</v>
      </c>
      <c r="M46" s="345" t="s">
        <v>378</v>
      </c>
      <c r="N46" s="345" t="s">
        <v>378</v>
      </c>
      <c r="O46" s="345" t="s">
        <v>378</v>
      </c>
      <c r="P46" s="342">
        <v>109</v>
      </c>
      <c r="Q46" s="342">
        <v>138</v>
      </c>
      <c r="R46" s="342">
        <v>38</v>
      </c>
      <c r="S46" s="342">
        <v>19</v>
      </c>
      <c r="T46" s="348">
        <v>0</v>
      </c>
    </row>
    <row r="47" spans="2:20" ht="24.75" customHeight="1">
      <c r="B47" s="331"/>
      <c r="C47" s="318"/>
      <c r="D47" s="332"/>
      <c r="E47" s="345"/>
      <c r="F47" s="342"/>
      <c r="G47" s="342"/>
      <c r="H47" s="342"/>
      <c r="I47" s="342"/>
      <c r="J47" s="342"/>
      <c r="K47" s="342"/>
      <c r="L47" s="357"/>
      <c r="M47" s="342"/>
      <c r="N47" s="342"/>
      <c r="O47" s="342"/>
      <c r="P47" s="342"/>
      <c r="Q47" s="342"/>
      <c r="R47" s="342"/>
      <c r="S47" s="342"/>
      <c r="T47" s="348"/>
    </row>
    <row r="48" spans="2:20" ht="24.75" customHeight="1">
      <c r="B48" s="358" t="s">
        <v>395</v>
      </c>
      <c r="C48" s="352" t="s">
        <v>396</v>
      </c>
      <c r="D48" s="353"/>
      <c r="E48" s="345">
        <v>2</v>
      </c>
      <c r="F48" s="345" t="s">
        <v>378</v>
      </c>
      <c r="G48" s="345">
        <v>2</v>
      </c>
      <c r="H48" s="345">
        <v>2</v>
      </c>
      <c r="I48" s="345">
        <v>12</v>
      </c>
      <c r="J48" s="345">
        <v>2</v>
      </c>
      <c r="K48" s="345">
        <v>5</v>
      </c>
      <c r="L48" s="350">
        <v>214</v>
      </c>
      <c r="M48" s="345" t="s">
        <v>378</v>
      </c>
      <c r="N48" s="345" t="s">
        <v>378</v>
      </c>
      <c r="O48" s="345">
        <v>28</v>
      </c>
      <c r="P48" s="345">
        <v>78</v>
      </c>
      <c r="Q48" s="345">
        <v>108</v>
      </c>
      <c r="R48" s="345">
        <v>53</v>
      </c>
      <c r="S48" s="345">
        <v>21</v>
      </c>
      <c r="T48" s="348">
        <v>0</v>
      </c>
    </row>
    <row r="49" spans="2:20" ht="24.75" customHeight="1">
      <c r="B49" s="358" t="s">
        <v>397</v>
      </c>
      <c r="C49" s="352" t="s">
        <v>398</v>
      </c>
      <c r="D49" s="353"/>
      <c r="E49" s="359">
        <v>1</v>
      </c>
      <c r="F49" s="359" t="s">
        <v>378</v>
      </c>
      <c r="G49" s="359">
        <v>1</v>
      </c>
      <c r="H49" s="359" t="s">
        <v>378</v>
      </c>
      <c r="I49" s="359">
        <v>8</v>
      </c>
      <c r="J49" s="359">
        <v>1</v>
      </c>
      <c r="K49" s="345">
        <v>7</v>
      </c>
      <c r="L49" s="350">
        <v>506</v>
      </c>
      <c r="M49" s="345" t="s">
        <v>378</v>
      </c>
      <c r="N49" s="345" t="s">
        <v>378</v>
      </c>
      <c r="O49" s="345">
        <v>100</v>
      </c>
      <c r="P49" s="345" t="s">
        <v>378</v>
      </c>
      <c r="Q49" s="345">
        <v>406</v>
      </c>
      <c r="R49" s="345">
        <v>19</v>
      </c>
      <c r="S49" s="345">
        <v>18</v>
      </c>
      <c r="T49" s="348">
        <v>0</v>
      </c>
    </row>
    <row r="50" spans="2:20" ht="24.75" customHeight="1">
      <c r="B50" s="358" t="s">
        <v>399</v>
      </c>
      <c r="C50" s="352" t="s">
        <v>400</v>
      </c>
      <c r="D50" s="353"/>
      <c r="E50" s="345">
        <v>1</v>
      </c>
      <c r="F50" s="345" t="s">
        <v>378</v>
      </c>
      <c r="G50" s="345">
        <v>1</v>
      </c>
      <c r="H50" s="345">
        <v>1</v>
      </c>
      <c r="I50" s="345">
        <v>5</v>
      </c>
      <c r="J50" s="345" t="s">
        <v>378</v>
      </c>
      <c r="K50" s="345">
        <v>5</v>
      </c>
      <c r="L50" s="350">
        <v>70</v>
      </c>
      <c r="M50" s="345" t="s">
        <v>378</v>
      </c>
      <c r="N50" s="345" t="s">
        <v>378</v>
      </c>
      <c r="O50" s="345" t="s">
        <v>378</v>
      </c>
      <c r="P50" s="345">
        <v>31</v>
      </c>
      <c r="Q50" s="345">
        <v>39</v>
      </c>
      <c r="R50" s="345">
        <v>24</v>
      </c>
      <c r="S50" s="345" t="s">
        <v>378</v>
      </c>
      <c r="T50" s="348">
        <v>0</v>
      </c>
    </row>
    <row r="51" spans="2:20" ht="24.75" customHeight="1">
      <c r="B51" s="358" t="s">
        <v>401</v>
      </c>
      <c r="C51" s="352" t="s">
        <v>402</v>
      </c>
      <c r="D51" s="353"/>
      <c r="E51" s="345">
        <v>2</v>
      </c>
      <c r="F51" s="345" t="s">
        <v>378</v>
      </c>
      <c r="G51" s="345">
        <v>2</v>
      </c>
      <c r="H51" s="345">
        <v>2</v>
      </c>
      <c r="I51" s="345">
        <v>8</v>
      </c>
      <c r="J51" s="345">
        <v>1</v>
      </c>
      <c r="K51" s="345">
        <v>6</v>
      </c>
      <c r="L51" s="350">
        <v>165</v>
      </c>
      <c r="M51" s="345" t="s">
        <v>378</v>
      </c>
      <c r="N51" s="345" t="s">
        <v>378</v>
      </c>
      <c r="O51" s="345" t="s">
        <v>378</v>
      </c>
      <c r="P51" s="345">
        <v>108</v>
      </c>
      <c r="Q51" s="345">
        <v>57</v>
      </c>
      <c r="R51" s="345">
        <v>19</v>
      </c>
      <c r="S51" s="345">
        <v>12</v>
      </c>
      <c r="T51" s="348">
        <v>0</v>
      </c>
    </row>
    <row r="52" spans="2:20" ht="24.75" customHeight="1">
      <c r="B52" s="358" t="s">
        <v>403</v>
      </c>
      <c r="C52" s="352" t="s">
        <v>404</v>
      </c>
      <c r="D52" s="353"/>
      <c r="E52" s="345" t="s">
        <v>378</v>
      </c>
      <c r="F52" s="345" t="s">
        <v>378</v>
      </c>
      <c r="G52" s="345" t="s">
        <v>378</v>
      </c>
      <c r="H52" s="345" t="s">
        <v>378</v>
      </c>
      <c r="I52" s="345">
        <v>1</v>
      </c>
      <c r="J52" s="345" t="s">
        <v>378</v>
      </c>
      <c r="K52" s="345">
        <v>1</v>
      </c>
      <c r="L52" s="350" t="s">
        <v>378</v>
      </c>
      <c r="M52" s="345" t="s">
        <v>378</v>
      </c>
      <c r="N52" s="345" t="s">
        <v>378</v>
      </c>
      <c r="O52" s="345" t="s">
        <v>378</v>
      </c>
      <c r="P52" s="345" t="s">
        <v>378</v>
      </c>
      <c r="Q52" s="345" t="s">
        <v>378</v>
      </c>
      <c r="R52" s="345" t="s">
        <v>378</v>
      </c>
      <c r="S52" s="345" t="s">
        <v>378</v>
      </c>
      <c r="T52" s="348">
        <v>0</v>
      </c>
    </row>
    <row r="53" spans="2:20" ht="24.75" customHeight="1">
      <c r="B53" s="358"/>
      <c r="C53" s="327"/>
      <c r="D53" s="328"/>
      <c r="E53" s="345"/>
      <c r="F53" s="345"/>
      <c r="G53" s="345"/>
      <c r="H53" s="345"/>
      <c r="I53" s="345"/>
      <c r="J53" s="345"/>
      <c r="K53" s="345"/>
      <c r="L53" s="350"/>
      <c r="M53" s="345"/>
      <c r="N53" s="345"/>
      <c r="O53" s="345"/>
      <c r="P53" s="345"/>
      <c r="Q53" s="345"/>
      <c r="R53" s="345"/>
      <c r="S53" s="345"/>
      <c r="T53" s="348"/>
    </row>
    <row r="54" spans="2:20" ht="24.75" customHeight="1">
      <c r="B54" s="358" t="s">
        <v>405</v>
      </c>
      <c r="C54" s="352" t="s">
        <v>406</v>
      </c>
      <c r="D54" s="353"/>
      <c r="E54" s="345">
        <v>2</v>
      </c>
      <c r="F54" s="345" t="s">
        <v>378</v>
      </c>
      <c r="G54" s="345">
        <v>2</v>
      </c>
      <c r="H54" s="345">
        <v>2</v>
      </c>
      <c r="I54" s="345">
        <v>12</v>
      </c>
      <c r="J54" s="345" t="s">
        <v>378</v>
      </c>
      <c r="K54" s="345">
        <v>7</v>
      </c>
      <c r="L54" s="350">
        <v>198</v>
      </c>
      <c r="M54" s="345" t="s">
        <v>378</v>
      </c>
      <c r="N54" s="345" t="s">
        <v>378</v>
      </c>
      <c r="O54" s="345" t="s">
        <v>378</v>
      </c>
      <c r="P54" s="345">
        <v>98</v>
      </c>
      <c r="Q54" s="345">
        <v>100</v>
      </c>
      <c r="R54" s="345">
        <v>6</v>
      </c>
      <c r="S54" s="345" t="s">
        <v>378</v>
      </c>
      <c r="T54" s="348">
        <v>0</v>
      </c>
    </row>
    <row r="55" spans="2:20" ht="24.75" customHeight="1">
      <c r="B55" s="358" t="s">
        <v>407</v>
      </c>
      <c r="C55" s="352" t="s">
        <v>408</v>
      </c>
      <c r="D55" s="353"/>
      <c r="E55" s="345">
        <v>1</v>
      </c>
      <c r="F55" s="345" t="s">
        <v>378</v>
      </c>
      <c r="G55" s="345">
        <v>1</v>
      </c>
      <c r="H55" s="345">
        <v>1</v>
      </c>
      <c r="I55" s="345">
        <v>5</v>
      </c>
      <c r="J55" s="345" t="s">
        <v>378</v>
      </c>
      <c r="K55" s="345">
        <v>4</v>
      </c>
      <c r="L55" s="350">
        <v>183</v>
      </c>
      <c r="M55" s="345" t="s">
        <v>378</v>
      </c>
      <c r="N55" s="345" t="s">
        <v>378</v>
      </c>
      <c r="O55" s="345" t="s">
        <v>378</v>
      </c>
      <c r="P55" s="345">
        <v>90</v>
      </c>
      <c r="Q55" s="345">
        <v>93</v>
      </c>
      <c r="R55" s="345" t="s">
        <v>378</v>
      </c>
      <c r="S55" s="345" t="s">
        <v>378</v>
      </c>
      <c r="T55" s="348">
        <v>0</v>
      </c>
    </row>
    <row r="56" spans="2:20" ht="24.75" customHeight="1">
      <c r="B56" s="358"/>
      <c r="C56" s="352" t="s">
        <v>409</v>
      </c>
      <c r="D56" s="353"/>
      <c r="E56" s="345" t="s">
        <v>378</v>
      </c>
      <c r="F56" s="345" t="s">
        <v>378</v>
      </c>
      <c r="G56" s="345" t="s">
        <v>378</v>
      </c>
      <c r="H56" s="345" t="s">
        <v>378</v>
      </c>
      <c r="I56" s="345">
        <v>4</v>
      </c>
      <c r="J56" s="345" t="s">
        <v>378</v>
      </c>
      <c r="K56" s="345">
        <v>2</v>
      </c>
      <c r="L56" s="350" t="s">
        <v>378</v>
      </c>
      <c r="M56" s="345" t="s">
        <v>378</v>
      </c>
      <c r="N56" s="345" t="s">
        <v>378</v>
      </c>
      <c r="O56" s="345" t="s">
        <v>378</v>
      </c>
      <c r="P56" s="345" t="s">
        <v>378</v>
      </c>
      <c r="Q56" s="345" t="s">
        <v>378</v>
      </c>
      <c r="R56" s="345">
        <v>3</v>
      </c>
      <c r="S56" s="345" t="s">
        <v>378</v>
      </c>
      <c r="T56" s="348">
        <v>0</v>
      </c>
    </row>
    <row r="57" spans="2:20" ht="24.75" customHeight="1">
      <c r="B57" s="358" t="s">
        <v>410</v>
      </c>
      <c r="C57" s="352" t="s">
        <v>411</v>
      </c>
      <c r="D57" s="353"/>
      <c r="E57" s="345" t="s">
        <v>378</v>
      </c>
      <c r="F57" s="345" t="s">
        <v>378</v>
      </c>
      <c r="G57" s="345" t="s">
        <v>378</v>
      </c>
      <c r="H57" s="345" t="s">
        <v>378</v>
      </c>
      <c r="I57" s="345">
        <v>1</v>
      </c>
      <c r="J57" s="345" t="s">
        <v>378</v>
      </c>
      <c r="K57" s="345" t="s">
        <v>378</v>
      </c>
      <c r="L57" s="350" t="s">
        <v>378</v>
      </c>
      <c r="M57" s="345" t="s">
        <v>378</v>
      </c>
      <c r="N57" s="345" t="s">
        <v>378</v>
      </c>
      <c r="O57" s="345" t="s">
        <v>378</v>
      </c>
      <c r="P57" s="345" t="s">
        <v>378</v>
      </c>
      <c r="Q57" s="345" t="s">
        <v>378</v>
      </c>
      <c r="R57" s="345">
        <v>6</v>
      </c>
      <c r="S57" s="345" t="s">
        <v>378</v>
      </c>
      <c r="T57" s="348">
        <v>0</v>
      </c>
    </row>
    <row r="58" spans="2:20" ht="24.75" customHeight="1">
      <c r="B58" s="358" t="s">
        <v>412</v>
      </c>
      <c r="C58" s="352" t="s">
        <v>413</v>
      </c>
      <c r="D58" s="353"/>
      <c r="E58" s="345" t="s">
        <v>378</v>
      </c>
      <c r="F58" s="345" t="s">
        <v>378</v>
      </c>
      <c r="G58" s="345" t="s">
        <v>378</v>
      </c>
      <c r="H58" s="345" t="s">
        <v>378</v>
      </c>
      <c r="I58" s="345">
        <v>5</v>
      </c>
      <c r="J58" s="345" t="s">
        <v>378</v>
      </c>
      <c r="K58" s="345">
        <v>2</v>
      </c>
      <c r="L58" s="350" t="s">
        <v>378</v>
      </c>
      <c r="M58" s="345" t="s">
        <v>378</v>
      </c>
      <c r="N58" s="345" t="s">
        <v>378</v>
      </c>
      <c r="O58" s="345" t="s">
        <v>378</v>
      </c>
      <c r="P58" s="345" t="s">
        <v>378</v>
      </c>
      <c r="Q58" s="345" t="s">
        <v>378</v>
      </c>
      <c r="R58" s="345" t="s">
        <v>378</v>
      </c>
      <c r="S58" s="345" t="s">
        <v>378</v>
      </c>
      <c r="T58" s="348">
        <v>0</v>
      </c>
    </row>
    <row r="59" spans="2:20" ht="24.75" customHeight="1">
      <c r="B59" s="358"/>
      <c r="C59" s="327"/>
      <c r="D59" s="328"/>
      <c r="E59" s="345"/>
      <c r="F59" s="345"/>
      <c r="G59" s="345"/>
      <c r="H59" s="345"/>
      <c r="I59" s="345"/>
      <c r="J59" s="345"/>
      <c r="K59" s="345"/>
      <c r="L59" s="350"/>
      <c r="M59" s="345"/>
      <c r="N59" s="345"/>
      <c r="O59" s="345"/>
      <c r="P59" s="345"/>
      <c r="Q59" s="345"/>
      <c r="R59" s="345"/>
      <c r="S59" s="345"/>
      <c r="T59" s="348"/>
    </row>
    <row r="60" spans="2:20" ht="24.75" customHeight="1">
      <c r="B60" s="358" t="s">
        <v>414</v>
      </c>
      <c r="C60" s="352" t="s">
        <v>415</v>
      </c>
      <c r="D60" s="353"/>
      <c r="E60" s="345">
        <v>1</v>
      </c>
      <c r="F60" s="345" t="s">
        <v>378</v>
      </c>
      <c r="G60" s="345">
        <v>1</v>
      </c>
      <c r="H60" s="345">
        <v>1</v>
      </c>
      <c r="I60" s="345">
        <v>12</v>
      </c>
      <c r="J60" s="345" t="s">
        <v>378</v>
      </c>
      <c r="K60" s="345">
        <v>5</v>
      </c>
      <c r="L60" s="350">
        <v>48</v>
      </c>
      <c r="M60" s="345" t="s">
        <v>378</v>
      </c>
      <c r="N60" s="345" t="s">
        <v>378</v>
      </c>
      <c r="O60" s="345" t="s">
        <v>378</v>
      </c>
      <c r="P60" s="345">
        <v>48</v>
      </c>
      <c r="Q60" s="345" t="s">
        <v>378</v>
      </c>
      <c r="R60" s="345">
        <v>14</v>
      </c>
      <c r="S60" s="345" t="s">
        <v>378</v>
      </c>
      <c r="T60" s="348">
        <v>0</v>
      </c>
    </row>
    <row r="61" spans="2:20" ht="24.75" customHeight="1" thickBot="1">
      <c r="B61" s="360" t="s">
        <v>416</v>
      </c>
      <c r="C61" s="361" t="s">
        <v>417</v>
      </c>
      <c r="D61" s="362"/>
      <c r="E61" s="363">
        <v>2</v>
      </c>
      <c r="F61" s="364" t="s">
        <v>378</v>
      </c>
      <c r="G61" s="363">
        <v>2</v>
      </c>
      <c r="H61" s="363">
        <v>1</v>
      </c>
      <c r="I61" s="363">
        <v>14</v>
      </c>
      <c r="J61" s="363" t="s">
        <v>378</v>
      </c>
      <c r="K61" s="363">
        <v>4</v>
      </c>
      <c r="L61" s="365">
        <v>266</v>
      </c>
      <c r="M61" s="363" t="s">
        <v>378</v>
      </c>
      <c r="N61" s="363" t="s">
        <v>378</v>
      </c>
      <c r="O61" s="363" t="s">
        <v>378</v>
      </c>
      <c r="P61" s="363">
        <v>116</v>
      </c>
      <c r="Q61" s="363">
        <v>150</v>
      </c>
      <c r="R61" s="363" t="s">
        <v>378</v>
      </c>
      <c r="S61" s="363" t="s">
        <v>378</v>
      </c>
      <c r="T61" s="366">
        <v>0</v>
      </c>
    </row>
    <row r="62" spans="2:20" ht="24.75" customHeight="1">
      <c r="B62" s="367" t="s">
        <v>418</v>
      </c>
      <c r="C62" s="367"/>
      <c r="D62" s="368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</row>
    <row r="63" spans="5:20" ht="24.75" customHeight="1"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</row>
    <row r="64" ht="24.75" customHeight="1">
      <c r="D64" s="315" t="s">
        <v>419</v>
      </c>
    </row>
    <row r="65" ht="24.75" customHeight="1">
      <c r="D65" s="315" t="s">
        <v>420</v>
      </c>
    </row>
    <row r="66" ht="24.75" customHeight="1">
      <c r="D66" s="315" t="s">
        <v>421</v>
      </c>
    </row>
    <row r="67" ht="24.75" customHeight="1">
      <c r="D67" s="315" t="s">
        <v>422</v>
      </c>
    </row>
    <row r="68" ht="24.75" customHeight="1">
      <c r="D68" s="315" t="s">
        <v>423</v>
      </c>
    </row>
  </sheetData>
  <sheetProtection/>
  <mergeCells count="36">
    <mergeCell ref="R4:R7"/>
    <mergeCell ref="T4:T7"/>
    <mergeCell ref="M5:M7"/>
    <mergeCell ref="N5:N7"/>
    <mergeCell ref="P2:T2"/>
    <mergeCell ref="G3:J3"/>
    <mergeCell ref="M3:R3"/>
    <mergeCell ref="B4:D4"/>
    <mergeCell ref="E4:H4"/>
    <mergeCell ref="I4:I7"/>
    <mergeCell ref="K4:K7"/>
    <mergeCell ref="L4:Q4"/>
    <mergeCell ref="O5:O7"/>
    <mergeCell ref="P5:P7"/>
    <mergeCell ref="Q5:Q7"/>
    <mergeCell ref="S5:S7"/>
    <mergeCell ref="B6:D6"/>
    <mergeCell ref="B8:D8"/>
    <mergeCell ref="F5:F7"/>
    <mergeCell ref="G5:G7"/>
    <mergeCell ref="H5:H7"/>
    <mergeCell ref="J5:J7"/>
    <mergeCell ref="B10:D10"/>
    <mergeCell ref="B12:D12"/>
    <mergeCell ref="B13:D13"/>
    <mergeCell ref="B14:D14"/>
    <mergeCell ref="B15:D15"/>
    <mergeCell ref="B16:D16"/>
    <mergeCell ref="B23:D23"/>
    <mergeCell ref="B24:D24"/>
    <mergeCell ref="B17:D17"/>
    <mergeCell ref="B18:D18"/>
    <mergeCell ref="B19:D19"/>
    <mergeCell ref="B20:D20"/>
    <mergeCell ref="B21:D21"/>
    <mergeCell ref="B22:D2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C7" sqref="C7"/>
    </sheetView>
  </sheetViews>
  <sheetFormatPr defaultColWidth="10.59765625" defaultRowHeight="15"/>
  <cols>
    <col min="1" max="1" width="2.59765625" style="1" customWidth="1"/>
    <col min="2" max="2" width="25.59765625" style="1" customWidth="1"/>
    <col min="3" max="6" width="19.3984375" style="1" customWidth="1"/>
    <col min="7" max="7" width="2.59765625" style="1" customWidth="1"/>
    <col min="8" max="16384" width="10.59765625" style="1" customWidth="1"/>
  </cols>
  <sheetData>
    <row r="1" spans="1:6" ht="15" customHeight="1">
      <c r="A1" s="371"/>
      <c r="B1" s="372" t="s">
        <v>424</v>
      </c>
      <c r="C1" s="371"/>
      <c r="D1" s="371"/>
      <c r="E1" s="371"/>
      <c r="F1" s="371"/>
    </row>
    <row r="2" spans="1:6" ht="12" customHeight="1" thickBot="1">
      <c r="A2" s="371"/>
      <c r="B2" s="373"/>
      <c r="C2" s="373"/>
      <c r="D2" s="373"/>
      <c r="E2" s="374"/>
      <c r="F2" s="375" t="s">
        <v>425</v>
      </c>
    </row>
    <row r="3" spans="1:6" ht="8.25" customHeight="1">
      <c r="A3" s="371"/>
      <c r="B3" s="376"/>
      <c r="C3" s="587" t="s">
        <v>426</v>
      </c>
      <c r="D3" s="588"/>
      <c r="E3" s="587" t="s">
        <v>427</v>
      </c>
      <c r="F3" s="593"/>
    </row>
    <row r="4" spans="1:6" ht="8.25" customHeight="1">
      <c r="A4" s="371"/>
      <c r="B4" s="377"/>
      <c r="C4" s="589"/>
      <c r="D4" s="590"/>
      <c r="E4" s="589"/>
      <c r="F4" s="594"/>
    </row>
    <row r="5" spans="1:6" ht="4.5" customHeight="1">
      <c r="A5" s="371"/>
      <c r="B5" s="377"/>
      <c r="C5" s="591"/>
      <c r="D5" s="592"/>
      <c r="E5" s="591"/>
      <c r="F5" s="595"/>
    </row>
    <row r="6" spans="1:6" ht="17.25" customHeight="1">
      <c r="A6" s="371"/>
      <c r="B6" s="378"/>
      <c r="C6" s="379" t="s">
        <v>142</v>
      </c>
      <c r="D6" s="379" t="s">
        <v>428</v>
      </c>
      <c r="E6" s="379" t="s">
        <v>142</v>
      </c>
      <c r="F6" s="380" t="s">
        <v>428</v>
      </c>
    </row>
    <row r="7" spans="1:6" ht="15" customHeight="1">
      <c r="A7" s="371"/>
      <c r="B7" s="381" t="s">
        <v>429</v>
      </c>
      <c r="C7" s="382">
        <v>153</v>
      </c>
      <c r="D7" s="382">
        <v>1631</v>
      </c>
      <c r="E7" s="383">
        <v>100</v>
      </c>
      <c r="F7" s="384">
        <v>100</v>
      </c>
    </row>
    <row r="8" spans="1:6" ht="12" customHeight="1">
      <c r="A8" s="371"/>
      <c r="B8" s="381"/>
      <c r="C8" s="385"/>
      <c r="D8" s="385"/>
      <c r="E8" s="386"/>
      <c r="F8" s="384"/>
    </row>
    <row r="9" spans="1:6" ht="12" customHeight="1">
      <c r="A9" s="371"/>
      <c r="B9" s="381" t="s">
        <v>430</v>
      </c>
      <c r="C9" s="385">
        <v>140</v>
      </c>
      <c r="D9" s="385">
        <v>1034</v>
      </c>
      <c r="E9" s="386">
        <v>91.50326797385621</v>
      </c>
      <c r="F9" s="384">
        <v>63.39668914776211</v>
      </c>
    </row>
    <row r="10" spans="1:9" ht="12" customHeight="1">
      <c r="A10" s="371"/>
      <c r="B10" s="381" t="s">
        <v>431</v>
      </c>
      <c r="C10" s="385">
        <v>43</v>
      </c>
      <c r="D10" s="385">
        <v>120</v>
      </c>
      <c r="E10" s="386">
        <v>28.104575163398692</v>
      </c>
      <c r="F10" s="384">
        <v>7.357449417535254</v>
      </c>
      <c r="I10" s="387"/>
    </row>
    <row r="11" spans="1:6" ht="12" customHeight="1">
      <c r="A11" s="371"/>
      <c r="B11" s="381" t="s">
        <v>432</v>
      </c>
      <c r="C11" s="385">
        <v>71</v>
      </c>
      <c r="D11" s="385">
        <v>168</v>
      </c>
      <c r="E11" s="386">
        <v>46.40522875816993</v>
      </c>
      <c r="F11" s="384">
        <v>10.300429184549357</v>
      </c>
    </row>
    <row r="12" spans="1:9" ht="12" customHeight="1">
      <c r="A12" s="371"/>
      <c r="B12" s="381" t="s">
        <v>433</v>
      </c>
      <c r="C12" s="385">
        <v>70</v>
      </c>
      <c r="D12" s="385">
        <v>244</v>
      </c>
      <c r="E12" s="386">
        <v>45.751633986928105</v>
      </c>
      <c r="F12" s="384">
        <v>14.960147148988352</v>
      </c>
      <c r="I12" s="388"/>
    </row>
    <row r="13" spans="1:6" ht="12" customHeight="1">
      <c r="A13" s="371"/>
      <c r="B13" s="381" t="s">
        <v>434</v>
      </c>
      <c r="C13" s="385">
        <v>16</v>
      </c>
      <c r="D13" s="385">
        <v>23</v>
      </c>
      <c r="E13" s="386">
        <v>10.457516339869281</v>
      </c>
      <c r="F13" s="384">
        <v>1.4101778050275904</v>
      </c>
    </row>
    <row r="14" spans="1:6" ht="12" customHeight="1">
      <c r="A14" s="371"/>
      <c r="B14" s="381" t="s">
        <v>435</v>
      </c>
      <c r="C14" s="385">
        <v>39</v>
      </c>
      <c r="D14" s="385">
        <v>31</v>
      </c>
      <c r="E14" s="386">
        <v>25.49019607843137</v>
      </c>
      <c r="F14" s="384">
        <v>1.900674432863274</v>
      </c>
    </row>
    <row r="15" spans="1:6" ht="12" customHeight="1">
      <c r="A15" s="371"/>
      <c r="B15" s="381" t="s">
        <v>436</v>
      </c>
      <c r="C15" s="385">
        <v>15</v>
      </c>
      <c r="D15" s="385">
        <v>35</v>
      </c>
      <c r="E15" s="386">
        <v>9.803921568627452</v>
      </c>
      <c r="F15" s="384">
        <v>2.1459227467811157</v>
      </c>
    </row>
    <row r="16" spans="1:6" ht="12" customHeight="1">
      <c r="A16" s="371"/>
      <c r="B16" s="381" t="s">
        <v>437</v>
      </c>
      <c r="C16" s="385">
        <v>6</v>
      </c>
      <c r="D16" s="385">
        <v>4</v>
      </c>
      <c r="E16" s="386">
        <v>3.9215686274509802</v>
      </c>
      <c r="F16" s="384">
        <v>0.2452483139178418</v>
      </c>
    </row>
    <row r="17" spans="1:6" ht="12" customHeight="1">
      <c r="A17" s="371"/>
      <c r="B17" s="381" t="s">
        <v>438</v>
      </c>
      <c r="C17" s="385">
        <v>63</v>
      </c>
      <c r="D17" s="385">
        <v>131</v>
      </c>
      <c r="E17" s="386">
        <v>41.17647058823529</v>
      </c>
      <c r="F17" s="384">
        <v>8.031882280809318</v>
      </c>
    </row>
    <row r="18" spans="1:6" ht="12" customHeight="1">
      <c r="A18" s="371"/>
      <c r="B18" s="381" t="s">
        <v>439</v>
      </c>
      <c r="C18" s="385">
        <v>12</v>
      </c>
      <c r="D18" s="385">
        <v>84</v>
      </c>
      <c r="E18" s="386">
        <v>7.8431372549019605</v>
      </c>
      <c r="F18" s="384">
        <v>5.150214592274678</v>
      </c>
    </row>
    <row r="19" spans="1:6" ht="12" customHeight="1">
      <c r="A19" s="371"/>
      <c r="B19" s="381" t="s">
        <v>440</v>
      </c>
      <c r="C19" s="385">
        <v>25</v>
      </c>
      <c r="D19" s="385">
        <v>65</v>
      </c>
      <c r="E19" s="386">
        <v>16.33986928104575</v>
      </c>
      <c r="F19" s="384">
        <v>3.9852851011649295</v>
      </c>
    </row>
    <row r="20" spans="1:6" ht="12" customHeight="1">
      <c r="A20" s="371"/>
      <c r="B20" s="381" t="s">
        <v>441</v>
      </c>
      <c r="C20" s="385">
        <v>1</v>
      </c>
      <c r="D20" s="385">
        <v>5</v>
      </c>
      <c r="E20" s="386">
        <v>0.6535947712418301</v>
      </c>
      <c r="F20" s="384">
        <v>0.30656039239730226</v>
      </c>
    </row>
    <row r="21" spans="1:6" ht="12" customHeight="1">
      <c r="A21" s="371"/>
      <c r="B21" s="381" t="s">
        <v>442</v>
      </c>
      <c r="C21" s="385">
        <v>55</v>
      </c>
      <c r="D21" s="385">
        <v>357</v>
      </c>
      <c r="E21" s="386">
        <v>35.947712418300654</v>
      </c>
      <c r="F21" s="384">
        <v>21.888412017167383</v>
      </c>
    </row>
    <row r="22" spans="1:6" ht="12" customHeight="1">
      <c r="A22" s="371"/>
      <c r="B22" s="381" t="s">
        <v>443</v>
      </c>
      <c r="C22" s="385">
        <v>29</v>
      </c>
      <c r="D22" s="385">
        <v>95</v>
      </c>
      <c r="E22" s="386">
        <v>18.954248366013072</v>
      </c>
      <c r="F22" s="384">
        <v>5.824647455548743</v>
      </c>
    </row>
    <row r="23" spans="1:6" ht="12" customHeight="1">
      <c r="A23" s="371"/>
      <c r="B23" s="381" t="s">
        <v>444</v>
      </c>
      <c r="C23" s="385">
        <v>14</v>
      </c>
      <c r="D23" s="385">
        <v>60</v>
      </c>
      <c r="E23" s="386">
        <v>9.15032679738562</v>
      </c>
      <c r="F23" s="384">
        <v>3.678724708767627</v>
      </c>
    </row>
    <row r="24" spans="1:6" ht="12" customHeight="1">
      <c r="A24" s="371"/>
      <c r="B24" s="381"/>
      <c r="C24" s="385"/>
      <c r="D24" s="385"/>
      <c r="E24" s="386"/>
      <c r="F24" s="384"/>
    </row>
    <row r="25" spans="1:6" ht="12" customHeight="1">
      <c r="A25" s="371"/>
      <c r="B25" s="381" t="s">
        <v>445</v>
      </c>
      <c r="C25" s="385">
        <v>107</v>
      </c>
      <c r="D25" s="385">
        <v>195</v>
      </c>
      <c r="E25" s="386">
        <v>69.93464052287581</v>
      </c>
      <c r="F25" s="384">
        <v>11.95585530349479</v>
      </c>
    </row>
    <row r="26" spans="1:6" ht="12" customHeight="1">
      <c r="A26" s="371"/>
      <c r="B26" s="381" t="s">
        <v>446</v>
      </c>
      <c r="C26" s="385">
        <v>12</v>
      </c>
      <c r="D26" s="385">
        <v>0</v>
      </c>
      <c r="E26" s="386">
        <v>7.8431372549019605</v>
      </c>
      <c r="F26" s="384">
        <v>0</v>
      </c>
    </row>
    <row r="27" spans="1:6" ht="12" customHeight="1">
      <c r="A27" s="371"/>
      <c r="B27" s="381" t="s">
        <v>447</v>
      </c>
      <c r="C27" s="385">
        <v>17</v>
      </c>
      <c r="D27" s="385">
        <v>2</v>
      </c>
      <c r="E27" s="386">
        <v>11.11111111111111</v>
      </c>
      <c r="F27" s="384">
        <v>0.1226241569589209</v>
      </c>
    </row>
    <row r="28" spans="1:6" ht="12" customHeight="1">
      <c r="A28" s="371"/>
      <c r="B28" s="381" t="s">
        <v>448</v>
      </c>
      <c r="C28" s="385">
        <v>9</v>
      </c>
      <c r="D28" s="385">
        <v>3</v>
      </c>
      <c r="E28" s="386">
        <v>5.88235294117647</v>
      </c>
      <c r="F28" s="384">
        <v>0.18393623543838136</v>
      </c>
    </row>
    <row r="29" spans="1:6" ht="12" customHeight="1">
      <c r="A29" s="371"/>
      <c r="B29" s="381" t="s">
        <v>449</v>
      </c>
      <c r="C29" s="385">
        <v>2</v>
      </c>
      <c r="D29" s="385">
        <v>4</v>
      </c>
      <c r="E29" s="386">
        <v>1.3071895424836601</v>
      </c>
      <c r="F29" s="384">
        <v>0.2452483139178418</v>
      </c>
    </row>
    <row r="30" spans="1:6" ht="12" customHeight="1">
      <c r="A30" s="371"/>
      <c r="B30" s="381" t="s">
        <v>450</v>
      </c>
      <c r="C30" s="385">
        <v>35</v>
      </c>
      <c r="D30" s="385">
        <v>25</v>
      </c>
      <c r="E30" s="386">
        <v>22.875816993464053</v>
      </c>
      <c r="F30" s="384">
        <v>1.5328019619865114</v>
      </c>
    </row>
    <row r="31" spans="1:6" ht="12" customHeight="1">
      <c r="A31" s="371"/>
      <c r="B31" s="381" t="s">
        <v>451</v>
      </c>
      <c r="C31" s="385">
        <v>57</v>
      </c>
      <c r="D31" s="385">
        <v>40</v>
      </c>
      <c r="E31" s="386">
        <v>37.254901960784316</v>
      </c>
      <c r="F31" s="384">
        <v>2.452483139178418</v>
      </c>
    </row>
    <row r="32" spans="1:6" ht="12" customHeight="1">
      <c r="A32" s="371"/>
      <c r="B32" s="381" t="s">
        <v>452</v>
      </c>
      <c r="C32" s="385">
        <v>29</v>
      </c>
      <c r="D32" s="385">
        <v>31</v>
      </c>
      <c r="E32" s="386">
        <v>18.954248366013072</v>
      </c>
      <c r="F32" s="384">
        <v>1.900674432863274</v>
      </c>
    </row>
    <row r="33" spans="1:6" ht="12" customHeight="1">
      <c r="A33" s="371"/>
      <c r="B33" s="381" t="s">
        <v>453</v>
      </c>
      <c r="C33" s="385">
        <v>56</v>
      </c>
      <c r="D33" s="385">
        <v>26</v>
      </c>
      <c r="E33" s="386">
        <v>36.60130718954248</v>
      </c>
      <c r="F33" s="384">
        <v>1.594114040465972</v>
      </c>
    </row>
    <row r="34" spans="1:6" ht="12" customHeight="1">
      <c r="A34" s="371"/>
      <c r="B34" s="381" t="s">
        <v>454</v>
      </c>
      <c r="C34" s="385">
        <v>99</v>
      </c>
      <c r="D34" s="385">
        <v>190</v>
      </c>
      <c r="E34" s="386">
        <v>64.70588235294117</v>
      </c>
      <c r="F34" s="384">
        <v>11.649294911097487</v>
      </c>
    </row>
    <row r="35" spans="1:6" ht="12" customHeight="1">
      <c r="A35" s="371"/>
      <c r="B35" s="381" t="s">
        <v>455</v>
      </c>
      <c r="C35" s="385">
        <v>29</v>
      </c>
      <c r="D35" s="385">
        <v>22</v>
      </c>
      <c r="E35" s="386">
        <v>18.954248366013072</v>
      </c>
      <c r="F35" s="384">
        <v>1.3488657265481299</v>
      </c>
    </row>
    <row r="36" spans="1:6" ht="12" customHeight="1">
      <c r="A36" s="371"/>
      <c r="B36" s="381" t="s">
        <v>456</v>
      </c>
      <c r="C36" s="385">
        <v>5</v>
      </c>
      <c r="D36" s="385">
        <v>12</v>
      </c>
      <c r="E36" s="386">
        <v>3.2679738562091507</v>
      </c>
      <c r="F36" s="384">
        <v>0.7357449417535254</v>
      </c>
    </row>
    <row r="37" spans="1:6" ht="12" customHeight="1">
      <c r="A37" s="371"/>
      <c r="B37" s="381" t="s">
        <v>457</v>
      </c>
      <c r="C37" s="385">
        <v>55</v>
      </c>
      <c r="D37" s="385">
        <v>122</v>
      </c>
      <c r="E37" s="386">
        <v>35.947712418300654</v>
      </c>
      <c r="F37" s="384">
        <v>7.480073574494176</v>
      </c>
    </row>
    <row r="38" spans="1:6" ht="12" customHeight="1">
      <c r="A38" s="371"/>
      <c r="B38" s="381" t="s">
        <v>458</v>
      </c>
      <c r="C38" s="385">
        <v>42</v>
      </c>
      <c r="D38" s="385">
        <v>97</v>
      </c>
      <c r="E38" s="386">
        <v>27.450980392156865</v>
      </c>
      <c r="F38" s="384">
        <v>5.947271612507664</v>
      </c>
    </row>
    <row r="39" spans="1:6" ht="12" customHeight="1">
      <c r="A39" s="371"/>
      <c r="B39" s="381" t="s">
        <v>459</v>
      </c>
      <c r="C39" s="385">
        <v>4</v>
      </c>
      <c r="D39" s="385">
        <v>5</v>
      </c>
      <c r="E39" s="386">
        <v>2.6143790849673203</v>
      </c>
      <c r="F39" s="384">
        <v>0.30656039239730226</v>
      </c>
    </row>
    <row r="40" spans="1:6" ht="12" customHeight="1">
      <c r="A40" s="371"/>
      <c r="B40" s="381" t="s">
        <v>460</v>
      </c>
      <c r="C40" s="385">
        <v>22</v>
      </c>
      <c r="D40" s="385">
        <v>52</v>
      </c>
      <c r="E40" s="386">
        <v>14.37908496732026</v>
      </c>
      <c r="F40" s="384">
        <v>3.188228080931944</v>
      </c>
    </row>
    <row r="41" spans="1:6" ht="12" customHeight="1">
      <c r="A41" s="371"/>
      <c r="B41" s="381" t="s">
        <v>461</v>
      </c>
      <c r="C41" s="385">
        <v>3</v>
      </c>
      <c r="D41" s="385">
        <v>4</v>
      </c>
      <c r="E41" s="386">
        <v>1.9607843137254901</v>
      </c>
      <c r="F41" s="384">
        <v>0.2452483139178418</v>
      </c>
    </row>
    <row r="42" spans="1:6" ht="12" customHeight="1">
      <c r="A42" s="371"/>
      <c r="B42" s="381" t="s">
        <v>462</v>
      </c>
      <c r="C42" s="385">
        <v>22</v>
      </c>
      <c r="D42" s="385">
        <v>16</v>
      </c>
      <c r="E42" s="386">
        <v>14.37908496732026</v>
      </c>
      <c r="F42" s="384">
        <v>0.9809932556713672</v>
      </c>
    </row>
    <row r="43" spans="1:6" ht="12" customHeight="1">
      <c r="A43" s="371"/>
      <c r="B43" s="381"/>
      <c r="C43" s="385"/>
      <c r="D43" s="385"/>
      <c r="E43" s="386"/>
      <c r="F43" s="384"/>
    </row>
    <row r="44" spans="1:6" ht="12" customHeight="1">
      <c r="A44" s="371"/>
      <c r="B44" s="381" t="s">
        <v>463</v>
      </c>
      <c r="C44" s="385">
        <v>97</v>
      </c>
      <c r="D44" s="385">
        <v>204</v>
      </c>
      <c r="E44" s="386">
        <v>63.39869281045751</v>
      </c>
      <c r="F44" s="384">
        <v>12.507664009809933</v>
      </c>
    </row>
    <row r="45" spans="1:6" ht="12" customHeight="1">
      <c r="A45" s="371"/>
      <c r="B45" s="381" t="s">
        <v>464</v>
      </c>
      <c r="C45" s="385">
        <v>77</v>
      </c>
      <c r="D45" s="385">
        <v>123</v>
      </c>
      <c r="E45" s="386">
        <v>50.326797385620914</v>
      </c>
      <c r="F45" s="384">
        <v>7.541385652973635</v>
      </c>
    </row>
    <row r="46" spans="1:6" ht="12" customHeight="1">
      <c r="A46" s="371"/>
      <c r="B46" s="381" t="s">
        <v>465</v>
      </c>
      <c r="C46" s="385">
        <v>65</v>
      </c>
      <c r="D46" s="385">
        <v>31</v>
      </c>
      <c r="E46" s="386">
        <v>42.48366013071895</v>
      </c>
      <c r="F46" s="384">
        <v>1.900674432863274</v>
      </c>
    </row>
    <row r="47" spans="1:6" ht="12" customHeight="1">
      <c r="A47" s="371"/>
      <c r="B47" s="381" t="s">
        <v>466</v>
      </c>
      <c r="C47" s="385">
        <v>5</v>
      </c>
      <c r="D47" s="385">
        <v>0</v>
      </c>
      <c r="E47" s="386">
        <v>3.2679738562091507</v>
      </c>
      <c r="F47" s="384">
        <v>0</v>
      </c>
    </row>
    <row r="48" spans="1:6" ht="12" customHeight="1">
      <c r="A48" s="371"/>
      <c r="B48" s="381" t="s">
        <v>467</v>
      </c>
      <c r="C48" s="385">
        <v>4</v>
      </c>
      <c r="D48" s="385">
        <v>0</v>
      </c>
      <c r="E48" s="386">
        <v>2.6143790849673203</v>
      </c>
      <c r="F48" s="384">
        <v>0</v>
      </c>
    </row>
    <row r="49" spans="1:6" ht="12" customHeight="1">
      <c r="A49" s="371"/>
      <c r="B49" s="381" t="s">
        <v>468</v>
      </c>
      <c r="C49" s="385">
        <v>9</v>
      </c>
      <c r="D49" s="385">
        <v>0</v>
      </c>
      <c r="E49" s="386">
        <v>5.88235294117647</v>
      </c>
      <c r="F49" s="384">
        <v>0</v>
      </c>
    </row>
    <row r="50" spans="1:6" ht="12" customHeight="1">
      <c r="A50" s="371"/>
      <c r="B50" s="381" t="s">
        <v>469</v>
      </c>
      <c r="C50" s="385">
        <v>32</v>
      </c>
      <c r="D50" s="385">
        <v>33</v>
      </c>
      <c r="E50" s="386">
        <v>20.915032679738562</v>
      </c>
      <c r="F50" s="384">
        <v>2.023298589822195</v>
      </c>
    </row>
    <row r="51" spans="1:6" ht="12" customHeight="1">
      <c r="A51" s="371"/>
      <c r="B51" s="381" t="s">
        <v>470</v>
      </c>
      <c r="C51" s="385">
        <v>4</v>
      </c>
      <c r="D51" s="385">
        <v>4</v>
      </c>
      <c r="E51" s="386">
        <v>2.6143790849673203</v>
      </c>
      <c r="F51" s="384">
        <v>0.2452483139178418</v>
      </c>
    </row>
    <row r="52" spans="1:6" ht="12" customHeight="1">
      <c r="A52" s="373"/>
      <c r="B52" s="381" t="s">
        <v>471</v>
      </c>
      <c r="C52" s="385">
        <v>4</v>
      </c>
      <c r="D52" s="385">
        <v>6</v>
      </c>
      <c r="E52" s="386">
        <v>2.6143790849673203</v>
      </c>
      <c r="F52" s="384">
        <v>0.3678724708767627</v>
      </c>
    </row>
    <row r="53" spans="1:6" ht="12" customHeight="1">
      <c r="A53" s="371"/>
      <c r="B53" s="381" t="s">
        <v>472</v>
      </c>
      <c r="C53" s="385">
        <v>9</v>
      </c>
      <c r="D53" s="385">
        <v>4</v>
      </c>
      <c r="E53" s="386">
        <v>5.88235294117647</v>
      </c>
      <c r="F53" s="384">
        <v>0.2452483139178418</v>
      </c>
    </row>
    <row r="54" spans="1:6" ht="3" customHeight="1" thickBot="1">
      <c r="A54" s="371"/>
      <c r="B54" s="389"/>
      <c r="C54" s="390"/>
      <c r="D54" s="390"/>
      <c r="E54" s="391"/>
      <c r="F54" s="392"/>
    </row>
    <row r="55" spans="1:6" ht="13.5" customHeight="1">
      <c r="A55" s="371"/>
      <c r="B55" s="393" t="s">
        <v>473</v>
      </c>
      <c r="C55" s="394"/>
      <c r="D55" s="394"/>
      <c r="E55" s="394"/>
      <c r="F55" s="394"/>
    </row>
    <row r="56" ht="13.5" customHeight="1">
      <c r="B56" s="393" t="s">
        <v>474</v>
      </c>
    </row>
    <row r="57" ht="13.5" customHeight="1">
      <c r="B57" s="393" t="s">
        <v>475</v>
      </c>
    </row>
    <row r="58" ht="13.5" customHeight="1">
      <c r="B58" s="393" t="s">
        <v>418</v>
      </c>
    </row>
    <row r="59" ht="10.5" customHeight="1"/>
    <row r="60" ht="13.5" customHeight="1"/>
    <row r="61" ht="15" customHeight="1">
      <c r="B61" s="372" t="s">
        <v>476</v>
      </c>
    </row>
    <row r="62" spans="2:5" ht="12" customHeight="1" thickBot="1">
      <c r="B62" s="6"/>
      <c r="C62" s="6"/>
      <c r="D62" s="6"/>
      <c r="E62" s="375" t="s">
        <v>477</v>
      </c>
    </row>
    <row r="63" spans="2:5" ht="25.5" customHeight="1">
      <c r="B63" s="395"/>
      <c r="C63" s="396" t="s">
        <v>85</v>
      </c>
      <c r="D63" s="396" t="s">
        <v>478</v>
      </c>
      <c r="E63" s="397" t="s">
        <v>479</v>
      </c>
    </row>
    <row r="64" spans="2:6" ht="15" customHeight="1">
      <c r="B64" s="398" t="s">
        <v>480</v>
      </c>
      <c r="C64" s="399">
        <v>81</v>
      </c>
      <c r="D64" s="399">
        <v>6</v>
      </c>
      <c r="E64" s="400">
        <v>87</v>
      </c>
      <c r="F64" s="401"/>
    </row>
    <row r="65" spans="2:5" ht="12.75" customHeight="1">
      <c r="B65" s="398"/>
      <c r="C65" s="402"/>
      <c r="D65" s="403"/>
      <c r="E65" s="404"/>
    </row>
    <row r="66" spans="2:5" ht="12.75" customHeight="1">
      <c r="B66" s="405" t="s">
        <v>481</v>
      </c>
      <c r="C66" s="399">
        <v>20</v>
      </c>
      <c r="D66" s="399">
        <v>4</v>
      </c>
      <c r="E66" s="400">
        <v>25</v>
      </c>
    </row>
    <row r="67" spans="2:5" ht="12.75" customHeight="1">
      <c r="B67" s="406" t="s">
        <v>369</v>
      </c>
      <c r="C67" s="399">
        <v>20</v>
      </c>
      <c r="D67" s="399">
        <v>0</v>
      </c>
      <c r="E67" s="400">
        <v>20</v>
      </c>
    </row>
    <row r="68" spans="2:5" ht="12.75" customHeight="1">
      <c r="B68" s="398" t="s">
        <v>482</v>
      </c>
      <c r="C68" s="399">
        <v>12</v>
      </c>
      <c r="D68" s="399">
        <v>0</v>
      </c>
      <c r="E68" s="400">
        <v>12</v>
      </c>
    </row>
    <row r="69" spans="2:5" ht="12.75" customHeight="1">
      <c r="B69" s="398" t="s">
        <v>483</v>
      </c>
      <c r="C69" s="399">
        <v>12</v>
      </c>
      <c r="D69" s="399">
        <v>2</v>
      </c>
      <c r="E69" s="400">
        <v>14</v>
      </c>
    </row>
    <row r="70" spans="2:5" ht="12.75" customHeight="1">
      <c r="B70" s="398" t="s">
        <v>484</v>
      </c>
      <c r="C70" s="399">
        <v>4</v>
      </c>
      <c r="D70" s="399">
        <v>0</v>
      </c>
      <c r="E70" s="400">
        <v>4</v>
      </c>
    </row>
    <row r="71" spans="2:5" ht="12.75" customHeight="1">
      <c r="B71" s="398" t="s">
        <v>485</v>
      </c>
      <c r="C71" s="399">
        <v>6</v>
      </c>
      <c r="D71" s="399">
        <v>0</v>
      </c>
      <c r="E71" s="400">
        <v>6</v>
      </c>
    </row>
    <row r="72" spans="2:5" ht="12.75" customHeight="1">
      <c r="B72" s="398" t="s">
        <v>486</v>
      </c>
      <c r="C72" s="399">
        <v>7</v>
      </c>
      <c r="D72" s="399">
        <v>0</v>
      </c>
      <c r="E72" s="400">
        <v>7</v>
      </c>
    </row>
    <row r="73" spans="2:5" ht="5.25" customHeight="1" thickBot="1">
      <c r="B73" s="407"/>
      <c r="C73" s="390"/>
      <c r="D73" s="408"/>
      <c r="E73" s="409"/>
    </row>
    <row r="74" spans="2:6" ht="14.25" customHeight="1">
      <c r="B74" s="393" t="s">
        <v>487</v>
      </c>
      <c r="C74" s="37"/>
      <c r="D74" s="410"/>
      <c r="E74" s="410"/>
      <c r="F74" s="410"/>
    </row>
    <row r="75" spans="2:6" ht="12" customHeight="1">
      <c r="B75" s="393"/>
      <c r="C75" s="38"/>
      <c r="D75" s="38"/>
      <c r="E75" s="38"/>
      <c r="F75" s="38"/>
    </row>
    <row r="76" ht="15" customHeight="1"/>
    <row r="77" ht="15" customHeight="1">
      <c r="B77" s="411"/>
    </row>
    <row r="78" ht="15" customHeight="1">
      <c r="B78" s="411"/>
    </row>
    <row r="79" ht="15" customHeight="1">
      <c r="B79" s="411"/>
    </row>
    <row r="80" ht="15" customHeight="1">
      <c r="B80" s="411"/>
    </row>
    <row r="81" ht="15" customHeight="1">
      <c r="B81" s="411"/>
    </row>
    <row r="82" ht="15" customHeight="1">
      <c r="B82" s="411"/>
    </row>
    <row r="83" ht="15" customHeight="1">
      <c r="B83" s="411"/>
    </row>
    <row r="84" ht="15" customHeight="1">
      <c r="B84" s="411"/>
    </row>
    <row r="85" ht="15" customHeight="1">
      <c r="B85" s="411"/>
    </row>
  </sheetData>
  <sheetProtection/>
  <mergeCells count="2">
    <mergeCell ref="C3:D5"/>
    <mergeCell ref="E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165"/>
  <sheetViews>
    <sheetView showGridLines="0" view="pageBreakPreview" zoomScale="85" zoomScaleNormal="75" zoomScaleSheetLayoutView="85" zoomScalePageLayoutView="0" workbookViewId="0" topLeftCell="A1">
      <selection activeCell="F11" sqref="F11"/>
    </sheetView>
  </sheetViews>
  <sheetFormatPr defaultColWidth="10.59765625" defaultRowHeight="16.5" customHeight="1"/>
  <cols>
    <col min="1" max="1" width="2.59765625" style="1" customWidth="1"/>
    <col min="2" max="2" width="8.59765625" style="1" customWidth="1"/>
    <col min="3" max="3" width="7.69921875" style="1" customWidth="1"/>
    <col min="4" max="8" width="7.59765625" style="1" customWidth="1"/>
    <col min="9" max="9" width="10.59765625" style="1" customWidth="1"/>
    <col min="10" max="10" width="7.69921875" style="1" customWidth="1"/>
    <col min="11" max="11" width="7.59765625" style="1" customWidth="1"/>
    <col min="12" max="12" width="11.09765625" style="1" customWidth="1"/>
    <col min="13" max="13" width="7.69921875" style="1" customWidth="1"/>
    <col min="14" max="14" width="7.59765625" style="1" customWidth="1"/>
    <col min="15" max="15" width="3.69921875" style="1" customWidth="1"/>
    <col min="16" max="16" width="7" style="1" customWidth="1"/>
    <col min="17" max="17" width="2.59765625" style="1" customWidth="1"/>
    <col min="18" max="16384" width="10.59765625" style="1" customWidth="1"/>
  </cols>
  <sheetData>
    <row r="1" spans="1:2" ht="18" customHeight="1">
      <c r="A1" s="4"/>
      <c r="B1" s="5" t="s">
        <v>109</v>
      </c>
    </row>
    <row r="2" spans="2:14" ht="18" customHeight="1" thickBot="1">
      <c r="B2" s="3" t="s">
        <v>64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6" ht="18" customHeight="1">
      <c r="B3" s="7"/>
      <c r="C3" s="8"/>
      <c r="D3" s="9"/>
      <c r="E3" s="9" t="s">
        <v>94</v>
      </c>
      <c r="F3" s="9" t="s">
        <v>94</v>
      </c>
      <c r="G3" s="9"/>
      <c r="H3" s="9"/>
      <c r="I3" s="9"/>
      <c r="J3" s="10"/>
      <c r="K3" s="11"/>
      <c r="L3" s="12"/>
      <c r="M3" s="10"/>
      <c r="N3" s="36"/>
      <c r="O3" s="37"/>
      <c r="P3" s="38"/>
    </row>
    <row r="4" spans="2:16" ht="18" customHeight="1">
      <c r="B4" s="15"/>
      <c r="C4" s="16"/>
      <c r="D4" s="473" t="s">
        <v>131</v>
      </c>
      <c r="E4" s="467" t="s">
        <v>7</v>
      </c>
      <c r="F4" s="473" t="s">
        <v>127</v>
      </c>
      <c r="G4" s="467" t="s">
        <v>9</v>
      </c>
      <c r="H4" s="467" t="s">
        <v>10</v>
      </c>
      <c r="I4" s="470" t="s">
        <v>114</v>
      </c>
      <c r="J4" s="16" t="s">
        <v>2</v>
      </c>
      <c r="K4" s="17"/>
      <c r="L4" s="470" t="s">
        <v>122</v>
      </c>
      <c r="M4" s="16" t="s">
        <v>3</v>
      </c>
      <c r="N4" s="39"/>
      <c r="O4" s="37"/>
      <c r="P4" s="38"/>
    </row>
    <row r="5" spans="2:16" ht="18" customHeight="1">
      <c r="B5" s="15"/>
      <c r="C5" s="16" t="s">
        <v>85</v>
      </c>
      <c r="D5" s="468"/>
      <c r="E5" s="468"/>
      <c r="F5" s="468"/>
      <c r="G5" s="468"/>
      <c r="H5" s="468"/>
      <c r="I5" s="471"/>
      <c r="J5" s="17"/>
      <c r="K5" s="16" t="s">
        <v>4</v>
      </c>
      <c r="L5" s="471"/>
      <c r="M5" s="17"/>
      <c r="N5" s="40" t="s">
        <v>4</v>
      </c>
      <c r="O5" s="37"/>
      <c r="P5" s="38"/>
    </row>
    <row r="6" spans="2:16" ht="18" customHeight="1">
      <c r="B6" s="15"/>
      <c r="C6" s="16"/>
      <c r="D6" s="468"/>
      <c r="E6" s="468"/>
      <c r="F6" s="468"/>
      <c r="G6" s="468"/>
      <c r="H6" s="468"/>
      <c r="I6" s="471"/>
      <c r="J6" s="16" t="s">
        <v>11</v>
      </c>
      <c r="K6" s="16" t="s">
        <v>12</v>
      </c>
      <c r="L6" s="471"/>
      <c r="M6" s="16" t="s">
        <v>11</v>
      </c>
      <c r="N6" s="40" t="s">
        <v>86</v>
      </c>
      <c r="O6" s="37"/>
      <c r="P6" s="38"/>
    </row>
    <row r="7" spans="2:16" ht="18" customHeight="1">
      <c r="B7" s="21"/>
      <c r="C7" s="22"/>
      <c r="D7" s="469"/>
      <c r="E7" s="469"/>
      <c r="F7" s="469"/>
      <c r="G7" s="469"/>
      <c r="H7" s="469"/>
      <c r="I7" s="472"/>
      <c r="J7" s="23"/>
      <c r="K7" s="22"/>
      <c r="L7" s="472"/>
      <c r="M7" s="23"/>
      <c r="N7" s="41"/>
      <c r="O7" s="37"/>
      <c r="P7" s="38"/>
    </row>
    <row r="8" spans="2:16" ht="21" customHeight="1">
      <c r="B8" s="76" t="s">
        <v>15</v>
      </c>
      <c r="C8" s="42">
        <v>6.929424111553067</v>
      </c>
      <c r="D8" s="42">
        <v>0.29612923553645587</v>
      </c>
      <c r="E8" s="42">
        <v>0.059225847107291174</v>
      </c>
      <c r="F8" s="42">
        <v>0.8883877066093676</v>
      </c>
      <c r="G8" s="42">
        <v>0.11845169421458235</v>
      </c>
      <c r="H8" s="42">
        <v>5.567229628085371</v>
      </c>
      <c r="I8" s="28" t="s">
        <v>87</v>
      </c>
      <c r="J8" s="42">
        <v>60.94339667340262</v>
      </c>
      <c r="K8" s="42">
        <v>17.826979979294645</v>
      </c>
      <c r="L8" s="28" t="s">
        <v>87</v>
      </c>
      <c r="M8" s="42">
        <v>34.64712055776534</v>
      </c>
      <c r="N8" s="43" t="s">
        <v>16</v>
      </c>
      <c r="O8" s="44"/>
      <c r="P8" s="45"/>
    </row>
    <row r="9" spans="2:16" ht="21" customHeight="1">
      <c r="B9" s="26" t="s">
        <v>17</v>
      </c>
      <c r="C9" s="42">
        <v>7.2703457374494915</v>
      </c>
      <c r="D9" s="42">
        <v>0.4137595135133857</v>
      </c>
      <c r="E9" s="42">
        <v>0.05910850193048367</v>
      </c>
      <c r="F9" s="42">
        <v>0.8275190270267714</v>
      </c>
      <c r="G9" s="42">
        <v>0.11821700386096734</v>
      </c>
      <c r="H9" s="42">
        <v>5.8517416911178834</v>
      </c>
      <c r="I9" s="28" t="s">
        <v>87</v>
      </c>
      <c r="J9" s="42">
        <v>60.231563467162864</v>
      </c>
      <c r="K9" s="46" t="s">
        <v>62</v>
      </c>
      <c r="L9" s="28" t="s">
        <v>87</v>
      </c>
      <c r="M9" s="42">
        <v>33.57362909651473</v>
      </c>
      <c r="N9" s="43" t="s">
        <v>16</v>
      </c>
      <c r="O9" s="44"/>
      <c r="P9" s="45"/>
    </row>
    <row r="10" spans="2:16" ht="21" customHeight="1">
      <c r="B10" s="26" t="s">
        <v>19</v>
      </c>
      <c r="C10" s="42">
        <v>7.574860930287608</v>
      </c>
      <c r="D10" s="42">
        <v>0.4734288081429755</v>
      </c>
      <c r="E10" s="42">
        <v>0.05917860101787194</v>
      </c>
      <c r="F10" s="42">
        <v>0.8285004142502072</v>
      </c>
      <c r="G10" s="42">
        <v>0.11835720203574387</v>
      </c>
      <c r="H10" s="42">
        <v>6.095395904840809</v>
      </c>
      <c r="I10" s="28" t="s">
        <v>87</v>
      </c>
      <c r="J10" s="42">
        <v>60.36217303822938</v>
      </c>
      <c r="K10" s="42">
        <v>17.694401704343708</v>
      </c>
      <c r="L10" s="28" t="s">
        <v>87</v>
      </c>
      <c r="M10" s="42">
        <v>33.37673097407977</v>
      </c>
      <c r="N10" s="43" t="s">
        <v>16</v>
      </c>
      <c r="O10" s="44"/>
      <c r="P10" s="45"/>
    </row>
    <row r="11" spans="2:16" ht="21" customHeight="1">
      <c r="B11" s="26" t="s">
        <v>20</v>
      </c>
      <c r="C11" s="42">
        <v>7.978181151990261</v>
      </c>
      <c r="D11" s="42">
        <v>0.47278110530312656</v>
      </c>
      <c r="E11" s="42">
        <v>0.05909763816289082</v>
      </c>
      <c r="F11" s="42">
        <v>0.9455622106062531</v>
      </c>
      <c r="G11" s="42">
        <v>0.11819527632578164</v>
      </c>
      <c r="H11" s="42">
        <v>6.382544921592209</v>
      </c>
      <c r="I11" s="28" t="s">
        <v>87</v>
      </c>
      <c r="J11" s="42">
        <v>61.28425077491778</v>
      </c>
      <c r="K11" s="42">
        <v>17.670193810704355</v>
      </c>
      <c r="L11" s="28" t="s">
        <v>87</v>
      </c>
      <c r="M11" s="42">
        <v>33.626556114684874</v>
      </c>
      <c r="N11" s="43" t="s">
        <v>16</v>
      </c>
      <c r="O11" s="44"/>
      <c r="P11" s="45"/>
    </row>
    <row r="12" spans="2:16" ht="21" customHeight="1">
      <c r="B12" s="26" t="s">
        <v>21</v>
      </c>
      <c r="C12" s="42">
        <v>8.300275509859246</v>
      </c>
      <c r="D12" s="42">
        <v>0.4743014577062426</v>
      </c>
      <c r="E12" s="42">
        <v>0.059287682213280325</v>
      </c>
      <c r="F12" s="42">
        <v>0.8893152331992048</v>
      </c>
      <c r="G12" s="42">
        <v>0.11857536442656065</v>
      </c>
      <c r="H12" s="42">
        <v>6.758795772313957</v>
      </c>
      <c r="I12" s="28" t="s">
        <v>87</v>
      </c>
      <c r="J12" s="42">
        <v>62.429929370584176</v>
      </c>
      <c r="K12" s="42">
        <v>19.090633672676265</v>
      </c>
      <c r="L12" s="28" t="s">
        <v>87</v>
      </c>
      <c r="M12" s="42">
        <v>34.20899263706274</v>
      </c>
      <c r="N12" s="47">
        <v>0.059287682213280325</v>
      </c>
      <c r="O12" s="44"/>
      <c r="P12" s="45"/>
    </row>
    <row r="13" spans="2:16" ht="21" customHeight="1">
      <c r="B13" s="26" t="s">
        <v>22</v>
      </c>
      <c r="C13" s="42">
        <v>8.448609251822104</v>
      </c>
      <c r="D13" s="42">
        <v>0.47597798601814667</v>
      </c>
      <c r="E13" s="42">
        <v>0.059497248252268334</v>
      </c>
      <c r="F13" s="42">
        <v>0.9519559720362933</v>
      </c>
      <c r="G13" s="42">
        <v>0.11899449650453667</v>
      </c>
      <c r="H13" s="42">
        <v>6.8421835490108585</v>
      </c>
      <c r="I13" s="28" t="s">
        <v>87</v>
      </c>
      <c r="J13" s="42">
        <v>63.48356388517031</v>
      </c>
      <c r="K13" s="42">
        <v>21.121523129555257</v>
      </c>
      <c r="L13" s="28" t="s">
        <v>87</v>
      </c>
      <c r="M13" s="42">
        <v>34.32991224155883</v>
      </c>
      <c r="N13" s="43" t="s">
        <v>16</v>
      </c>
      <c r="O13" s="44"/>
      <c r="P13" s="45"/>
    </row>
    <row r="14" spans="2:16" ht="21" customHeight="1">
      <c r="B14" s="26" t="s">
        <v>23</v>
      </c>
      <c r="C14" s="42">
        <v>8.594413511850442</v>
      </c>
      <c r="D14" s="42">
        <v>0.4774674173250246</v>
      </c>
      <c r="E14" s="42">
        <v>0.05968342716562808</v>
      </c>
      <c r="F14" s="42">
        <v>0.8355679803187931</v>
      </c>
      <c r="G14" s="42">
        <v>0.11936685433125616</v>
      </c>
      <c r="H14" s="42">
        <v>7.102327832709741</v>
      </c>
      <c r="I14" s="28" t="s">
        <v>87</v>
      </c>
      <c r="J14" s="42">
        <v>64.45810133887832</v>
      </c>
      <c r="K14" s="42">
        <v>21.784450915454247</v>
      </c>
      <c r="L14" s="28" t="s">
        <v>87</v>
      </c>
      <c r="M14" s="42">
        <v>33.900186630076746</v>
      </c>
      <c r="N14" s="43" t="s">
        <v>16</v>
      </c>
      <c r="O14" s="44"/>
      <c r="P14" s="45"/>
    </row>
    <row r="15" spans="2:16" ht="21" customHeight="1">
      <c r="B15" s="26" t="s">
        <v>24</v>
      </c>
      <c r="C15" s="42">
        <v>8.97959476884727</v>
      </c>
      <c r="D15" s="42">
        <v>0.4789117210051878</v>
      </c>
      <c r="E15" s="42">
        <v>0.059863965125648476</v>
      </c>
      <c r="F15" s="42">
        <v>0.8380955117590787</v>
      </c>
      <c r="G15" s="42">
        <v>0.11972793025129695</v>
      </c>
      <c r="H15" s="42">
        <v>7.48299564070606</v>
      </c>
      <c r="I15" s="28" t="s">
        <v>87</v>
      </c>
      <c r="J15" s="42">
        <v>65.31158595208248</v>
      </c>
      <c r="K15" s="42">
        <v>22.628578817495125</v>
      </c>
      <c r="L15" s="28" t="s">
        <v>87</v>
      </c>
      <c r="M15" s="42">
        <v>33.94286822624269</v>
      </c>
      <c r="N15" s="43" t="s">
        <v>16</v>
      </c>
      <c r="O15" s="44"/>
      <c r="P15" s="45"/>
    </row>
    <row r="16" spans="2:16" ht="21" customHeight="1">
      <c r="B16" s="26" t="s">
        <v>25</v>
      </c>
      <c r="C16" s="42">
        <v>9.38161336086075</v>
      </c>
      <c r="D16" s="42">
        <v>0.48110837748003854</v>
      </c>
      <c r="E16" s="42">
        <v>0.06013854718500482</v>
      </c>
      <c r="F16" s="42">
        <v>0.7818011134050625</v>
      </c>
      <c r="G16" s="42">
        <v>0.12027709437000964</v>
      </c>
      <c r="H16" s="42">
        <v>7.938288228420635</v>
      </c>
      <c r="I16" s="28" t="s">
        <v>87</v>
      </c>
      <c r="J16" s="42">
        <v>66.87406446972535</v>
      </c>
      <c r="K16" s="42">
        <v>22.792509383116826</v>
      </c>
      <c r="L16" s="28" t="s">
        <v>87</v>
      </c>
      <c r="M16" s="42">
        <v>33.85800206515771</v>
      </c>
      <c r="N16" s="43" t="s">
        <v>16</v>
      </c>
      <c r="O16" s="44"/>
      <c r="P16" s="45"/>
    </row>
    <row r="17" spans="2:16" ht="21" customHeight="1">
      <c r="B17" s="26" t="s">
        <v>26</v>
      </c>
      <c r="C17" s="42">
        <v>9.618828221037043</v>
      </c>
      <c r="D17" s="42">
        <v>0.4839661998006059</v>
      </c>
      <c r="E17" s="42">
        <v>0.06049577497507574</v>
      </c>
      <c r="F17" s="42">
        <v>0.8469408496510604</v>
      </c>
      <c r="G17" s="42">
        <v>0.12099154995015148</v>
      </c>
      <c r="H17" s="42">
        <v>8.106433846660149</v>
      </c>
      <c r="I17" s="28" t="s">
        <v>87</v>
      </c>
      <c r="J17" s="42">
        <v>67.08981444735899</v>
      </c>
      <c r="K17" s="42">
        <v>23.835335340179842</v>
      </c>
      <c r="L17" s="28" t="s">
        <v>87</v>
      </c>
      <c r="M17" s="42">
        <v>34.05912131096764</v>
      </c>
      <c r="N17" s="43" t="s">
        <v>16</v>
      </c>
      <c r="O17" s="44"/>
      <c r="P17" s="45"/>
    </row>
    <row r="18" spans="2:16" ht="21" customHeight="1">
      <c r="B18" s="26" t="s">
        <v>27</v>
      </c>
      <c r="C18" s="42">
        <v>9.965406670624473</v>
      </c>
      <c r="D18" s="42">
        <v>0.5468820733879284</v>
      </c>
      <c r="E18" s="42">
        <v>0.06076467482088093</v>
      </c>
      <c r="F18" s="42">
        <v>0.7899407726714521</v>
      </c>
      <c r="G18" s="42">
        <v>0.12152934964176186</v>
      </c>
      <c r="H18" s="42">
        <v>8.446289800102448</v>
      </c>
      <c r="I18" s="28" t="s">
        <v>87</v>
      </c>
      <c r="J18" s="42">
        <v>67.99567112456576</v>
      </c>
      <c r="K18" s="42">
        <v>24.488163952815015</v>
      </c>
      <c r="L18" s="28" t="s">
        <v>87</v>
      </c>
      <c r="M18" s="42">
        <v>34.33204127379773</v>
      </c>
      <c r="N18" s="43" t="s">
        <v>16</v>
      </c>
      <c r="O18" s="44"/>
      <c r="P18" s="45"/>
    </row>
    <row r="19" spans="2:16" ht="21" customHeight="1">
      <c r="B19" s="26" t="s">
        <v>28</v>
      </c>
      <c r="C19" s="42">
        <v>10.162440835729925</v>
      </c>
      <c r="D19" s="42">
        <v>0.6693823304971807</v>
      </c>
      <c r="E19" s="42">
        <v>0.060852939136107335</v>
      </c>
      <c r="F19" s="42">
        <v>0.6693823304971807</v>
      </c>
      <c r="G19" s="42">
        <v>0.12170587827221467</v>
      </c>
      <c r="H19" s="42">
        <v>8.641117357327241</v>
      </c>
      <c r="I19" s="28" t="s">
        <v>87</v>
      </c>
      <c r="J19" s="42">
        <v>69.737468249979</v>
      </c>
      <c r="K19" s="42">
        <v>25.13226386321233</v>
      </c>
      <c r="L19" s="28" t="s">
        <v>87</v>
      </c>
      <c r="M19" s="42">
        <v>34.50361649017286</v>
      </c>
      <c r="N19" s="43" t="s">
        <v>16</v>
      </c>
      <c r="O19" s="44"/>
      <c r="P19" s="45"/>
    </row>
    <row r="20" spans="2:16" ht="21" customHeight="1">
      <c r="B20" s="26" t="s">
        <v>29</v>
      </c>
      <c r="C20" s="42">
        <v>10.272713181593</v>
      </c>
      <c r="D20" s="42">
        <v>0.7294234211782011</v>
      </c>
      <c r="E20" s="42">
        <v>0.060785285098183435</v>
      </c>
      <c r="F20" s="42">
        <v>0.6078528509818343</v>
      </c>
      <c r="G20" s="42">
        <v>0.12157057019636687</v>
      </c>
      <c r="H20" s="42">
        <v>8.753081054138415</v>
      </c>
      <c r="I20" s="28" t="s">
        <v>87</v>
      </c>
      <c r="J20" s="42">
        <v>71.05799827977643</v>
      </c>
      <c r="K20" s="42">
        <v>24.98275217535339</v>
      </c>
      <c r="L20" s="28" t="s">
        <v>87</v>
      </c>
      <c r="M20" s="42">
        <v>34.40447136557182</v>
      </c>
      <c r="N20" s="47">
        <v>0.060785285098183435</v>
      </c>
      <c r="O20" s="44"/>
      <c r="P20" s="45"/>
    </row>
    <row r="21" spans="2:16" ht="21" customHeight="1">
      <c r="B21" s="31" t="s">
        <v>30</v>
      </c>
      <c r="C21" s="42">
        <v>10.437596221590168</v>
      </c>
      <c r="D21" s="42">
        <v>0.7282043875528024</v>
      </c>
      <c r="E21" s="42">
        <v>0.06068369896273353</v>
      </c>
      <c r="F21" s="42">
        <v>0.5461532906646018</v>
      </c>
      <c r="G21" s="42">
        <v>0.12136739792546707</v>
      </c>
      <c r="H21" s="42">
        <v>8.981187446484563</v>
      </c>
      <c r="I21" s="28" t="s">
        <v>87</v>
      </c>
      <c r="J21" s="42">
        <v>72.27428546461564</v>
      </c>
      <c r="K21" s="42">
        <v>26.09399055397542</v>
      </c>
      <c r="L21" s="28" t="s">
        <v>87</v>
      </c>
      <c r="M21" s="42">
        <v>33.49740182742891</v>
      </c>
      <c r="N21" s="43" t="s">
        <v>16</v>
      </c>
      <c r="O21" s="44"/>
      <c r="P21" s="45"/>
    </row>
    <row r="22" spans="2:16" ht="21" customHeight="1">
      <c r="B22" s="31" t="s">
        <v>31</v>
      </c>
      <c r="C22" s="42">
        <v>10.664372320350514</v>
      </c>
      <c r="D22" s="42">
        <v>0.9037603661313995</v>
      </c>
      <c r="E22" s="42">
        <v>0.06025069107542663</v>
      </c>
      <c r="F22" s="42">
        <v>0.5422562196788397</v>
      </c>
      <c r="G22" s="42">
        <v>0.12050138215085326</v>
      </c>
      <c r="H22" s="42">
        <v>9.037603661313995</v>
      </c>
      <c r="I22" s="28" t="s">
        <v>87</v>
      </c>
      <c r="J22" s="42">
        <v>71.33681823330514</v>
      </c>
      <c r="K22" s="42">
        <v>27.35381374824369</v>
      </c>
      <c r="L22" s="28" t="s">
        <v>87</v>
      </c>
      <c r="M22" s="42">
        <v>33.49938423793721</v>
      </c>
      <c r="N22" s="43" t="s">
        <v>16</v>
      </c>
      <c r="O22" s="44"/>
      <c r="P22" s="45"/>
    </row>
    <row r="23" spans="2:16" ht="21" customHeight="1">
      <c r="B23" s="31" t="s">
        <v>32</v>
      </c>
      <c r="C23" s="42">
        <v>10.946593186912182</v>
      </c>
      <c r="D23" s="42">
        <v>1.0168966348497654</v>
      </c>
      <c r="E23" s="42">
        <v>0.059817449108809734</v>
      </c>
      <c r="F23" s="42">
        <v>0.5383570419792876</v>
      </c>
      <c r="G23" s="42">
        <v>0.11963489821761947</v>
      </c>
      <c r="H23" s="42">
        <v>9.2118871627567</v>
      </c>
      <c r="I23" s="28" t="s">
        <v>87</v>
      </c>
      <c r="J23" s="42">
        <v>72.19966107433335</v>
      </c>
      <c r="K23" s="42">
        <v>26.439312506093902</v>
      </c>
      <c r="L23" s="28" t="s">
        <v>87</v>
      </c>
      <c r="M23" s="42">
        <v>32.77996211162773</v>
      </c>
      <c r="N23" s="43" t="s">
        <v>16</v>
      </c>
      <c r="O23" s="44"/>
      <c r="P23" s="45"/>
    </row>
    <row r="24" spans="2:16" ht="21" customHeight="1">
      <c r="B24" s="31" t="s">
        <v>33</v>
      </c>
      <c r="C24" s="42">
        <v>10.734679062749834</v>
      </c>
      <c r="D24" s="42">
        <v>1.0082295252306472</v>
      </c>
      <c r="E24" s="42">
        <v>0.05930761913121455</v>
      </c>
      <c r="F24" s="42">
        <v>0.533768572180931</v>
      </c>
      <c r="G24" s="42">
        <v>0.1186152382624291</v>
      </c>
      <c r="H24" s="42">
        <v>9.014758107944612</v>
      </c>
      <c r="I24" s="28" t="s">
        <v>87</v>
      </c>
      <c r="J24" s="42">
        <v>72.71114105486903</v>
      </c>
      <c r="K24" s="42">
        <v>27.459427657752336</v>
      </c>
      <c r="L24" s="28" t="s">
        <v>87</v>
      </c>
      <c r="M24" s="42">
        <v>32.44126766477436</v>
      </c>
      <c r="N24" s="43" t="s">
        <v>16</v>
      </c>
      <c r="O24" s="44"/>
      <c r="P24" s="45"/>
    </row>
    <row r="25" spans="2:16" ht="21" customHeight="1">
      <c r="B25" s="31" t="s">
        <v>34</v>
      </c>
      <c r="C25" s="42">
        <v>10.661817687604055</v>
      </c>
      <c r="D25" s="42">
        <v>0.9958840697212579</v>
      </c>
      <c r="E25" s="42">
        <v>0.058581415865956346</v>
      </c>
      <c r="F25" s="42">
        <v>0.41006991106169444</v>
      </c>
      <c r="G25" s="42">
        <v>0.11716283173191269</v>
      </c>
      <c r="H25" s="42">
        <v>9.080119459223233</v>
      </c>
      <c r="I25" s="28" t="s">
        <v>87</v>
      </c>
      <c r="J25" s="42">
        <v>72.52379284205396</v>
      </c>
      <c r="K25" s="42">
        <v>27.533265456999484</v>
      </c>
      <c r="L25" s="28" t="s">
        <v>87</v>
      </c>
      <c r="M25" s="42">
        <v>32.3369415580079</v>
      </c>
      <c r="N25" s="47">
        <v>0.058581415865956346</v>
      </c>
      <c r="O25" s="44"/>
      <c r="P25" s="45"/>
    </row>
    <row r="26" spans="2:16" ht="21" customHeight="1">
      <c r="B26" s="31" t="s">
        <v>35</v>
      </c>
      <c r="C26" s="42">
        <v>10.564270597729895</v>
      </c>
      <c r="D26" s="42">
        <v>0.9813803287508645</v>
      </c>
      <c r="E26" s="42">
        <v>0.057728254632403796</v>
      </c>
      <c r="F26" s="42">
        <v>0.34636952779442276</v>
      </c>
      <c r="G26" s="42">
        <v>0.11545650926480759</v>
      </c>
      <c r="H26" s="42">
        <v>9.063335977287396</v>
      </c>
      <c r="I26" s="28" t="s">
        <v>87</v>
      </c>
      <c r="J26" s="42">
        <v>71.64076399881311</v>
      </c>
      <c r="K26" s="42">
        <v>28.11366000598065</v>
      </c>
      <c r="L26" s="28" t="s">
        <v>87</v>
      </c>
      <c r="M26" s="42">
        <v>31.519627029292472</v>
      </c>
      <c r="N26" s="43" t="s">
        <v>16</v>
      </c>
      <c r="O26" s="44"/>
      <c r="P26" s="45"/>
    </row>
    <row r="27" spans="2:16" ht="21" customHeight="1">
      <c r="B27" s="31" t="s">
        <v>36</v>
      </c>
      <c r="C27" s="42">
        <v>10.612773557076466</v>
      </c>
      <c r="D27" s="42">
        <v>0.9699846799478491</v>
      </c>
      <c r="E27" s="42">
        <v>0.057057922349873474</v>
      </c>
      <c r="F27" s="42">
        <v>0.3994054564491143</v>
      </c>
      <c r="G27" s="42">
        <v>0.11411584469974695</v>
      </c>
      <c r="H27" s="42">
        <v>9.072209653629882</v>
      </c>
      <c r="I27" s="28" t="s">
        <v>87</v>
      </c>
      <c r="J27" s="42">
        <v>70.86593955854285</v>
      </c>
      <c r="K27" s="42">
        <v>27.159571038539774</v>
      </c>
      <c r="L27" s="28" t="s">
        <v>87</v>
      </c>
      <c r="M27" s="42">
        <v>30.811278068931674</v>
      </c>
      <c r="N27" s="43" t="s">
        <v>16</v>
      </c>
      <c r="O27" s="44"/>
      <c r="P27" s="45"/>
    </row>
    <row r="28" spans="2:16" ht="21" customHeight="1">
      <c r="B28" s="31" t="s">
        <v>37</v>
      </c>
      <c r="C28" s="42">
        <v>10.437718416310373</v>
      </c>
      <c r="D28" s="42">
        <v>0.9027215927619783</v>
      </c>
      <c r="E28" s="42">
        <v>0.05642009954762364</v>
      </c>
      <c r="F28" s="42">
        <v>0.39494069683336547</v>
      </c>
      <c r="G28" s="42">
        <v>0.11284019909524728</v>
      </c>
      <c r="H28" s="42">
        <v>8.97079582807216</v>
      </c>
      <c r="I28" s="28" t="s">
        <v>87</v>
      </c>
      <c r="J28" s="42">
        <v>70.97648523091054</v>
      </c>
      <c r="K28" s="46" t="s">
        <v>62</v>
      </c>
      <c r="L28" s="28" t="s">
        <v>87</v>
      </c>
      <c r="M28" s="42">
        <v>30.861794452550132</v>
      </c>
      <c r="N28" s="43" t="s">
        <v>16</v>
      </c>
      <c r="O28" s="44"/>
      <c r="P28" s="45"/>
    </row>
    <row r="29" spans="2:16" ht="21" customHeight="1">
      <c r="B29" s="31" t="s">
        <v>38</v>
      </c>
      <c r="C29" s="42">
        <v>10.417804082887837</v>
      </c>
      <c r="D29" s="42">
        <v>0.8913629161829166</v>
      </c>
      <c r="E29" s="42">
        <v>0.05571018226143229</v>
      </c>
      <c r="F29" s="42">
        <v>0.389971275830026</v>
      </c>
      <c r="G29" s="42">
        <v>0.11142036452286458</v>
      </c>
      <c r="H29" s="42">
        <v>8.969339344090598</v>
      </c>
      <c r="I29" s="28" t="s">
        <v>87</v>
      </c>
      <c r="J29" s="42">
        <v>70.86335183654187</v>
      </c>
      <c r="K29" s="46" t="s">
        <v>62</v>
      </c>
      <c r="L29" s="28" t="s">
        <v>87</v>
      </c>
      <c r="M29" s="42">
        <v>30.752020608310623</v>
      </c>
      <c r="N29" s="43" t="s">
        <v>16</v>
      </c>
      <c r="O29" s="44"/>
      <c r="P29" s="45"/>
    </row>
    <row r="30" spans="2:16" ht="21" customHeight="1">
      <c r="B30" s="31" t="s">
        <v>39</v>
      </c>
      <c r="C30" s="42">
        <v>10.362094576160017</v>
      </c>
      <c r="D30" s="42">
        <v>0.881880389460427</v>
      </c>
      <c r="E30" s="42">
        <v>0.05511752434127669</v>
      </c>
      <c r="F30" s="42">
        <v>0.3858226703889368</v>
      </c>
      <c r="G30" s="42">
        <v>0.11023504868255338</v>
      </c>
      <c r="H30" s="42">
        <v>8.929038943286823</v>
      </c>
      <c r="I30" s="28" t="s">
        <v>87</v>
      </c>
      <c r="J30" s="42">
        <v>69.72366829171501</v>
      </c>
      <c r="K30" s="42">
        <v>25.905236440400042</v>
      </c>
      <c r="L30" s="28" t="s">
        <v>87</v>
      </c>
      <c r="M30" s="42">
        <v>30.09416829033707</v>
      </c>
      <c r="N30" s="43" t="s">
        <v>16</v>
      </c>
      <c r="O30" s="44"/>
      <c r="P30" s="45"/>
    </row>
    <row r="31" spans="2:16" ht="21" customHeight="1">
      <c r="B31" s="31" t="s">
        <v>40</v>
      </c>
      <c r="C31" s="42">
        <v>10.226419489914946</v>
      </c>
      <c r="D31" s="42">
        <v>0.87498776384299</v>
      </c>
      <c r="E31" s="42">
        <v>0.05468673524018688</v>
      </c>
      <c r="F31" s="42">
        <v>0.32812041144112125</v>
      </c>
      <c r="G31" s="42">
        <v>0.10937347048037376</v>
      </c>
      <c r="H31" s="42">
        <v>8.859251108910273</v>
      </c>
      <c r="I31" s="28" t="s">
        <v>87</v>
      </c>
      <c r="J31" s="42">
        <v>69.9990211074392</v>
      </c>
      <c r="K31" s="42">
        <v>25.59339209240746</v>
      </c>
      <c r="L31" s="28" t="s">
        <v>87</v>
      </c>
      <c r="M31" s="42">
        <v>30.023017646862595</v>
      </c>
      <c r="N31" s="47">
        <v>0.05468673524018688</v>
      </c>
      <c r="O31" s="44"/>
      <c r="P31" s="45"/>
    </row>
    <row r="32" spans="2:16" ht="21" customHeight="1">
      <c r="B32" s="31" t="s">
        <v>41</v>
      </c>
      <c r="C32" s="42">
        <v>10.219690734763148</v>
      </c>
      <c r="D32" s="42">
        <v>0.8697609135968637</v>
      </c>
      <c r="E32" s="42">
        <v>0.05436005709980398</v>
      </c>
      <c r="F32" s="42">
        <v>0.32616034259882387</v>
      </c>
      <c r="G32" s="42">
        <v>0.10872011419960796</v>
      </c>
      <c r="H32" s="42">
        <v>8.860689307268048</v>
      </c>
      <c r="I32" s="28" t="s">
        <v>87</v>
      </c>
      <c r="J32" s="42">
        <v>69.90703343034791</v>
      </c>
      <c r="K32" s="42">
        <v>25.82102712240689</v>
      </c>
      <c r="L32" s="28" t="s">
        <v>87</v>
      </c>
      <c r="M32" s="42">
        <v>30.169831690391206</v>
      </c>
      <c r="N32" s="43" t="s">
        <v>16</v>
      </c>
      <c r="O32" s="44"/>
      <c r="P32" s="45"/>
    </row>
    <row r="33" spans="2:16" ht="21" customHeight="1">
      <c r="B33" s="31" t="s">
        <v>42</v>
      </c>
      <c r="C33" s="42">
        <v>10.160624337938042</v>
      </c>
      <c r="D33" s="42">
        <v>0.8106881120695246</v>
      </c>
      <c r="E33" s="42">
        <v>0.054045874137968304</v>
      </c>
      <c r="F33" s="42">
        <v>0.32427524482780984</v>
      </c>
      <c r="G33" s="42">
        <v>0.10809174827593661</v>
      </c>
      <c r="H33" s="42">
        <v>8.863523358626802</v>
      </c>
      <c r="I33" s="28" t="s">
        <v>87</v>
      </c>
      <c r="J33" s="42">
        <v>69.98940700866896</v>
      </c>
      <c r="K33" s="42">
        <v>25.725836089672914</v>
      </c>
      <c r="L33" s="28" t="s">
        <v>87</v>
      </c>
      <c r="M33" s="42">
        <v>30.752102384503967</v>
      </c>
      <c r="N33" s="43" t="s">
        <v>16</v>
      </c>
      <c r="O33" s="44"/>
      <c r="P33" s="45"/>
    </row>
    <row r="34" spans="2:16" ht="21" customHeight="1">
      <c r="B34" s="31" t="s">
        <v>43</v>
      </c>
      <c r="C34" s="42">
        <v>10.31578664589182</v>
      </c>
      <c r="D34" s="42">
        <v>0.7521927762629451</v>
      </c>
      <c r="E34" s="42">
        <v>0.05372805544735322</v>
      </c>
      <c r="F34" s="42">
        <v>0.32236833268411935</v>
      </c>
      <c r="G34" s="42">
        <v>0.10745611089470644</v>
      </c>
      <c r="H34" s="42">
        <v>9.080041370602695</v>
      </c>
      <c r="I34" s="28" t="s">
        <v>87</v>
      </c>
      <c r="J34" s="42">
        <v>70.92103319050625</v>
      </c>
      <c r="K34" s="42">
        <v>25.896922725624254</v>
      </c>
      <c r="L34" s="28" t="s">
        <v>87</v>
      </c>
      <c r="M34" s="42">
        <v>31.37718438125428</v>
      </c>
      <c r="N34" s="43" t="s">
        <v>16</v>
      </c>
      <c r="O34" s="44"/>
      <c r="P34" s="45"/>
    </row>
    <row r="35" spans="2:16" ht="21" customHeight="1">
      <c r="B35" s="31" t="s">
        <v>44</v>
      </c>
      <c r="C35" s="42">
        <v>10.58244607361855</v>
      </c>
      <c r="D35" s="42">
        <v>0.7482537627811096</v>
      </c>
      <c r="E35" s="42">
        <v>0.05344669734150783</v>
      </c>
      <c r="F35" s="42">
        <v>0.21378678936603132</v>
      </c>
      <c r="G35" s="42">
        <v>0.10689339468301566</v>
      </c>
      <c r="H35" s="42">
        <v>9.460065429446885</v>
      </c>
      <c r="I35" s="28" t="s">
        <v>87</v>
      </c>
      <c r="J35" s="42">
        <v>72.15304141103557</v>
      </c>
      <c r="K35" s="42">
        <v>26.50956188138788</v>
      </c>
      <c r="L35" s="28" t="s">
        <v>87</v>
      </c>
      <c r="M35" s="42">
        <v>32.44214528629525</v>
      </c>
      <c r="N35" s="43" t="s">
        <v>16</v>
      </c>
      <c r="O35" s="44"/>
      <c r="P35" s="45"/>
    </row>
    <row r="36" spans="2:16" ht="21" customHeight="1">
      <c r="B36" s="31" t="s">
        <v>45</v>
      </c>
      <c r="C36" s="42">
        <v>10.577955010203208</v>
      </c>
      <c r="D36" s="42">
        <v>0.7973332922263725</v>
      </c>
      <c r="E36" s="42">
        <v>0.053155552815091496</v>
      </c>
      <c r="F36" s="42">
        <v>0.1594666584452745</v>
      </c>
      <c r="G36" s="42">
        <v>0.10631110563018299</v>
      </c>
      <c r="H36" s="42">
        <v>9.461688401086287</v>
      </c>
      <c r="I36" s="28" t="s">
        <v>87</v>
      </c>
      <c r="J36" s="42">
        <v>71.9194629588188</v>
      </c>
      <c r="K36" s="42">
        <v>24.664176506202455</v>
      </c>
      <c r="L36" s="28" t="s">
        <v>87</v>
      </c>
      <c r="M36" s="42">
        <v>32.85013163972655</v>
      </c>
      <c r="N36" s="47">
        <v>0.21262221126036598</v>
      </c>
      <c r="O36" s="44"/>
      <c r="P36" s="45"/>
    </row>
    <row r="37" spans="2:16" ht="21" customHeight="1">
      <c r="B37" s="31" t="s">
        <v>46</v>
      </c>
      <c r="C37" s="42">
        <v>10.68128063267023</v>
      </c>
      <c r="D37" s="42">
        <v>0.7931644034161062</v>
      </c>
      <c r="E37" s="42">
        <v>0.05287762689440708</v>
      </c>
      <c r="F37" s="42">
        <v>0.15863288068322123</v>
      </c>
      <c r="G37" s="42">
        <v>0.10575525378881416</v>
      </c>
      <c r="H37" s="42">
        <v>9.570850467887682</v>
      </c>
      <c r="I37" s="28" t="s">
        <v>87</v>
      </c>
      <c r="J37" s="42">
        <v>72.33659359154889</v>
      </c>
      <c r="K37" s="42">
        <v>24.535218879004887</v>
      </c>
      <c r="L37" s="28" t="s">
        <v>87</v>
      </c>
      <c r="M37" s="42">
        <v>34.21182460068138</v>
      </c>
      <c r="N37" s="47">
        <v>0.21151050757762832</v>
      </c>
      <c r="O37" s="44"/>
      <c r="P37" s="45"/>
    </row>
    <row r="38" spans="2:16" ht="21" customHeight="1">
      <c r="B38" s="31" t="s">
        <v>47</v>
      </c>
      <c r="C38" s="42">
        <v>10.627277696553342</v>
      </c>
      <c r="D38" s="42">
        <v>0.7891542843975254</v>
      </c>
      <c r="E38" s="42">
        <v>0.0526102856265017</v>
      </c>
      <c r="F38" s="42">
        <v>0.15783085687950507</v>
      </c>
      <c r="G38" s="42">
        <v>0.1052205712530034</v>
      </c>
      <c r="H38" s="42">
        <v>9.522461698396807</v>
      </c>
      <c r="I38" s="28" t="s">
        <v>87</v>
      </c>
      <c r="J38" s="42">
        <v>71.86565016580131</v>
      </c>
      <c r="K38" s="42">
        <v>24.253341673817282</v>
      </c>
      <c r="L38" s="28" t="s">
        <v>87</v>
      </c>
      <c r="M38" s="42">
        <v>34.67017822786462</v>
      </c>
      <c r="N38" s="47">
        <v>0.2104411425060068</v>
      </c>
      <c r="O38" s="44"/>
      <c r="P38" s="45"/>
    </row>
    <row r="39" spans="2:16" ht="21" customHeight="1">
      <c r="B39" s="31" t="s">
        <v>48</v>
      </c>
      <c r="C39" s="42">
        <v>10.475986942729875</v>
      </c>
      <c r="D39" s="42">
        <v>0.83807895541839</v>
      </c>
      <c r="E39" s="42">
        <v>0.05237993471364937</v>
      </c>
      <c r="F39" s="42">
        <v>0.1571398041409481</v>
      </c>
      <c r="G39" s="42">
        <v>0.10475986942729874</v>
      </c>
      <c r="H39" s="42">
        <v>9.323628379029588</v>
      </c>
      <c r="I39" s="28" t="s">
        <v>87</v>
      </c>
      <c r="J39" s="42">
        <v>71.97003029655424</v>
      </c>
      <c r="K39" s="42">
        <v>24.14714990299236</v>
      </c>
      <c r="L39" s="28" t="s">
        <v>87</v>
      </c>
      <c r="M39" s="42">
        <v>34.78027664986318</v>
      </c>
      <c r="N39" s="47">
        <v>0.10475986942729874</v>
      </c>
      <c r="O39" s="44"/>
      <c r="P39" s="45"/>
    </row>
    <row r="40" spans="2:16" ht="21" customHeight="1">
      <c r="B40" s="31" t="s">
        <v>49</v>
      </c>
      <c r="C40" s="42">
        <v>10.329144986765131</v>
      </c>
      <c r="D40" s="42">
        <v>0.8346783827688995</v>
      </c>
      <c r="E40" s="42">
        <v>0.05216739892305622</v>
      </c>
      <c r="F40" s="42">
        <v>0.15650219676916866</v>
      </c>
      <c r="G40" s="42">
        <v>0.10433479784611244</v>
      </c>
      <c r="H40" s="42">
        <v>9.181462210457894</v>
      </c>
      <c r="I40" s="28" t="s">
        <v>87</v>
      </c>
      <c r="J40" s="42">
        <v>71.88667571597146</v>
      </c>
      <c r="K40" s="42">
        <v>23.99700350460586</v>
      </c>
      <c r="L40" s="28" t="s">
        <v>87</v>
      </c>
      <c r="M40" s="42">
        <v>35.00432467737072</v>
      </c>
      <c r="N40" s="47">
        <v>0.10433479784611244</v>
      </c>
      <c r="O40" s="44"/>
      <c r="P40" s="45"/>
    </row>
    <row r="41" spans="2:16" ht="21" customHeight="1">
      <c r="B41" s="31" t="s">
        <v>50</v>
      </c>
      <c r="C41" s="42">
        <v>10.19315508833461</v>
      </c>
      <c r="D41" s="42">
        <v>0.8841001862331039</v>
      </c>
      <c r="E41" s="42">
        <v>0.05200589330782964</v>
      </c>
      <c r="F41" s="42">
        <v>0.10401178661565928</v>
      </c>
      <c r="G41" s="42">
        <v>0.10401178661565928</v>
      </c>
      <c r="H41" s="42">
        <v>9.049025435562358</v>
      </c>
      <c r="I41" s="28" t="s">
        <v>87</v>
      </c>
      <c r="J41" s="42">
        <v>72.08016812465189</v>
      </c>
      <c r="K41" s="42">
        <v>23.974716814909467</v>
      </c>
      <c r="L41" s="28" t="s">
        <v>87</v>
      </c>
      <c r="M41" s="42">
        <v>36.092089955633774</v>
      </c>
      <c r="N41" s="47">
        <v>0.10401178661565928</v>
      </c>
      <c r="O41" s="44"/>
      <c r="P41" s="45"/>
    </row>
    <row r="42" spans="2:16" ht="21" customHeight="1">
      <c r="B42" s="31" t="s">
        <v>51</v>
      </c>
      <c r="C42" s="42">
        <v>10.428215742662765</v>
      </c>
      <c r="D42" s="42">
        <v>0.881988396145607</v>
      </c>
      <c r="E42" s="42">
        <v>0.05188167036150629</v>
      </c>
      <c r="F42" s="42">
        <v>0.10376334072301258</v>
      </c>
      <c r="G42" s="42">
        <v>0.10376334072301258</v>
      </c>
      <c r="H42" s="42">
        <v>9.286818994709627</v>
      </c>
      <c r="I42" s="28" t="s">
        <v>87</v>
      </c>
      <c r="J42" s="42">
        <v>71.59670509887869</v>
      </c>
      <c r="K42" s="42">
        <v>23.60616001448536</v>
      </c>
      <c r="L42" s="28" t="s">
        <v>87</v>
      </c>
      <c r="M42" s="42">
        <v>37.095394308477</v>
      </c>
      <c r="N42" s="47">
        <v>0.05188167036150629</v>
      </c>
      <c r="O42" s="44"/>
      <c r="P42" s="45"/>
    </row>
    <row r="43" spans="2:16" ht="21" customHeight="1" thickBot="1">
      <c r="B43" s="32" t="s">
        <v>52</v>
      </c>
      <c r="C43" s="64">
        <v>10.677032717849045</v>
      </c>
      <c r="D43" s="64">
        <v>0.8811143505021056</v>
      </c>
      <c r="E43" s="64">
        <v>0.05183025591188856</v>
      </c>
      <c r="F43" s="64">
        <v>0.05183025591188856</v>
      </c>
      <c r="G43" s="64">
        <v>0.10366051182377713</v>
      </c>
      <c r="H43" s="64">
        <v>9.588597343699384</v>
      </c>
      <c r="I43" s="34" t="s">
        <v>87</v>
      </c>
      <c r="J43" s="64">
        <v>71.73307418205377</v>
      </c>
      <c r="K43" s="64">
        <v>23.427275672173632</v>
      </c>
      <c r="L43" s="34" t="s">
        <v>87</v>
      </c>
      <c r="M43" s="64">
        <v>38.71720116618076</v>
      </c>
      <c r="N43" s="65">
        <v>0.05183025591188856</v>
      </c>
      <c r="O43" s="44"/>
      <c r="P43" s="45"/>
    </row>
    <row r="44" spans="2:14" ht="18" customHeight="1">
      <c r="B44" s="54"/>
      <c r="C44" s="55"/>
      <c r="D44" s="55"/>
      <c r="E44" s="56"/>
      <c r="F44" s="57"/>
      <c r="G44" s="58"/>
      <c r="H44" s="55"/>
      <c r="I44" s="55"/>
      <c r="J44" s="55"/>
      <c r="K44" s="55"/>
      <c r="L44" s="56"/>
      <c r="M44" s="55"/>
      <c r="N44" s="55"/>
    </row>
    <row r="45" spans="1:2" ht="18" customHeight="1">
      <c r="A45" s="4"/>
      <c r="B45" s="5" t="s">
        <v>110</v>
      </c>
    </row>
    <row r="46" spans="2:14" ht="18" customHeight="1" thickBot="1">
      <c r="B46" s="3" t="s">
        <v>64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6" ht="18" customHeight="1">
      <c r="B47" s="7"/>
      <c r="C47" s="8"/>
      <c r="D47" s="9"/>
      <c r="E47" s="9" t="s">
        <v>94</v>
      </c>
      <c r="F47" s="9" t="s">
        <v>94</v>
      </c>
      <c r="G47" s="9"/>
      <c r="H47" s="9"/>
      <c r="I47" s="9"/>
      <c r="J47" s="10"/>
      <c r="K47" s="11"/>
      <c r="L47" s="12"/>
      <c r="M47" s="10"/>
      <c r="N47" s="36"/>
      <c r="O47" s="37"/>
      <c r="P47" s="38"/>
    </row>
    <row r="48" spans="2:16" ht="18" customHeight="1">
      <c r="B48" s="15"/>
      <c r="C48" s="16"/>
      <c r="D48" s="473" t="s">
        <v>131</v>
      </c>
      <c r="E48" s="467" t="s">
        <v>7</v>
      </c>
      <c r="F48" s="467" t="s">
        <v>8</v>
      </c>
      <c r="G48" s="467" t="s">
        <v>9</v>
      </c>
      <c r="H48" s="467" t="s">
        <v>10</v>
      </c>
      <c r="I48" s="470" t="s">
        <v>114</v>
      </c>
      <c r="J48" s="16" t="s">
        <v>2</v>
      </c>
      <c r="K48" s="17"/>
      <c r="L48" s="470" t="s">
        <v>122</v>
      </c>
      <c r="M48" s="16" t="s">
        <v>3</v>
      </c>
      <c r="N48" s="39"/>
      <c r="O48" s="37"/>
      <c r="P48" s="38"/>
    </row>
    <row r="49" spans="2:16" ht="18" customHeight="1">
      <c r="B49" s="15"/>
      <c r="C49" s="16" t="s">
        <v>85</v>
      </c>
      <c r="D49" s="468"/>
      <c r="E49" s="468"/>
      <c r="F49" s="468"/>
      <c r="G49" s="468"/>
      <c r="H49" s="468"/>
      <c r="I49" s="471"/>
      <c r="J49" s="17"/>
      <c r="K49" s="16" t="s">
        <v>4</v>
      </c>
      <c r="L49" s="471"/>
      <c r="M49" s="17"/>
      <c r="N49" s="40" t="s">
        <v>4</v>
      </c>
      <c r="O49" s="37"/>
      <c r="P49" s="38"/>
    </row>
    <row r="50" spans="2:16" ht="18" customHeight="1">
      <c r="B50" s="15"/>
      <c r="C50" s="16"/>
      <c r="D50" s="468"/>
      <c r="E50" s="468"/>
      <c r="F50" s="468"/>
      <c r="G50" s="468"/>
      <c r="H50" s="468"/>
      <c r="I50" s="471"/>
      <c r="J50" s="16" t="s">
        <v>11</v>
      </c>
      <c r="K50" s="16" t="s">
        <v>12</v>
      </c>
      <c r="L50" s="471"/>
      <c r="M50" s="16" t="s">
        <v>11</v>
      </c>
      <c r="N50" s="40" t="s">
        <v>86</v>
      </c>
      <c r="O50" s="37"/>
      <c r="P50" s="38"/>
    </row>
    <row r="51" spans="2:16" ht="18" customHeight="1">
      <c r="B51" s="21"/>
      <c r="C51" s="22"/>
      <c r="D51" s="469"/>
      <c r="E51" s="469"/>
      <c r="F51" s="469"/>
      <c r="G51" s="469"/>
      <c r="H51" s="469"/>
      <c r="I51" s="472"/>
      <c r="J51" s="23"/>
      <c r="K51" s="22"/>
      <c r="L51" s="472"/>
      <c r="M51" s="23"/>
      <c r="N51" s="41"/>
      <c r="O51" s="37"/>
      <c r="P51" s="38"/>
    </row>
    <row r="52" spans="1:16" ht="21" customHeight="1">
      <c r="A52" s="6"/>
      <c r="B52" s="26" t="s">
        <v>53</v>
      </c>
      <c r="C52" s="42">
        <v>10.665567664484023</v>
      </c>
      <c r="D52" s="42">
        <v>0.880168205321497</v>
      </c>
      <c r="E52" s="42">
        <v>0.05177460031302923</v>
      </c>
      <c r="F52" s="46" t="s">
        <v>16</v>
      </c>
      <c r="G52" s="42">
        <v>0.10354920062605846</v>
      </c>
      <c r="H52" s="42">
        <v>9.630075658223438</v>
      </c>
      <c r="I52" s="28" t="s">
        <v>87</v>
      </c>
      <c r="J52" s="42">
        <v>72.69153883949305</v>
      </c>
      <c r="K52" s="42">
        <v>23.5574431424283</v>
      </c>
      <c r="L52" s="28" t="s">
        <v>87</v>
      </c>
      <c r="M52" s="42">
        <v>39.76289304040645</v>
      </c>
      <c r="N52" s="47">
        <v>0.05177460031302923</v>
      </c>
      <c r="O52" s="44"/>
      <c r="P52" s="45"/>
    </row>
    <row r="53" spans="1:16" ht="21" customHeight="1">
      <c r="A53" s="6"/>
      <c r="B53" s="26" t="s">
        <v>54</v>
      </c>
      <c r="C53" s="42">
        <v>10.748349972506032</v>
      </c>
      <c r="D53" s="42">
        <v>0.8827147320415583</v>
      </c>
      <c r="E53" s="42">
        <v>0.0519243960024446</v>
      </c>
      <c r="F53" s="46" t="s">
        <v>16</v>
      </c>
      <c r="G53" s="42">
        <v>0.1038487920048892</v>
      </c>
      <c r="H53" s="42">
        <v>9.70986205245714</v>
      </c>
      <c r="I53" s="28" t="s">
        <v>87</v>
      </c>
      <c r="J53" s="42">
        <v>73.52494473946156</v>
      </c>
      <c r="K53" s="42">
        <v>23.002507429082957</v>
      </c>
      <c r="L53" s="28" t="s">
        <v>87</v>
      </c>
      <c r="M53" s="42">
        <v>41.12412163393612</v>
      </c>
      <c r="N53" s="47">
        <v>0.0519243960024446</v>
      </c>
      <c r="O53" s="44"/>
      <c r="P53" s="45"/>
    </row>
    <row r="54" spans="1:16" ht="21" customHeight="1">
      <c r="A54" s="6"/>
      <c r="B54" s="26" t="s">
        <v>55</v>
      </c>
      <c r="C54" s="42">
        <v>10.731493875790475</v>
      </c>
      <c r="D54" s="42">
        <v>0.8813304149199908</v>
      </c>
      <c r="E54" s="42">
        <v>0.05184296558352887</v>
      </c>
      <c r="F54" s="46" t="s">
        <v>16</v>
      </c>
      <c r="G54" s="42">
        <v>0.10368593116705774</v>
      </c>
      <c r="H54" s="42">
        <v>9.694634564119898</v>
      </c>
      <c r="I54" s="28" t="s">
        <v>87</v>
      </c>
      <c r="J54" s="42">
        <v>74.80939933703216</v>
      </c>
      <c r="K54" s="42">
        <v>22.86274782233623</v>
      </c>
      <c r="L54" s="28" t="s">
        <v>87</v>
      </c>
      <c r="M54" s="42">
        <v>42.14833101940897</v>
      </c>
      <c r="N54" s="47">
        <v>0.05184296558352887</v>
      </c>
      <c r="O54" s="44"/>
      <c r="P54" s="45"/>
    </row>
    <row r="55" spans="2:16" s="6" customFormat="1" ht="21" customHeight="1">
      <c r="B55" s="26" t="s">
        <v>56</v>
      </c>
      <c r="C55" s="42">
        <v>10.662128533512208</v>
      </c>
      <c r="D55" s="42">
        <v>0.9316422990447562</v>
      </c>
      <c r="E55" s="28" t="s">
        <v>16</v>
      </c>
      <c r="F55" s="46" t="s">
        <v>16</v>
      </c>
      <c r="G55" s="42">
        <v>0.1035158110049729</v>
      </c>
      <c r="H55" s="42">
        <v>9.62697042346248</v>
      </c>
      <c r="I55" s="28" t="s">
        <v>87</v>
      </c>
      <c r="J55" s="42">
        <v>76.0323631831526</v>
      </c>
      <c r="K55" s="42">
        <v>22.876994232099012</v>
      </c>
      <c r="L55" s="28" t="s">
        <v>87</v>
      </c>
      <c r="M55" s="42">
        <v>43.47664062208862</v>
      </c>
      <c r="N55" s="47">
        <v>0.05175790550248645</v>
      </c>
      <c r="O55" s="44"/>
      <c r="P55" s="44"/>
    </row>
    <row r="56" spans="1:16" ht="21" customHeight="1">
      <c r="A56" s="6"/>
      <c r="B56" s="26" t="s">
        <v>57</v>
      </c>
      <c r="C56" s="42">
        <v>10.4</v>
      </c>
      <c r="D56" s="42">
        <v>0.9</v>
      </c>
      <c r="E56" s="28" t="s">
        <v>16</v>
      </c>
      <c r="F56" s="46" t="s">
        <v>16</v>
      </c>
      <c r="G56" s="42">
        <v>0.1</v>
      </c>
      <c r="H56" s="42">
        <v>9.4</v>
      </c>
      <c r="I56" s="42">
        <v>0.2</v>
      </c>
      <c r="J56" s="42">
        <v>77.8</v>
      </c>
      <c r="K56" s="42">
        <v>22.4</v>
      </c>
      <c r="L56" s="28" t="s">
        <v>87</v>
      </c>
      <c r="M56" s="42">
        <v>44.5</v>
      </c>
      <c r="N56" s="47">
        <v>0.1</v>
      </c>
      <c r="O56" s="44"/>
      <c r="P56" s="45"/>
    </row>
    <row r="57" spans="1:16" ht="21" customHeight="1">
      <c r="A57" s="6"/>
      <c r="B57" s="26" t="s">
        <v>58</v>
      </c>
      <c r="C57" s="42">
        <v>10.4</v>
      </c>
      <c r="D57" s="42">
        <v>0.9</v>
      </c>
      <c r="E57" s="28" t="s">
        <v>16</v>
      </c>
      <c r="F57" s="46" t="s">
        <v>16</v>
      </c>
      <c r="G57" s="42">
        <v>0.1</v>
      </c>
      <c r="H57" s="42">
        <v>9.4</v>
      </c>
      <c r="I57" s="46" t="s">
        <v>62</v>
      </c>
      <c r="J57" s="42">
        <v>79.1</v>
      </c>
      <c r="K57" s="42">
        <v>22.3</v>
      </c>
      <c r="L57" s="28" t="s">
        <v>87</v>
      </c>
      <c r="M57" s="42">
        <v>45.2</v>
      </c>
      <c r="N57" s="47">
        <v>0.1</v>
      </c>
      <c r="O57" s="44"/>
      <c r="P57" s="45"/>
    </row>
    <row r="58" spans="1:14" ht="21" customHeight="1">
      <c r="A58" s="6"/>
      <c r="B58" s="31" t="s">
        <v>59</v>
      </c>
      <c r="C58" s="48">
        <v>10.3</v>
      </c>
      <c r="D58" s="48">
        <v>0.9</v>
      </c>
      <c r="E58" s="28" t="s">
        <v>16</v>
      </c>
      <c r="F58" s="46" t="s">
        <v>16</v>
      </c>
      <c r="G58" s="48">
        <v>0.1</v>
      </c>
      <c r="H58" s="48">
        <v>9.3</v>
      </c>
      <c r="I58" s="46" t="s">
        <v>62</v>
      </c>
      <c r="J58" s="42">
        <v>80.3</v>
      </c>
      <c r="K58" s="48">
        <v>21.7</v>
      </c>
      <c r="L58" s="28" t="s">
        <v>87</v>
      </c>
      <c r="M58" s="48">
        <v>45.9</v>
      </c>
      <c r="N58" s="49">
        <v>0.1</v>
      </c>
    </row>
    <row r="59" spans="1:14" ht="21" customHeight="1">
      <c r="A59" s="6"/>
      <c r="B59" s="31" t="s">
        <v>60</v>
      </c>
      <c r="C59" s="48">
        <v>10.2</v>
      </c>
      <c r="D59" s="48">
        <v>0.9</v>
      </c>
      <c r="E59" s="28" t="s">
        <v>16</v>
      </c>
      <c r="F59" s="46" t="s">
        <v>16</v>
      </c>
      <c r="G59" s="28" t="s">
        <v>87</v>
      </c>
      <c r="H59" s="48">
        <v>9.3</v>
      </c>
      <c r="I59" s="42">
        <v>0.8</v>
      </c>
      <c r="J59" s="42">
        <v>79.9</v>
      </c>
      <c r="K59" s="48">
        <v>19.8</v>
      </c>
      <c r="L59" s="28" t="s">
        <v>87</v>
      </c>
      <c r="M59" s="48">
        <v>46.1</v>
      </c>
      <c r="N59" s="49">
        <v>0.1</v>
      </c>
    </row>
    <row r="60" spans="2:14" s="6" customFormat="1" ht="21" customHeight="1">
      <c r="B60" s="31" t="s">
        <v>61</v>
      </c>
      <c r="C60" s="48">
        <v>10.1</v>
      </c>
      <c r="D60" s="48">
        <v>0.9</v>
      </c>
      <c r="E60" s="28" t="s">
        <v>16</v>
      </c>
      <c r="F60" s="46" t="s">
        <v>16</v>
      </c>
      <c r="G60" s="28" t="s">
        <v>87</v>
      </c>
      <c r="H60" s="48">
        <v>9.2</v>
      </c>
      <c r="I60" s="42">
        <v>0.9</v>
      </c>
      <c r="J60" s="42">
        <v>80.6</v>
      </c>
      <c r="K60" s="48">
        <v>19.1</v>
      </c>
      <c r="L60" s="28" t="s">
        <v>87</v>
      </c>
      <c r="M60" s="50">
        <v>46.7</v>
      </c>
      <c r="N60" s="49">
        <v>0.1</v>
      </c>
    </row>
    <row r="61" spans="1:14" ht="21" customHeight="1">
      <c r="A61" s="6"/>
      <c r="B61" s="31" t="s">
        <v>88</v>
      </c>
      <c r="C61" s="51">
        <v>10.061287027579162</v>
      </c>
      <c r="D61" s="51">
        <v>0.9193054136874361</v>
      </c>
      <c r="E61" s="28" t="s">
        <v>89</v>
      </c>
      <c r="F61" s="46" t="s">
        <v>89</v>
      </c>
      <c r="G61" s="28" t="s">
        <v>87</v>
      </c>
      <c r="H61" s="51">
        <v>9.141981613891726</v>
      </c>
      <c r="I61" s="51">
        <v>2.1450459652706844</v>
      </c>
      <c r="J61" s="51">
        <v>81.40960163432074</v>
      </c>
      <c r="K61" s="51">
        <v>18.998978549540347</v>
      </c>
      <c r="L61" s="52" t="s">
        <v>89</v>
      </c>
      <c r="M61" s="51">
        <v>46.83350357507661</v>
      </c>
      <c r="N61" s="53">
        <v>0.05107252298263534</v>
      </c>
    </row>
    <row r="62" spans="1:14" ht="21" customHeight="1">
      <c r="A62" s="6"/>
      <c r="B62" s="31" t="s">
        <v>90</v>
      </c>
      <c r="C62" s="51">
        <v>10.056151097498724</v>
      </c>
      <c r="D62" s="51">
        <v>0.9698825931597754</v>
      </c>
      <c r="E62" s="28" t="s">
        <v>87</v>
      </c>
      <c r="F62" s="46" t="s">
        <v>89</v>
      </c>
      <c r="G62" s="28" t="s">
        <v>87</v>
      </c>
      <c r="H62" s="51">
        <v>9.08626850433895</v>
      </c>
      <c r="I62" s="51">
        <v>3.215926493108729</v>
      </c>
      <c r="J62" s="51">
        <v>81.72537008677898</v>
      </c>
      <c r="K62" s="51">
        <v>18.4788157223073</v>
      </c>
      <c r="L62" s="51">
        <v>1.7866258295048496</v>
      </c>
      <c r="M62" s="51">
        <v>47.932618683001536</v>
      </c>
      <c r="N62" s="53">
        <v>0.05104645227156713</v>
      </c>
    </row>
    <row r="63" spans="1:14" ht="21" customHeight="1">
      <c r="A63" s="6"/>
      <c r="B63" s="31" t="s">
        <v>91</v>
      </c>
      <c r="C63" s="51">
        <v>10.047015933747106</v>
      </c>
      <c r="D63" s="51">
        <v>0.9739454221489542</v>
      </c>
      <c r="E63" s="28" t="s">
        <v>87</v>
      </c>
      <c r="F63" s="46" t="s">
        <v>89</v>
      </c>
      <c r="G63" s="28" t="s">
        <v>87</v>
      </c>
      <c r="H63" s="51">
        <v>9.073070511598152</v>
      </c>
      <c r="I63" s="51">
        <v>4.1520831154771205</v>
      </c>
      <c r="J63" s="51">
        <v>82.11897717276972</v>
      </c>
      <c r="K63" s="51">
        <v>18.043620452443783</v>
      </c>
      <c r="L63" s="51">
        <v>3.075617122575645</v>
      </c>
      <c r="M63" s="51">
        <v>49.00483281970527</v>
      </c>
      <c r="N63" s="53">
        <v>0.05126028537626075</v>
      </c>
    </row>
    <row r="64" spans="1:14" ht="21" customHeight="1">
      <c r="A64" s="6"/>
      <c r="B64" s="31" t="s">
        <v>92</v>
      </c>
      <c r="C64" s="51">
        <v>9.831029185867896</v>
      </c>
      <c r="D64" s="51">
        <v>0.9728622631848439</v>
      </c>
      <c r="E64" s="28" t="s">
        <v>87</v>
      </c>
      <c r="F64" s="46" t="s">
        <v>89</v>
      </c>
      <c r="G64" s="28" t="s">
        <v>87</v>
      </c>
      <c r="H64" s="51">
        <v>8.858166922683052</v>
      </c>
      <c r="I64" s="51">
        <v>4.505888376856119</v>
      </c>
      <c r="J64" s="51">
        <v>82.02764976958525</v>
      </c>
      <c r="K64" s="51">
        <v>17.86994367639529</v>
      </c>
      <c r="L64" s="51">
        <v>3.277009728622632</v>
      </c>
      <c r="M64" s="51">
        <v>49.359959037378395</v>
      </c>
      <c r="N64" s="53">
        <v>0.051203277009728626</v>
      </c>
    </row>
    <row r="65" spans="1:14" ht="21" customHeight="1">
      <c r="A65" s="6"/>
      <c r="B65" s="31" t="s">
        <v>93</v>
      </c>
      <c r="C65" s="51">
        <v>9.779825908858168</v>
      </c>
      <c r="D65" s="51">
        <v>1.0240655401945724</v>
      </c>
      <c r="E65" s="28" t="s">
        <v>87</v>
      </c>
      <c r="F65" s="46" t="s">
        <v>89</v>
      </c>
      <c r="G65" s="28" t="s">
        <v>87</v>
      </c>
      <c r="H65" s="51">
        <v>8.755760368663594</v>
      </c>
      <c r="I65" s="51">
        <v>4.505888376856119</v>
      </c>
      <c r="J65" s="51">
        <v>81.46441372247824</v>
      </c>
      <c r="K65" s="51">
        <v>15.770609318996417</v>
      </c>
      <c r="L65" s="51">
        <v>3.277009728622632</v>
      </c>
      <c r="M65" s="51">
        <v>49.257552483358936</v>
      </c>
      <c r="N65" s="67" t="s">
        <v>106</v>
      </c>
    </row>
    <row r="66" spans="1:14" ht="21" customHeight="1">
      <c r="A66" s="6"/>
      <c r="B66" s="31" t="s">
        <v>111</v>
      </c>
      <c r="C66" s="51">
        <v>9.67741935483871</v>
      </c>
      <c r="D66" s="51">
        <v>1.0240655401945724</v>
      </c>
      <c r="E66" s="28" t="s">
        <v>113</v>
      </c>
      <c r="F66" s="46" t="s">
        <v>16</v>
      </c>
      <c r="G66" s="28" t="s">
        <v>113</v>
      </c>
      <c r="H66" s="51">
        <v>8.653353814644138</v>
      </c>
      <c r="I66" s="51">
        <v>4.966717869943677</v>
      </c>
      <c r="J66" s="51">
        <v>82.2836661546339</v>
      </c>
      <c r="K66" s="51">
        <v>15.104966717869944</v>
      </c>
      <c r="L66" s="51">
        <v>3.277009728622632</v>
      </c>
      <c r="M66" s="51">
        <v>49.718381976446494</v>
      </c>
      <c r="N66" s="67" t="s">
        <v>16</v>
      </c>
    </row>
    <row r="67" spans="1:14" ht="21" customHeight="1">
      <c r="A67" s="6"/>
      <c r="B67" s="31" t="s">
        <v>116</v>
      </c>
      <c r="C67" s="51">
        <v>9.477459016393443</v>
      </c>
      <c r="D67" s="51">
        <v>0.9221311475409837</v>
      </c>
      <c r="E67" s="28" t="s">
        <v>113</v>
      </c>
      <c r="F67" s="46" t="s">
        <v>16</v>
      </c>
      <c r="G67" s="28" t="s">
        <v>113</v>
      </c>
      <c r="H67" s="51">
        <v>8.555327868852459</v>
      </c>
      <c r="I67" s="51">
        <v>4.969262295081967</v>
      </c>
      <c r="J67" s="51">
        <v>83.19672131147541</v>
      </c>
      <c r="K67" s="51">
        <v>14.702868852459018</v>
      </c>
      <c r="L67" s="51">
        <v>3.278688524590164</v>
      </c>
      <c r="M67" s="51">
        <v>50.35860655737705</v>
      </c>
      <c r="N67" s="67" t="s">
        <v>16</v>
      </c>
    </row>
    <row r="68" spans="1:14" ht="21" customHeight="1">
      <c r="A68" s="6"/>
      <c r="B68" s="31" t="s">
        <v>121</v>
      </c>
      <c r="C68" s="51">
        <v>9.34978623220986</v>
      </c>
      <c r="D68" s="51">
        <v>0.9196511048075272</v>
      </c>
      <c r="E68" s="28" t="s">
        <v>113</v>
      </c>
      <c r="F68" s="46" t="s">
        <v>16</v>
      </c>
      <c r="G68" s="28" t="s">
        <v>113</v>
      </c>
      <c r="H68" s="51">
        <v>8.430135127402332</v>
      </c>
      <c r="I68" s="51">
        <v>4.955897620351674</v>
      </c>
      <c r="J68" s="51">
        <v>82.564232520498</v>
      </c>
      <c r="K68" s="51">
        <v>14.152408668426947</v>
      </c>
      <c r="L68" s="51">
        <v>3.4231457790057958</v>
      </c>
      <c r="M68" s="51">
        <v>50.73408594854858</v>
      </c>
      <c r="N68" s="67" t="s">
        <v>16</v>
      </c>
    </row>
    <row r="69" spans="1:14" ht="21" customHeight="1">
      <c r="A69" s="6"/>
      <c r="B69" s="31" t="s">
        <v>123</v>
      </c>
      <c r="C69" s="74">
        <v>9.309462915601022</v>
      </c>
      <c r="D69" s="74">
        <v>0.9207161125319693</v>
      </c>
      <c r="E69" s="52" t="s">
        <v>113</v>
      </c>
      <c r="F69" s="75" t="s">
        <v>16</v>
      </c>
      <c r="G69" s="52" t="s">
        <v>113</v>
      </c>
      <c r="H69" s="74">
        <v>8.388746803069054</v>
      </c>
      <c r="I69" s="74">
        <v>4.859335038363171</v>
      </c>
      <c r="J69" s="74">
        <v>83.17135549872123</v>
      </c>
      <c r="K69" s="74">
        <v>12.58312020460358</v>
      </c>
      <c r="L69" s="74">
        <v>2.864450127877238</v>
      </c>
      <c r="M69" s="74">
        <v>50.99744245524297</v>
      </c>
      <c r="N69" s="67" t="s">
        <v>16</v>
      </c>
    </row>
    <row r="70" spans="1:14" ht="21" customHeight="1">
      <c r="A70" s="6"/>
      <c r="B70" s="31" t="s">
        <v>125</v>
      </c>
      <c r="C70" s="74">
        <v>9.267793138760881</v>
      </c>
      <c r="D70" s="74">
        <v>0.9216589861751152</v>
      </c>
      <c r="E70" s="52" t="s">
        <v>113</v>
      </c>
      <c r="F70" s="75" t="s">
        <v>16</v>
      </c>
      <c r="G70" s="52" t="s">
        <v>113</v>
      </c>
      <c r="H70" s="74">
        <v>8.346134152585766</v>
      </c>
      <c r="I70" s="74">
        <v>4.761904761904762</v>
      </c>
      <c r="J70" s="74">
        <v>83.20532514080902</v>
      </c>
      <c r="K70" s="74">
        <v>11.827956989247312</v>
      </c>
      <c r="L70" s="74">
        <v>2.61136712749616</v>
      </c>
      <c r="M70" s="74">
        <v>50.844854070660524</v>
      </c>
      <c r="N70" s="67" t="s">
        <v>16</v>
      </c>
    </row>
    <row r="71" spans="1:14" ht="21" customHeight="1">
      <c r="A71" s="6"/>
      <c r="B71" s="70" t="s">
        <v>126</v>
      </c>
      <c r="C71" s="74">
        <v>9.188911704312115</v>
      </c>
      <c r="D71" s="74">
        <v>0.9240246406570841</v>
      </c>
      <c r="E71" s="52" t="s">
        <v>113</v>
      </c>
      <c r="F71" s="75" t="s">
        <v>16</v>
      </c>
      <c r="G71" s="52" t="s">
        <v>113</v>
      </c>
      <c r="H71" s="74">
        <v>8.26488706365503</v>
      </c>
      <c r="I71" s="74">
        <v>4.671457905544147</v>
      </c>
      <c r="J71" s="74">
        <v>83.47022587268994</v>
      </c>
      <c r="K71" s="74">
        <v>10.934291581108829</v>
      </c>
      <c r="L71" s="74">
        <v>2.2587268993839835</v>
      </c>
      <c r="M71" s="74">
        <v>50.87268993839835</v>
      </c>
      <c r="N71" s="67" t="s">
        <v>16</v>
      </c>
    </row>
    <row r="72" spans="1:14" ht="21" customHeight="1">
      <c r="A72" s="6"/>
      <c r="B72" s="70" t="s">
        <v>133</v>
      </c>
      <c r="C72" s="74">
        <v>9.062821833161689</v>
      </c>
      <c r="D72" s="74">
        <v>0.8753861997940269</v>
      </c>
      <c r="E72" s="52" t="s">
        <v>113</v>
      </c>
      <c r="F72" s="75" t="s">
        <v>16</v>
      </c>
      <c r="G72" s="52" t="s">
        <v>113</v>
      </c>
      <c r="H72" s="74">
        <v>8.187435633367663</v>
      </c>
      <c r="I72" s="74">
        <v>4.582904222451082</v>
      </c>
      <c r="J72" s="74">
        <v>83.57363542739445</v>
      </c>
      <c r="K72" s="74">
        <v>10.607621009268795</v>
      </c>
      <c r="L72" s="74">
        <v>2.2142121524201857</v>
      </c>
      <c r="M72" s="74">
        <v>51.75077239958806</v>
      </c>
      <c r="N72" s="67" t="s">
        <v>16</v>
      </c>
    </row>
    <row r="73" spans="1:14" ht="21" customHeight="1">
      <c r="A73" s="6"/>
      <c r="B73" s="70" t="s">
        <v>135</v>
      </c>
      <c r="C73" s="74">
        <v>8.9</v>
      </c>
      <c r="D73" s="74">
        <v>0.8739119795854161</v>
      </c>
      <c r="E73" s="52" t="s">
        <v>113</v>
      </c>
      <c r="F73" s="75" t="s">
        <v>16</v>
      </c>
      <c r="G73" s="52" t="s">
        <v>113</v>
      </c>
      <c r="H73" s="74">
        <v>8.07083416440649</v>
      </c>
      <c r="I73" s="74">
        <v>4.420966484961517</v>
      </c>
      <c r="J73" s="74">
        <v>83.6</v>
      </c>
      <c r="K73" s="74">
        <v>10.178504232818376</v>
      </c>
      <c r="L73" s="74">
        <v>2.2104832424807586</v>
      </c>
      <c r="M73" s="74">
        <v>51.7</v>
      </c>
      <c r="N73" s="67" t="s">
        <v>16</v>
      </c>
    </row>
    <row r="74" spans="1:14" ht="21" customHeight="1">
      <c r="A74" s="6"/>
      <c r="B74" s="70" t="s">
        <v>140</v>
      </c>
      <c r="C74" s="74">
        <v>8.964451313755795</v>
      </c>
      <c r="D74" s="74">
        <v>0.8758371973209685</v>
      </c>
      <c r="E74" s="52" t="s">
        <v>113</v>
      </c>
      <c r="F74" s="75" t="s">
        <v>16</v>
      </c>
      <c r="G74" s="52" t="s">
        <v>113</v>
      </c>
      <c r="H74" s="74">
        <v>8.088614116434828</v>
      </c>
      <c r="I74" s="74">
        <v>4.43070582174137</v>
      </c>
      <c r="J74" s="74">
        <v>83.5651725914477</v>
      </c>
      <c r="K74" s="74">
        <v>9.840288511076764</v>
      </c>
      <c r="L74" s="74">
        <v>2.1638330757341575</v>
      </c>
      <c r="M74" s="74">
        <v>51.62287480680062</v>
      </c>
      <c r="N74" s="67" t="s">
        <v>16</v>
      </c>
    </row>
    <row r="75" spans="1:14" ht="21" customHeight="1">
      <c r="A75" s="6"/>
      <c r="B75" s="70" t="s">
        <v>146</v>
      </c>
      <c r="C75" s="74">
        <v>8.832644628099175</v>
      </c>
      <c r="D75" s="74">
        <v>0.878099173553719</v>
      </c>
      <c r="E75" s="52" t="s">
        <v>113</v>
      </c>
      <c r="F75" s="75" t="s">
        <v>16</v>
      </c>
      <c r="G75" s="52" t="s">
        <v>113</v>
      </c>
      <c r="H75" s="74">
        <v>7.954545454545455</v>
      </c>
      <c r="I75" s="74">
        <v>4.4421487603305785</v>
      </c>
      <c r="J75" s="74">
        <v>84.24586776859505</v>
      </c>
      <c r="K75" s="74">
        <v>9.814049586776859</v>
      </c>
      <c r="L75" s="74">
        <v>2.169421487603306</v>
      </c>
      <c r="M75" s="74">
        <v>51.807851239669425</v>
      </c>
      <c r="N75" s="67" t="s">
        <v>16</v>
      </c>
    </row>
    <row r="76" spans="1:14" ht="21" customHeight="1">
      <c r="A76" s="6"/>
      <c r="B76" s="70" t="s">
        <v>188</v>
      </c>
      <c r="C76" s="74">
        <v>8.9</v>
      </c>
      <c r="D76" s="74">
        <v>0.9</v>
      </c>
      <c r="E76" s="52" t="s">
        <v>113</v>
      </c>
      <c r="F76" s="75" t="s">
        <v>16</v>
      </c>
      <c r="G76" s="52" t="s">
        <v>113</v>
      </c>
      <c r="H76" s="74">
        <v>7.9</v>
      </c>
      <c r="I76" s="74">
        <v>4.4</v>
      </c>
      <c r="J76" s="74">
        <v>84.9</v>
      </c>
      <c r="K76" s="74">
        <v>9.4</v>
      </c>
      <c r="L76" s="74">
        <v>2.0207253886010363</v>
      </c>
      <c r="M76" s="74">
        <v>52.1</v>
      </c>
      <c r="N76" s="67" t="s">
        <v>16</v>
      </c>
    </row>
    <row r="77" spans="1:14" ht="6.75" customHeight="1" thickBot="1">
      <c r="A77" s="63"/>
      <c r="B77" s="90"/>
      <c r="C77" s="82"/>
      <c r="D77" s="72"/>
      <c r="E77" s="83"/>
      <c r="F77" s="72"/>
      <c r="G77" s="82"/>
      <c r="H77" s="82"/>
      <c r="I77" s="82"/>
      <c r="J77" s="82"/>
      <c r="K77" s="82"/>
      <c r="L77" s="82"/>
      <c r="M77" s="92"/>
      <c r="N77" s="93"/>
    </row>
    <row r="78" spans="1:4" ht="16.5" customHeight="1">
      <c r="A78" s="1" t="s">
        <v>95</v>
      </c>
      <c r="D78" s="6"/>
    </row>
    <row r="79" spans="2:4" ht="16.5" customHeight="1">
      <c r="B79" s="1" t="s">
        <v>96</v>
      </c>
      <c r="D79" s="6"/>
    </row>
    <row r="80" spans="2:4" ht="16.5" customHeight="1">
      <c r="B80" s="1" t="s">
        <v>97</v>
      </c>
      <c r="D80" s="6"/>
    </row>
    <row r="81" spans="2:4" ht="16.5" customHeight="1">
      <c r="B81" s="1" t="s">
        <v>98</v>
      </c>
      <c r="D81" s="6"/>
    </row>
    <row r="82" spans="2:13" ht="16.5" customHeight="1">
      <c r="B82" s="1" t="s">
        <v>99</v>
      </c>
      <c r="D82" s="6"/>
      <c r="K82" s="1" t="s">
        <v>100</v>
      </c>
      <c r="M82" s="1">
        <v>0.05107252298263534</v>
      </c>
    </row>
    <row r="83" spans="2:13" ht="16.5" customHeight="1">
      <c r="B83" s="1" t="s">
        <v>101</v>
      </c>
      <c r="D83" s="6"/>
      <c r="K83" s="1" t="s">
        <v>100</v>
      </c>
      <c r="M83" s="1">
        <v>0.05104645227156713</v>
      </c>
    </row>
    <row r="84" spans="2:13" ht="16.5" customHeight="1">
      <c r="B84" s="1" t="s">
        <v>102</v>
      </c>
      <c r="D84" s="6"/>
      <c r="M84" s="1">
        <v>0.05126028537626075</v>
      </c>
    </row>
    <row r="85" ht="16.5" customHeight="1">
      <c r="D85" s="6"/>
    </row>
    <row r="86" spans="2:13" ht="16.5" customHeight="1">
      <c r="B86" s="1" t="s">
        <v>103</v>
      </c>
      <c r="D86" s="6"/>
      <c r="M86" s="1">
        <v>0.051203277009728626</v>
      </c>
    </row>
    <row r="87" spans="2:13" ht="16.5" customHeight="1">
      <c r="B87" s="1" t="s">
        <v>104</v>
      </c>
      <c r="D87" s="6"/>
      <c r="M87" s="1">
        <v>0.051203277009728626</v>
      </c>
    </row>
    <row r="88" spans="2:13" ht="16.5" customHeight="1">
      <c r="B88" s="1" t="s">
        <v>112</v>
      </c>
      <c r="D88" s="6"/>
      <c r="M88" s="1">
        <v>0.051203277009728626</v>
      </c>
    </row>
    <row r="89" spans="2:13" ht="16.5" customHeight="1">
      <c r="B89" s="1" t="s">
        <v>119</v>
      </c>
      <c r="D89" s="6"/>
      <c r="M89" s="1">
        <v>0.05122950819672131</v>
      </c>
    </row>
    <row r="90" spans="2:13" ht="16.5" customHeight="1">
      <c r="B90" s="1" t="s">
        <v>120</v>
      </c>
      <c r="D90" s="6"/>
      <c r="M90" s="1">
        <v>0.051091728044862623</v>
      </c>
    </row>
    <row r="91" spans="2:13" ht="16.5" customHeight="1">
      <c r="B91" s="1" t="s">
        <v>124</v>
      </c>
      <c r="D91" s="6"/>
      <c r="M91" s="1">
        <v>0.05115089514066496</v>
      </c>
    </row>
    <row r="92" spans="2:14" ht="16.5" customHeight="1">
      <c r="B92" s="68" t="s">
        <v>129</v>
      </c>
      <c r="D92" s="6"/>
      <c r="M92" s="1">
        <v>0.051203277009728626</v>
      </c>
      <c r="N92" s="68" t="s">
        <v>130</v>
      </c>
    </row>
    <row r="93" spans="2:13" ht="16.5" customHeight="1">
      <c r="B93" s="68" t="s">
        <v>128</v>
      </c>
      <c r="D93" s="6"/>
      <c r="M93" s="1">
        <v>0.0513347022587269</v>
      </c>
    </row>
    <row r="94" spans="2:13" ht="16.5" customHeight="1">
      <c r="B94" s="68" t="s">
        <v>134</v>
      </c>
      <c r="D94" s="6"/>
      <c r="M94" s="1">
        <v>0.05149330587023687</v>
      </c>
    </row>
    <row r="95" spans="2:13" ht="16.5" customHeight="1">
      <c r="B95" s="68" t="s">
        <v>138</v>
      </c>
      <c r="D95" s="6"/>
      <c r="M95" s="1">
        <v>0.05140658703443624</v>
      </c>
    </row>
    <row r="96" spans="2:13" ht="16.5" customHeight="1">
      <c r="B96" s="68" t="s">
        <v>139</v>
      </c>
      <c r="D96" s="6"/>
      <c r="M96" s="1">
        <v>0.05151983513652756</v>
      </c>
    </row>
    <row r="97" spans="2:21" ht="16.5" customHeight="1">
      <c r="B97" s="68" t="s">
        <v>147</v>
      </c>
      <c r="D97" s="6"/>
      <c r="M97" s="1">
        <v>0.05165289256198347</v>
      </c>
      <c r="O97" s="474" t="s">
        <v>191</v>
      </c>
      <c r="P97" s="474"/>
      <c r="Q97" s="474"/>
      <c r="R97" s="474"/>
      <c r="S97" s="474"/>
      <c r="T97" s="474"/>
      <c r="U97" s="474"/>
    </row>
    <row r="98" spans="2:21" ht="16.5" customHeight="1">
      <c r="B98" s="68" t="s">
        <v>189</v>
      </c>
      <c r="D98" s="6"/>
      <c r="M98" s="1">
        <v>0.05181347150259067</v>
      </c>
      <c r="O98" s="474"/>
      <c r="P98" s="474"/>
      <c r="Q98" s="474"/>
      <c r="R98" s="474"/>
      <c r="S98" s="474"/>
      <c r="T98" s="474"/>
      <c r="U98" s="474"/>
    </row>
    <row r="99" spans="2:4" ht="16.5" customHeight="1">
      <c r="B99" s="1" t="s">
        <v>105</v>
      </c>
      <c r="D99" s="6"/>
    </row>
    <row r="100" spans="2:4" ht="16.5" customHeight="1">
      <c r="B100" s="1" t="s">
        <v>71</v>
      </c>
      <c r="D100" s="6"/>
    </row>
    <row r="101" spans="2:4" ht="16.5" customHeight="1">
      <c r="B101" s="1" t="s">
        <v>72</v>
      </c>
      <c r="D101" s="6"/>
    </row>
    <row r="102" ht="16.5" customHeight="1">
      <c r="D102" s="6"/>
    </row>
    <row r="103" ht="16.5" customHeight="1">
      <c r="D103" s="6"/>
    </row>
    <row r="104" ht="16.5" customHeight="1">
      <c r="D104" s="6"/>
    </row>
    <row r="105" ht="16.5" customHeight="1">
      <c r="D105" s="6"/>
    </row>
    <row r="106" ht="16.5" customHeight="1">
      <c r="D106" s="6"/>
    </row>
    <row r="107" ht="16.5" customHeight="1">
      <c r="D107" s="6"/>
    </row>
    <row r="108" ht="16.5" customHeight="1">
      <c r="D108" s="6"/>
    </row>
    <row r="109" ht="16.5" customHeight="1">
      <c r="D109" s="6"/>
    </row>
    <row r="110" ht="16.5" customHeight="1">
      <c r="D110" s="6"/>
    </row>
    <row r="111" ht="16.5" customHeight="1">
      <c r="D111" s="6"/>
    </row>
    <row r="112" ht="16.5" customHeight="1">
      <c r="D112" s="6"/>
    </row>
    <row r="113" ht="16.5" customHeight="1">
      <c r="D113" s="6"/>
    </row>
    <row r="114" ht="16.5" customHeight="1">
      <c r="D114" s="6"/>
    </row>
    <row r="115" ht="16.5" customHeight="1">
      <c r="D115" s="6"/>
    </row>
    <row r="116" ht="16.5" customHeight="1">
      <c r="D116" s="6"/>
    </row>
    <row r="117" ht="16.5" customHeight="1">
      <c r="D117" s="6"/>
    </row>
    <row r="118" ht="16.5" customHeight="1">
      <c r="D118" s="6"/>
    </row>
    <row r="119" ht="16.5" customHeight="1">
      <c r="D119" s="6"/>
    </row>
    <row r="120" ht="16.5" customHeight="1">
      <c r="D120" s="6"/>
    </row>
    <row r="121" ht="16.5" customHeight="1">
      <c r="D121" s="6"/>
    </row>
    <row r="122" ht="16.5" customHeight="1">
      <c r="D122" s="6"/>
    </row>
    <row r="123" ht="16.5" customHeight="1">
      <c r="D123" s="6"/>
    </row>
    <row r="124" ht="16.5" customHeight="1">
      <c r="D124" s="6"/>
    </row>
    <row r="125" ht="16.5" customHeight="1">
      <c r="D125" s="6"/>
    </row>
    <row r="126" ht="16.5" customHeight="1">
      <c r="D126" s="6"/>
    </row>
    <row r="127" ht="16.5" customHeight="1">
      <c r="D127" s="6"/>
    </row>
    <row r="128" ht="16.5" customHeight="1">
      <c r="D128" s="6"/>
    </row>
    <row r="129" ht="16.5" customHeight="1">
      <c r="D129" s="6"/>
    </row>
    <row r="130" ht="16.5" customHeight="1">
      <c r="D130" s="6"/>
    </row>
    <row r="131" ht="16.5" customHeight="1">
      <c r="D131" s="6"/>
    </row>
    <row r="132" ht="16.5" customHeight="1">
      <c r="D132" s="6"/>
    </row>
    <row r="133" ht="16.5" customHeight="1">
      <c r="D133" s="6"/>
    </row>
    <row r="134" ht="16.5" customHeight="1">
      <c r="D134" s="6"/>
    </row>
    <row r="135" ht="16.5" customHeight="1">
      <c r="D135" s="6"/>
    </row>
    <row r="136" ht="16.5" customHeight="1">
      <c r="D136" s="6"/>
    </row>
    <row r="137" ht="16.5" customHeight="1">
      <c r="D137" s="6"/>
    </row>
    <row r="138" ht="16.5" customHeight="1">
      <c r="D138" s="6"/>
    </row>
    <row r="139" ht="16.5" customHeight="1">
      <c r="D139" s="6"/>
    </row>
    <row r="140" ht="16.5" customHeight="1">
      <c r="D140" s="6"/>
    </row>
    <row r="141" ht="16.5" customHeight="1">
      <c r="D141" s="6"/>
    </row>
    <row r="142" ht="16.5" customHeight="1">
      <c r="D142" s="6"/>
    </row>
    <row r="143" ht="16.5" customHeight="1">
      <c r="D143" s="6"/>
    </row>
    <row r="144" ht="16.5" customHeight="1">
      <c r="D144" s="6"/>
    </row>
    <row r="145" ht="16.5" customHeight="1">
      <c r="D145" s="6"/>
    </row>
    <row r="146" ht="16.5" customHeight="1">
      <c r="D146" s="6"/>
    </row>
    <row r="147" ht="16.5" customHeight="1">
      <c r="D147" s="6"/>
    </row>
    <row r="148" ht="16.5" customHeight="1">
      <c r="D148" s="6"/>
    </row>
    <row r="149" ht="16.5" customHeight="1">
      <c r="D149" s="6"/>
    </row>
    <row r="150" ht="16.5" customHeight="1">
      <c r="D150" s="6"/>
    </row>
    <row r="151" ht="16.5" customHeight="1">
      <c r="D151" s="6"/>
    </row>
    <row r="152" ht="16.5" customHeight="1">
      <c r="D152" s="6"/>
    </row>
    <row r="153" ht="16.5" customHeight="1">
      <c r="D153" s="6"/>
    </row>
    <row r="154" ht="16.5" customHeight="1">
      <c r="D154" s="6"/>
    </row>
    <row r="155" ht="16.5" customHeight="1">
      <c r="D155" s="6"/>
    </row>
    <row r="156" ht="16.5" customHeight="1">
      <c r="D156" s="6"/>
    </row>
    <row r="157" ht="16.5" customHeight="1">
      <c r="D157" s="6"/>
    </row>
    <row r="158" ht="16.5" customHeight="1">
      <c r="D158" s="6"/>
    </row>
    <row r="159" ht="16.5" customHeight="1">
      <c r="D159" s="6"/>
    </row>
    <row r="160" ht="16.5" customHeight="1">
      <c r="D160" s="6"/>
    </row>
    <row r="161" ht="16.5" customHeight="1">
      <c r="D161" s="6"/>
    </row>
    <row r="162" ht="16.5" customHeight="1">
      <c r="D162" s="6"/>
    </row>
    <row r="163" ht="16.5" customHeight="1">
      <c r="D163" s="6"/>
    </row>
    <row r="164" ht="16.5" customHeight="1">
      <c r="D164" s="6"/>
    </row>
    <row r="165" ht="16.5" customHeight="1">
      <c r="D165" s="6"/>
    </row>
  </sheetData>
  <sheetProtection/>
  <mergeCells count="15">
    <mergeCell ref="O97:U98"/>
    <mergeCell ref="L48:L51"/>
    <mergeCell ref="I48:I51"/>
    <mergeCell ref="D4:D7"/>
    <mergeCell ref="D48:D51"/>
    <mergeCell ref="E48:E51"/>
    <mergeCell ref="F48:F51"/>
    <mergeCell ref="G48:G51"/>
    <mergeCell ref="H48:H51"/>
    <mergeCell ref="E4:E7"/>
    <mergeCell ref="F4:F7"/>
    <mergeCell ref="G4:G7"/>
    <mergeCell ref="H4:H7"/>
    <mergeCell ref="I4:I7"/>
    <mergeCell ref="L4:L7"/>
  </mergeCells>
  <printOptions/>
  <pageMargins left="0.5118110236220472" right="0.5118110236220472" top="0.5511811023622047" bottom="0.3937007874015748" header="0.5118110236220472" footer="0.5118110236220472"/>
  <pageSetup firstPageNumber="160" useFirstPageNumber="1" fitToHeight="0" horizontalDpi="300" verticalDpi="300" orientation="portrait" paperSize="9" scale="75" r:id="rId1"/>
  <rowBreaks count="1" manualBreakCount="1">
    <brk id="4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="70" zoomScaleSheetLayoutView="70" zoomScalePageLayoutView="0" workbookViewId="0" topLeftCell="A1">
      <selection activeCell="F11" sqref="F11"/>
    </sheetView>
  </sheetViews>
  <sheetFormatPr defaultColWidth="8.69921875" defaultRowHeight="15"/>
  <cols>
    <col min="1" max="3" width="8.69921875" style="4" customWidth="1"/>
    <col min="4" max="4" width="11.3984375" style="4" customWidth="1"/>
    <col min="5" max="16384" width="8.69921875" style="4" customWidth="1"/>
  </cols>
  <sheetData>
    <row r="1" spans="1:13" ht="14.25">
      <c r="A1" s="94" t="s">
        <v>149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 thickBot="1">
      <c r="A2" s="96" t="s">
        <v>150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4.25">
      <c r="A3" s="98"/>
      <c r="B3" s="99"/>
      <c r="C3" s="100"/>
      <c r="D3" s="100"/>
      <c r="E3" s="100"/>
      <c r="F3" s="100"/>
      <c r="G3" s="101"/>
      <c r="H3" s="101"/>
      <c r="I3" s="101"/>
      <c r="J3" s="101"/>
      <c r="K3" s="475" t="s">
        <v>151</v>
      </c>
      <c r="L3" s="102"/>
      <c r="M3" s="478" t="s">
        <v>152</v>
      </c>
    </row>
    <row r="4" spans="1:13" ht="14.25">
      <c r="A4" s="103"/>
      <c r="B4" s="104" t="s">
        <v>153</v>
      </c>
      <c r="C4" s="481" t="s">
        <v>143</v>
      </c>
      <c r="D4" s="481" t="s">
        <v>154</v>
      </c>
      <c r="E4" s="481" t="s">
        <v>144</v>
      </c>
      <c r="F4" s="481" t="s">
        <v>155</v>
      </c>
      <c r="G4" s="485" t="s">
        <v>156</v>
      </c>
      <c r="H4" s="105"/>
      <c r="I4" s="481" t="s">
        <v>157</v>
      </c>
      <c r="J4" s="481" t="s">
        <v>158</v>
      </c>
      <c r="K4" s="476"/>
      <c r="L4" s="487" t="s">
        <v>159</v>
      </c>
      <c r="M4" s="479"/>
    </row>
    <row r="5" spans="1:13" ht="39">
      <c r="A5" s="106"/>
      <c r="B5" s="107"/>
      <c r="C5" s="482"/>
      <c r="D5" s="482"/>
      <c r="E5" s="482"/>
      <c r="F5" s="482"/>
      <c r="G5" s="486"/>
      <c r="H5" s="108" t="s">
        <v>160</v>
      </c>
      <c r="I5" s="482"/>
      <c r="J5" s="482"/>
      <c r="K5" s="477"/>
      <c r="L5" s="488"/>
      <c r="M5" s="480"/>
    </row>
    <row r="6" spans="1:13" ht="14.25">
      <c r="A6" s="109" t="s">
        <v>15</v>
      </c>
      <c r="B6" s="110">
        <v>11019</v>
      </c>
      <c r="C6" s="111">
        <v>710</v>
      </c>
      <c r="D6" s="112">
        <v>184</v>
      </c>
      <c r="E6" s="112">
        <v>3685</v>
      </c>
      <c r="F6" s="112">
        <v>3360</v>
      </c>
      <c r="G6" s="112">
        <v>3080</v>
      </c>
      <c r="H6" s="113" t="s">
        <v>113</v>
      </c>
      <c r="I6" s="113" t="s">
        <v>113</v>
      </c>
      <c r="J6" s="113" t="s">
        <v>113</v>
      </c>
      <c r="K6" s="112">
        <v>1714</v>
      </c>
      <c r="L6" s="113" t="s">
        <v>113</v>
      </c>
      <c r="M6" s="114" t="s">
        <v>16</v>
      </c>
    </row>
    <row r="7" spans="1:13" ht="14.25">
      <c r="A7" s="109" t="s">
        <v>17</v>
      </c>
      <c r="B7" s="110">
        <v>13022</v>
      </c>
      <c r="C7" s="111">
        <v>1332</v>
      </c>
      <c r="D7" s="112">
        <v>171</v>
      </c>
      <c r="E7" s="112">
        <v>4411</v>
      </c>
      <c r="F7" s="112">
        <v>3510</v>
      </c>
      <c r="G7" s="112">
        <v>3598</v>
      </c>
      <c r="H7" s="113" t="s">
        <v>113</v>
      </c>
      <c r="I7" s="113" t="s">
        <v>113</v>
      </c>
      <c r="J7" s="113" t="s">
        <v>113</v>
      </c>
      <c r="K7" s="112">
        <v>1790</v>
      </c>
      <c r="L7" s="113" t="s">
        <v>113</v>
      </c>
      <c r="M7" s="114" t="s">
        <v>16</v>
      </c>
    </row>
    <row r="8" spans="1:13" ht="14.25">
      <c r="A8" s="109" t="s">
        <v>19</v>
      </c>
      <c r="B8" s="110">
        <v>13949</v>
      </c>
      <c r="C8" s="111">
        <v>1453</v>
      </c>
      <c r="D8" s="112">
        <v>171</v>
      </c>
      <c r="E8" s="112">
        <v>4709</v>
      </c>
      <c r="F8" s="112">
        <v>3510</v>
      </c>
      <c r="G8" s="112">
        <v>4106</v>
      </c>
      <c r="H8" s="113" t="s">
        <v>113</v>
      </c>
      <c r="I8" s="113" t="s">
        <v>113</v>
      </c>
      <c r="J8" s="113" t="s">
        <v>113</v>
      </c>
      <c r="K8" s="112">
        <v>1682</v>
      </c>
      <c r="L8" s="113" t="s">
        <v>113</v>
      </c>
      <c r="M8" s="114" t="s">
        <v>16</v>
      </c>
    </row>
    <row r="9" spans="1:13" ht="14.25">
      <c r="A9" s="109" t="s">
        <v>20</v>
      </c>
      <c r="B9" s="110">
        <v>15053</v>
      </c>
      <c r="C9" s="111">
        <v>1649</v>
      </c>
      <c r="D9" s="112">
        <v>146</v>
      </c>
      <c r="E9" s="112">
        <v>5358</v>
      </c>
      <c r="F9" s="112">
        <v>3510</v>
      </c>
      <c r="G9" s="112">
        <v>4390</v>
      </c>
      <c r="H9" s="113" t="s">
        <v>113</v>
      </c>
      <c r="I9" s="113" t="s">
        <v>113</v>
      </c>
      <c r="J9" s="113" t="s">
        <v>113</v>
      </c>
      <c r="K9" s="112">
        <v>1795</v>
      </c>
      <c r="L9" s="113" t="s">
        <v>113</v>
      </c>
      <c r="M9" s="114" t="s">
        <v>16</v>
      </c>
    </row>
    <row r="10" spans="1:13" ht="14.25">
      <c r="A10" s="109" t="s">
        <v>21</v>
      </c>
      <c r="B10" s="110">
        <v>15681</v>
      </c>
      <c r="C10" s="111">
        <v>1831</v>
      </c>
      <c r="D10" s="112">
        <v>140</v>
      </c>
      <c r="E10" s="112">
        <v>5577</v>
      </c>
      <c r="F10" s="112">
        <v>3510</v>
      </c>
      <c r="G10" s="112">
        <v>4623</v>
      </c>
      <c r="H10" s="113" t="s">
        <v>113</v>
      </c>
      <c r="I10" s="113" t="s">
        <v>113</v>
      </c>
      <c r="J10" s="113" t="s">
        <v>113</v>
      </c>
      <c r="K10" s="112">
        <v>1990</v>
      </c>
      <c r="L10" s="113" t="s">
        <v>113</v>
      </c>
      <c r="M10" s="118">
        <v>1</v>
      </c>
    </row>
    <row r="11" spans="1:13" ht="14.25">
      <c r="A11" s="109" t="s">
        <v>22</v>
      </c>
      <c r="B11" s="110">
        <v>16188</v>
      </c>
      <c r="C11" s="111">
        <v>1942</v>
      </c>
      <c r="D11" s="112">
        <v>126</v>
      </c>
      <c r="E11" s="112">
        <v>5559</v>
      </c>
      <c r="F11" s="112">
        <v>3510</v>
      </c>
      <c r="G11" s="112">
        <v>5051</v>
      </c>
      <c r="H11" s="113" t="s">
        <v>113</v>
      </c>
      <c r="I11" s="113" t="s">
        <v>113</v>
      </c>
      <c r="J11" s="113" t="s">
        <v>113</v>
      </c>
      <c r="K11" s="112">
        <v>2161</v>
      </c>
      <c r="L11" s="113" t="s">
        <v>113</v>
      </c>
      <c r="M11" s="114" t="s">
        <v>16</v>
      </c>
    </row>
    <row r="12" spans="1:13" ht="14.25">
      <c r="A12" s="109" t="s">
        <v>23</v>
      </c>
      <c r="B12" s="110">
        <v>16603</v>
      </c>
      <c r="C12" s="111">
        <v>1969</v>
      </c>
      <c r="D12" s="112">
        <v>155</v>
      </c>
      <c r="E12" s="112">
        <v>5447</v>
      </c>
      <c r="F12" s="112">
        <v>3510</v>
      </c>
      <c r="G12" s="112">
        <v>5522</v>
      </c>
      <c r="H12" s="113" t="s">
        <v>113</v>
      </c>
      <c r="I12" s="113" t="s">
        <v>113</v>
      </c>
      <c r="J12" s="113" t="s">
        <v>113</v>
      </c>
      <c r="K12" s="112">
        <v>2295</v>
      </c>
      <c r="L12" s="113" t="s">
        <v>113</v>
      </c>
      <c r="M12" s="114" t="s">
        <v>16</v>
      </c>
    </row>
    <row r="13" spans="1:13" ht="14.25">
      <c r="A13" s="109" t="s">
        <v>24</v>
      </c>
      <c r="B13" s="110">
        <v>17570</v>
      </c>
      <c r="C13" s="111">
        <v>2128</v>
      </c>
      <c r="D13" s="112">
        <v>155</v>
      </c>
      <c r="E13" s="112">
        <v>5218</v>
      </c>
      <c r="F13" s="112">
        <v>3510</v>
      </c>
      <c r="G13" s="112">
        <v>6559</v>
      </c>
      <c r="H13" s="113" t="s">
        <v>113</v>
      </c>
      <c r="I13" s="113" t="s">
        <v>113</v>
      </c>
      <c r="J13" s="113" t="s">
        <v>113</v>
      </c>
      <c r="K13" s="112">
        <v>2402</v>
      </c>
      <c r="L13" s="113" t="s">
        <v>113</v>
      </c>
      <c r="M13" s="114" t="s">
        <v>16</v>
      </c>
    </row>
    <row r="14" spans="1:13" ht="14.25">
      <c r="A14" s="109" t="s">
        <v>25</v>
      </c>
      <c r="B14" s="110">
        <v>18346</v>
      </c>
      <c r="C14" s="111">
        <v>2157</v>
      </c>
      <c r="D14" s="112">
        <v>179</v>
      </c>
      <c r="E14" s="112">
        <v>4989</v>
      </c>
      <c r="F14" s="112">
        <v>3510</v>
      </c>
      <c r="G14" s="112">
        <v>7511</v>
      </c>
      <c r="H14" s="113" t="s">
        <v>113</v>
      </c>
      <c r="I14" s="113" t="s">
        <v>113</v>
      </c>
      <c r="J14" s="113" t="s">
        <v>113</v>
      </c>
      <c r="K14" s="112">
        <v>2425</v>
      </c>
      <c r="L14" s="113" t="s">
        <v>113</v>
      </c>
      <c r="M14" s="114" t="s">
        <v>16</v>
      </c>
    </row>
    <row r="15" spans="1:13" ht="14.25">
      <c r="A15" s="109" t="s">
        <v>26</v>
      </c>
      <c r="B15" s="110">
        <v>19197</v>
      </c>
      <c r="C15" s="111">
        <v>2241</v>
      </c>
      <c r="D15" s="112">
        <v>175</v>
      </c>
      <c r="E15" s="112">
        <v>4974</v>
      </c>
      <c r="F15" s="112">
        <v>3510</v>
      </c>
      <c r="G15" s="112">
        <v>8297</v>
      </c>
      <c r="H15" s="113" t="s">
        <v>113</v>
      </c>
      <c r="I15" s="113" t="s">
        <v>113</v>
      </c>
      <c r="J15" s="113" t="s">
        <v>113</v>
      </c>
      <c r="K15" s="112">
        <v>2626</v>
      </c>
      <c r="L15" s="113" t="s">
        <v>113</v>
      </c>
      <c r="M15" s="118">
        <v>16</v>
      </c>
    </row>
    <row r="16" spans="1:13" ht="14.25">
      <c r="A16" s="109" t="s">
        <v>27</v>
      </c>
      <c r="B16" s="110">
        <v>20515</v>
      </c>
      <c r="C16" s="111">
        <v>2775</v>
      </c>
      <c r="D16" s="112">
        <v>210</v>
      </c>
      <c r="E16" s="112">
        <v>4677</v>
      </c>
      <c r="F16" s="112">
        <v>3510</v>
      </c>
      <c r="G16" s="112">
        <v>9343</v>
      </c>
      <c r="H16" s="113" t="s">
        <v>113</v>
      </c>
      <c r="I16" s="113" t="s">
        <v>113</v>
      </c>
      <c r="J16" s="113" t="s">
        <v>113</v>
      </c>
      <c r="K16" s="112">
        <v>2608</v>
      </c>
      <c r="L16" s="113" t="s">
        <v>113</v>
      </c>
      <c r="M16" s="114" t="s">
        <v>16</v>
      </c>
    </row>
    <row r="17" spans="1:13" ht="14.25">
      <c r="A17" s="109" t="s">
        <v>28</v>
      </c>
      <c r="B17" s="110">
        <v>21201</v>
      </c>
      <c r="C17" s="111">
        <v>3051</v>
      </c>
      <c r="D17" s="112">
        <v>294</v>
      </c>
      <c r="E17" s="112">
        <v>4392</v>
      </c>
      <c r="F17" s="112">
        <v>3360</v>
      </c>
      <c r="G17" s="112">
        <v>10104</v>
      </c>
      <c r="H17" s="113" t="s">
        <v>113</v>
      </c>
      <c r="I17" s="113" t="s">
        <v>113</v>
      </c>
      <c r="J17" s="113" t="s">
        <v>113</v>
      </c>
      <c r="K17" s="112">
        <v>2779</v>
      </c>
      <c r="L17" s="113" t="s">
        <v>113</v>
      </c>
      <c r="M17" s="114" t="s">
        <v>16</v>
      </c>
    </row>
    <row r="18" spans="1:13" ht="14.25">
      <c r="A18" s="109" t="s">
        <v>29</v>
      </c>
      <c r="B18" s="110">
        <v>21856</v>
      </c>
      <c r="C18" s="111">
        <v>3171</v>
      </c>
      <c r="D18" s="112">
        <v>358</v>
      </c>
      <c r="E18" s="112">
        <v>4324</v>
      </c>
      <c r="F18" s="112">
        <v>3360</v>
      </c>
      <c r="G18" s="112">
        <v>10643</v>
      </c>
      <c r="H18" s="113" t="s">
        <v>113</v>
      </c>
      <c r="I18" s="113" t="s">
        <v>113</v>
      </c>
      <c r="J18" s="113" t="s">
        <v>113</v>
      </c>
      <c r="K18" s="112">
        <v>2849</v>
      </c>
      <c r="L18" s="113" t="s">
        <v>113</v>
      </c>
      <c r="M18" s="118">
        <v>2</v>
      </c>
    </row>
    <row r="19" spans="1:13" ht="14.25">
      <c r="A19" s="119" t="s">
        <v>30</v>
      </c>
      <c r="B19" s="110">
        <v>23083</v>
      </c>
      <c r="C19" s="111">
        <v>3369</v>
      </c>
      <c r="D19" s="112">
        <v>393</v>
      </c>
      <c r="E19" s="112">
        <v>4277</v>
      </c>
      <c r="F19" s="112">
        <v>3360</v>
      </c>
      <c r="G19" s="112">
        <v>11684</v>
      </c>
      <c r="H19" s="113" t="s">
        <v>113</v>
      </c>
      <c r="I19" s="113" t="s">
        <v>113</v>
      </c>
      <c r="J19" s="113" t="s">
        <v>113</v>
      </c>
      <c r="K19" s="112">
        <v>3048</v>
      </c>
      <c r="L19" s="113" t="s">
        <v>113</v>
      </c>
      <c r="M19" s="114" t="s">
        <v>16</v>
      </c>
    </row>
    <row r="20" spans="1:13" ht="14.25">
      <c r="A20" s="119" t="s">
        <v>31</v>
      </c>
      <c r="B20" s="110">
        <v>24431</v>
      </c>
      <c r="C20" s="111">
        <v>4120</v>
      </c>
      <c r="D20" s="112">
        <v>393</v>
      </c>
      <c r="E20" s="112">
        <v>4209</v>
      </c>
      <c r="F20" s="112">
        <v>3360</v>
      </c>
      <c r="G20" s="112">
        <v>12349</v>
      </c>
      <c r="H20" s="113" t="s">
        <v>113</v>
      </c>
      <c r="I20" s="113" t="s">
        <v>113</v>
      </c>
      <c r="J20" s="113" t="s">
        <v>113</v>
      </c>
      <c r="K20" s="112">
        <v>3373</v>
      </c>
      <c r="L20" s="113" t="s">
        <v>113</v>
      </c>
      <c r="M20" s="114" t="s">
        <v>16</v>
      </c>
    </row>
    <row r="21" spans="1:13" ht="14.25">
      <c r="A21" s="119" t="s">
        <v>32</v>
      </c>
      <c r="B21" s="110">
        <v>24981</v>
      </c>
      <c r="C21" s="111">
        <v>4439</v>
      </c>
      <c r="D21" s="112">
        <v>419</v>
      </c>
      <c r="E21" s="112">
        <v>4049</v>
      </c>
      <c r="F21" s="112">
        <v>3360</v>
      </c>
      <c r="G21" s="112">
        <v>12714</v>
      </c>
      <c r="H21" s="113" t="s">
        <v>113</v>
      </c>
      <c r="I21" s="113" t="s">
        <v>113</v>
      </c>
      <c r="J21" s="113" t="s">
        <v>113</v>
      </c>
      <c r="K21" s="112">
        <v>3432</v>
      </c>
      <c r="L21" s="113" t="s">
        <v>113</v>
      </c>
      <c r="M21" s="114" t="s">
        <v>16</v>
      </c>
    </row>
    <row r="22" spans="1:13" ht="14.25">
      <c r="A22" s="119" t="s">
        <v>33</v>
      </c>
      <c r="B22" s="110">
        <v>25438</v>
      </c>
      <c r="C22" s="111">
        <v>4549</v>
      </c>
      <c r="D22" s="112">
        <v>446</v>
      </c>
      <c r="E22" s="112">
        <v>3930</v>
      </c>
      <c r="F22" s="112">
        <v>3360</v>
      </c>
      <c r="G22" s="112">
        <v>13153</v>
      </c>
      <c r="H22" s="113" t="s">
        <v>113</v>
      </c>
      <c r="I22" s="113" t="s">
        <v>113</v>
      </c>
      <c r="J22" s="113" t="s">
        <v>113</v>
      </c>
      <c r="K22" s="112">
        <v>3798</v>
      </c>
      <c r="L22" s="113" t="s">
        <v>113</v>
      </c>
      <c r="M22" s="114" t="s">
        <v>16</v>
      </c>
    </row>
    <row r="23" spans="1:13" ht="14.25">
      <c r="A23" s="119" t="s">
        <v>34</v>
      </c>
      <c r="B23" s="110">
        <v>25872</v>
      </c>
      <c r="C23" s="111">
        <v>4549</v>
      </c>
      <c r="D23" s="112">
        <v>446</v>
      </c>
      <c r="E23" s="112">
        <v>3768</v>
      </c>
      <c r="F23" s="112">
        <v>3360</v>
      </c>
      <c r="G23" s="112">
        <v>13749</v>
      </c>
      <c r="H23" s="113" t="s">
        <v>113</v>
      </c>
      <c r="I23" s="113" t="s">
        <v>113</v>
      </c>
      <c r="J23" s="113" t="s">
        <v>113</v>
      </c>
      <c r="K23" s="112">
        <v>4000</v>
      </c>
      <c r="L23" s="113" t="s">
        <v>113</v>
      </c>
      <c r="M23" s="120">
        <v>1</v>
      </c>
    </row>
    <row r="24" spans="1:13" ht="14.25">
      <c r="A24" s="119" t="s">
        <v>35</v>
      </c>
      <c r="B24" s="110">
        <v>26180</v>
      </c>
      <c r="C24" s="111">
        <v>4646</v>
      </c>
      <c r="D24" s="112">
        <v>429</v>
      </c>
      <c r="E24" s="112">
        <v>3622</v>
      </c>
      <c r="F24" s="112">
        <v>3360</v>
      </c>
      <c r="G24" s="112">
        <v>14123</v>
      </c>
      <c r="H24" s="113" t="s">
        <v>113</v>
      </c>
      <c r="I24" s="113" t="s">
        <v>113</v>
      </c>
      <c r="J24" s="113" t="s">
        <v>113</v>
      </c>
      <c r="K24" s="112">
        <v>4333</v>
      </c>
      <c r="L24" s="113" t="s">
        <v>113</v>
      </c>
      <c r="M24" s="114" t="s">
        <v>16</v>
      </c>
    </row>
    <row r="25" spans="1:13" ht="14.25">
      <c r="A25" s="119" t="s">
        <v>36</v>
      </c>
      <c r="B25" s="110">
        <v>26558</v>
      </c>
      <c r="C25" s="111">
        <v>4660</v>
      </c>
      <c r="D25" s="112">
        <v>429</v>
      </c>
      <c r="E25" s="112">
        <v>3526</v>
      </c>
      <c r="F25" s="112">
        <v>3360</v>
      </c>
      <c r="G25" s="112">
        <v>14583</v>
      </c>
      <c r="H25" s="113" t="s">
        <v>113</v>
      </c>
      <c r="I25" s="113" t="s">
        <v>113</v>
      </c>
      <c r="J25" s="113" t="s">
        <v>113</v>
      </c>
      <c r="K25" s="112">
        <v>4223</v>
      </c>
      <c r="L25" s="113" t="s">
        <v>113</v>
      </c>
      <c r="M25" s="114" t="s">
        <v>16</v>
      </c>
    </row>
    <row r="26" spans="1:13" ht="14.25">
      <c r="A26" s="119" t="s">
        <v>37</v>
      </c>
      <c r="B26" s="110">
        <v>26734</v>
      </c>
      <c r="C26" s="111">
        <v>4694</v>
      </c>
      <c r="D26" s="112">
        <v>391</v>
      </c>
      <c r="E26" s="112">
        <v>3394</v>
      </c>
      <c r="F26" s="112">
        <v>3360</v>
      </c>
      <c r="G26" s="112">
        <v>14895</v>
      </c>
      <c r="H26" s="113" t="s">
        <v>113</v>
      </c>
      <c r="I26" s="113" t="s">
        <v>113</v>
      </c>
      <c r="J26" s="113" t="s">
        <v>113</v>
      </c>
      <c r="K26" s="112">
        <v>4412</v>
      </c>
      <c r="L26" s="113" t="s">
        <v>113</v>
      </c>
      <c r="M26" s="114" t="s">
        <v>16</v>
      </c>
    </row>
    <row r="27" spans="1:13" ht="14.25">
      <c r="A27" s="119" t="s">
        <v>38</v>
      </c>
      <c r="B27" s="110">
        <v>27132</v>
      </c>
      <c r="C27" s="111">
        <v>4694</v>
      </c>
      <c r="D27" s="112">
        <v>391</v>
      </c>
      <c r="E27" s="112">
        <v>3341</v>
      </c>
      <c r="F27" s="112">
        <v>3275</v>
      </c>
      <c r="G27" s="112">
        <v>15431</v>
      </c>
      <c r="H27" s="113" t="s">
        <v>113</v>
      </c>
      <c r="I27" s="113" t="s">
        <v>113</v>
      </c>
      <c r="J27" s="113" t="s">
        <v>113</v>
      </c>
      <c r="K27" s="121" t="s">
        <v>161</v>
      </c>
      <c r="L27" s="113" t="s">
        <v>113</v>
      </c>
      <c r="M27" s="114" t="s">
        <v>16</v>
      </c>
    </row>
    <row r="28" spans="1:13" ht="14.25">
      <c r="A28" s="119" t="s">
        <v>39</v>
      </c>
      <c r="B28" s="110">
        <v>27392</v>
      </c>
      <c r="C28" s="111">
        <v>4680</v>
      </c>
      <c r="D28" s="112">
        <v>390</v>
      </c>
      <c r="E28" s="112">
        <v>2866</v>
      </c>
      <c r="F28" s="112">
        <v>3201</v>
      </c>
      <c r="G28" s="112">
        <v>16255</v>
      </c>
      <c r="H28" s="113" t="s">
        <v>113</v>
      </c>
      <c r="I28" s="113" t="s">
        <v>113</v>
      </c>
      <c r="J28" s="113" t="s">
        <v>113</v>
      </c>
      <c r="K28" s="112">
        <v>4419</v>
      </c>
      <c r="L28" s="113" t="s">
        <v>113</v>
      </c>
      <c r="M28" s="120">
        <v>1</v>
      </c>
    </row>
    <row r="29" spans="1:13" ht="14.25">
      <c r="A29" s="119" t="s">
        <v>40</v>
      </c>
      <c r="B29" s="110">
        <v>27578</v>
      </c>
      <c r="C29" s="111">
        <v>4680</v>
      </c>
      <c r="D29" s="112">
        <v>390</v>
      </c>
      <c r="E29" s="112">
        <v>2779</v>
      </c>
      <c r="F29" s="112">
        <v>3049</v>
      </c>
      <c r="G29" s="112">
        <v>16680</v>
      </c>
      <c r="H29" s="113" t="s">
        <v>113</v>
      </c>
      <c r="I29" s="113" t="s">
        <v>113</v>
      </c>
      <c r="J29" s="113" t="s">
        <v>113</v>
      </c>
      <c r="K29" s="112">
        <v>4459</v>
      </c>
      <c r="L29" s="113" t="s">
        <v>113</v>
      </c>
      <c r="M29" s="120">
        <v>1</v>
      </c>
    </row>
    <row r="30" spans="1:13" ht="14.25">
      <c r="A30" s="119" t="s">
        <v>41</v>
      </c>
      <c r="B30" s="110">
        <v>28013</v>
      </c>
      <c r="C30" s="111">
        <v>4680</v>
      </c>
      <c r="D30" s="112">
        <v>367</v>
      </c>
      <c r="E30" s="112">
        <v>2462</v>
      </c>
      <c r="F30" s="112">
        <v>2953</v>
      </c>
      <c r="G30" s="112">
        <v>17551</v>
      </c>
      <c r="H30" s="113" t="s">
        <v>113</v>
      </c>
      <c r="I30" s="113" t="s">
        <v>113</v>
      </c>
      <c r="J30" s="113" t="s">
        <v>113</v>
      </c>
      <c r="K30" s="112">
        <v>4582</v>
      </c>
      <c r="L30" s="113" t="s">
        <v>113</v>
      </c>
      <c r="M30" s="114" t="s">
        <v>16</v>
      </c>
    </row>
    <row r="31" spans="1:13" ht="14.25">
      <c r="A31" s="119" t="s">
        <v>42</v>
      </c>
      <c r="B31" s="110">
        <v>28273</v>
      </c>
      <c r="C31" s="111">
        <v>4658</v>
      </c>
      <c r="D31" s="112">
        <v>355</v>
      </c>
      <c r="E31" s="112">
        <v>2238</v>
      </c>
      <c r="F31" s="112">
        <v>2872</v>
      </c>
      <c r="G31" s="112">
        <v>18150</v>
      </c>
      <c r="H31" s="113" t="s">
        <v>113</v>
      </c>
      <c r="I31" s="113" t="s">
        <v>113</v>
      </c>
      <c r="J31" s="113" t="s">
        <v>113</v>
      </c>
      <c r="K31" s="112">
        <v>4723</v>
      </c>
      <c r="L31" s="113" t="s">
        <v>113</v>
      </c>
      <c r="M31" s="114" t="s">
        <v>16</v>
      </c>
    </row>
    <row r="32" spans="1:13" ht="14.25">
      <c r="A32" s="119" t="s">
        <v>43</v>
      </c>
      <c r="B32" s="110">
        <v>29400</v>
      </c>
      <c r="C32" s="111">
        <v>4688</v>
      </c>
      <c r="D32" s="112">
        <v>332</v>
      </c>
      <c r="E32" s="112">
        <v>2206</v>
      </c>
      <c r="F32" s="112">
        <v>2908</v>
      </c>
      <c r="G32" s="112">
        <v>19266</v>
      </c>
      <c r="H32" s="113" t="s">
        <v>113</v>
      </c>
      <c r="I32" s="113" t="s">
        <v>113</v>
      </c>
      <c r="J32" s="113" t="s">
        <v>113</v>
      </c>
      <c r="K32" s="112">
        <v>4929</v>
      </c>
      <c r="L32" s="113" t="s">
        <v>113</v>
      </c>
      <c r="M32" s="114" t="s">
        <v>16</v>
      </c>
    </row>
    <row r="33" spans="1:13" ht="14.25">
      <c r="A33" s="119" t="s">
        <v>44</v>
      </c>
      <c r="B33" s="110">
        <v>29868</v>
      </c>
      <c r="C33" s="111">
        <v>4918</v>
      </c>
      <c r="D33" s="112">
        <v>252</v>
      </c>
      <c r="E33" s="112">
        <v>1867</v>
      </c>
      <c r="F33" s="112">
        <v>2721</v>
      </c>
      <c r="G33" s="112">
        <v>20110</v>
      </c>
      <c r="H33" s="113" t="s">
        <v>113</v>
      </c>
      <c r="I33" s="113" t="s">
        <v>113</v>
      </c>
      <c r="J33" s="113" t="s">
        <v>113</v>
      </c>
      <c r="K33" s="112">
        <v>5208</v>
      </c>
      <c r="L33" s="113" t="s">
        <v>113</v>
      </c>
      <c r="M33" s="114" t="s">
        <v>16</v>
      </c>
    </row>
    <row r="34" spans="1:13" ht="14.25">
      <c r="A34" s="119" t="s">
        <v>45</v>
      </c>
      <c r="B34" s="110">
        <v>30161</v>
      </c>
      <c r="C34" s="111">
        <v>4958</v>
      </c>
      <c r="D34" s="112">
        <v>289</v>
      </c>
      <c r="E34" s="112">
        <v>1423</v>
      </c>
      <c r="F34" s="112">
        <v>2700</v>
      </c>
      <c r="G34" s="112">
        <v>20791</v>
      </c>
      <c r="H34" s="113" t="s">
        <v>113</v>
      </c>
      <c r="I34" s="113" t="s">
        <v>113</v>
      </c>
      <c r="J34" s="113" t="s">
        <v>113</v>
      </c>
      <c r="K34" s="112">
        <v>5146</v>
      </c>
      <c r="L34" s="113" t="s">
        <v>113</v>
      </c>
      <c r="M34" s="120">
        <v>12</v>
      </c>
    </row>
    <row r="35" spans="1:13" ht="14.25">
      <c r="A35" s="119" t="s">
        <v>46</v>
      </c>
      <c r="B35" s="110">
        <v>30939</v>
      </c>
      <c r="C35" s="111">
        <v>5160</v>
      </c>
      <c r="D35" s="112">
        <v>289</v>
      </c>
      <c r="E35" s="112">
        <v>1296</v>
      </c>
      <c r="F35" s="112">
        <v>2702</v>
      </c>
      <c r="G35" s="112">
        <v>21492</v>
      </c>
      <c r="H35" s="113" t="s">
        <v>113</v>
      </c>
      <c r="I35" s="113" t="s">
        <v>113</v>
      </c>
      <c r="J35" s="113" t="s">
        <v>113</v>
      </c>
      <c r="K35" s="112">
        <v>5184</v>
      </c>
      <c r="L35" s="113" t="s">
        <v>113</v>
      </c>
      <c r="M35" s="120">
        <v>12</v>
      </c>
    </row>
    <row r="36" spans="1:13" ht="14.25">
      <c r="A36" s="119" t="s">
        <v>47</v>
      </c>
      <c r="B36" s="110">
        <v>30979</v>
      </c>
      <c r="C36" s="111">
        <v>5160</v>
      </c>
      <c r="D36" s="112">
        <v>289</v>
      </c>
      <c r="E36" s="112">
        <v>1182</v>
      </c>
      <c r="F36" s="112">
        <v>2519</v>
      </c>
      <c r="G36" s="112">
        <v>21829</v>
      </c>
      <c r="H36" s="113" t="s">
        <v>113</v>
      </c>
      <c r="I36" s="113" t="s">
        <v>113</v>
      </c>
      <c r="J36" s="113" t="s">
        <v>113</v>
      </c>
      <c r="K36" s="112">
        <v>5214</v>
      </c>
      <c r="L36" s="113" t="s">
        <v>113</v>
      </c>
      <c r="M36" s="120">
        <v>12</v>
      </c>
    </row>
    <row r="37" spans="1:13" ht="14.25">
      <c r="A37" s="119" t="s">
        <v>48</v>
      </c>
      <c r="B37" s="110">
        <v>31165</v>
      </c>
      <c r="C37" s="111">
        <v>5313</v>
      </c>
      <c r="D37" s="112">
        <v>289</v>
      </c>
      <c r="E37" s="112">
        <v>1185</v>
      </c>
      <c r="F37" s="112">
        <v>2349</v>
      </c>
      <c r="G37" s="112">
        <v>22029</v>
      </c>
      <c r="H37" s="113" t="s">
        <v>113</v>
      </c>
      <c r="I37" s="113" t="s">
        <v>113</v>
      </c>
      <c r="J37" s="113" t="s">
        <v>113</v>
      </c>
      <c r="K37" s="112">
        <v>5332</v>
      </c>
      <c r="L37" s="113" t="s">
        <v>113</v>
      </c>
      <c r="M37" s="120">
        <v>12</v>
      </c>
    </row>
    <row r="38" spans="1:13" ht="14.25">
      <c r="A38" s="119" t="s">
        <v>49</v>
      </c>
      <c r="B38" s="110">
        <v>31215</v>
      </c>
      <c r="C38" s="111">
        <v>5325</v>
      </c>
      <c r="D38" s="112">
        <v>289</v>
      </c>
      <c r="E38" s="112">
        <v>1145</v>
      </c>
      <c r="F38" s="112">
        <v>2257</v>
      </c>
      <c r="G38" s="112">
        <v>22199</v>
      </c>
      <c r="H38" s="113" t="s">
        <v>113</v>
      </c>
      <c r="I38" s="113" t="s">
        <v>113</v>
      </c>
      <c r="J38" s="113" t="s">
        <v>113</v>
      </c>
      <c r="K38" s="112">
        <v>5362</v>
      </c>
      <c r="L38" s="113" t="s">
        <v>113</v>
      </c>
      <c r="M38" s="120">
        <v>12</v>
      </c>
    </row>
    <row r="39" spans="1:13" ht="14.25">
      <c r="A39" s="119" t="s">
        <v>50</v>
      </c>
      <c r="B39" s="110">
        <v>31555</v>
      </c>
      <c r="C39" s="111">
        <v>5454</v>
      </c>
      <c r="D39" s="112">
        <v>235</v>
      </c>
      <c r="E39" s="112">
        <v>1063</v>
      </c>
      <c r="F39" s="112">
        <v>2168</v>
      </c>
      <c r="G39" s="112">
        <v>22635</v>
      </c>
      <c r="H39" s="113" t="s">
        <v>113</v>
      </c>
      <c r="I39" s="113" t="s">
        <v>113</v>
      </c>
      <c r="J39" s="113" t="s">
        <v>113</v>
      </c>
      <c r="K39" s="112">
        <v>5433</v>
      </c>
      <c r="L39" s="113" t="s">
        <v>113</v>
      </c>
      <c r="M39" s="120">
        <v>12</v>
      </c>
    </row>
    <row r="40" spans="1:13" ht="14.25">
      <c r="A40" s="119" t="s">
        <v>51</v>
      </c>
      <c r="B40" s="110">
        <v>32316</v>
      </c>
      <c r="C40" s="111">
        <v>5672</v>
      </c>
      <c r="D40" s="112">
        <v>225</v>
      </c>
      <c r="E40" s="112">
        <v>987</v>
      </c>
      <c r="F40" s="112">
        <v>2151</v>
      </c>
      <c r="G40" s="112">
        <v>23281</v>
      </c>
      <c r="H40" s="113" t="s">
        <v>113</v>
      </c>
      <c r="I40" s="113" t="s">
        <v>113</v>
      </c>
      <c r="J40" s="113" t="s">
        <v>113</v>
      </c>
      <c r="K40" s="112">
        <v>5350</v>
      </c>
      <c r="L40" s="113" t="s">
        <v>113</v>
      </c>
      <c r="M40" s="120">
        <v>4</v>
      </c>
    </row>
    <row r="41" spans="1:13" ht="15" thickBot="1">
      <c r="A41" s="122" t="s">
        <v>52</v>
      </c>
      <c r="B41" s="123">
        <v>32959</v>
      </c>
      <c r="C41" s="124">
        <v>5744</v>
      </c>
      <c r="D41" s="125">
        <v>199</v>
      </c>
      <c r="E41" s="125">
        <v>921</v>
      </c>
      <c r="F41" s="125">
        <v>2067</v>
      </c>
      <c r="G41" s="125">
        <v>24028</v>
      </c>
      <c r="H41" s="126" t="s">
        <v>113</v>
      </c>
      <c r="I41" s="126" t="s">
        <v>113</v>
      </c>
      <c r="J41" s="126" t="s">
        <v>113</v>
      </c>
      <c r="K41" s="125">
        <v>5336</v>
      </c>
      <c r="L41" s="126" t="s">
        <v>113</v>
      </c>
      <c r="M41" s="127">
        <v>4</v>
      </c>
    </row>
    <row r="42" spans="1:13" ht="14.25">
      <c r="A42" s="128"/>
      <c r="B42" s="111"/>
      <c r="C42" s="111"/>
      <c r="D42" s="111"/>
      <c r="E42" s="111"/>
      <c r="F42" s="111"/>
      <c r="G42" s="111"/>
      <c r="H42" s="129"/>
      <c r="I42" s="129"/>
      <c r="J42" s="129"/>
      <c r="K42" s="111"/>
      <c r="L42" s="129"/>
      <c r="M42" s="111"/>
    </row>
    <row r="43" spans="1:13" ht="14.25">
      <c r="A43" s="128"/>
      <c r="B43" s="111"/>
      <c r="C43" s="111"/>
      <c r="D43" s="111"/>
      <c r="E43" s="111"/>
      <c r="F43" s="111"/>
      <c r="G43" s="111"/>
      <c r="H43" s="129"/>
      <c r="I43" s="129"/>
      <c r="J43" s="129"/>
      <c r="K43" s="111"/>
      <c r="L43" s="129"/>
      <c r="M43" s="111"/>
    </row>
    <row r="44" spans="1:13" ht="14.25">
      <c r="A44" s="94" t="s">
        <v>162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5" thickBot="1">
      <c r="A45" s="96" t="s">
        <v>150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1:13" ht="14.25">
      <c r="A46" s="98"/>
      <c r="B46" s="99"/>
      <c r="C46" s="100"/>
      <c r="D46" s="100"/>
      <c r="E46" s="100"/>
      <c r="F46" s="100"/>
      <c r="G46" s="101"/>
      <c r="H46" s="101"/>
      <c r="I46" s="101"/>
      <c r="J46" s="101"/>
      <c r="K46" s="475" t="s">
        <v>151</v>
      </c>
      <c r="L46" s="102"/>
      <c r="M46" s="478" t="s">
        <v>152</v>
      </c>
    </row>
    <row r="47" spans="1:13" ht="14.25">
      <c r="A47" s="103"/>
      <c r="B47" s="104" t="s">
        <v>153</v>
      </c>
      <c r="C47" s="481" t="s">
        <v>143</v>
      </c>
      <c r="D47" s="483" t="s">
        <v>154</v>
      </c>
      <c r="E47" s="481" t="s">
        <v>144</v>
      </c>
      <c r="F47" s="481" t="s">
        <v>155</v>
      </c>
      <c r="G47" s="485" t="s">
        <v>156</v>
      </c>
      <c r="H47" s="105"/>
      <c r="I47" s="481" t="s">
        <v>157</v>
      </c>
      <c r="J47" s="481" t="s">
        <v>158</v>
      </c>
      <c r="K47" s="476"/>
      <c r="L47" s="487" t="s">
        <v>159</v>
      </c>
      <c r="M47" s="479"/>
    </row>
    <row r="48" spans="1:13" ht="39">
      <c r="A48" s="106"/>
      <c r="B48" s="107"/>
      <c r="C48" s="482"/>
      <c r="D48" s="484"/>
      <c r="E48" s="482"/>
      <c r="F48" s="482"/>
      <c r="G48" s="486"/>
      <c r="H48" s="108" t="s">
        <v>160</v>
      </c>
      <c r="I48" s="482"/>
      <c r="J48" s="482"/>
      <c r="K48" s="477"/>
      <c r="L48" s="488"/>
      <c r="M48" s="480"/>
    </row>
    <row r="49" spans="1:13" ht="14.25">
      <c r="A49" s="109" t="s">
        <v>53</v>
      </c>
      <c r="B49" s="110">
        <v>33271</v>
      </c>
      <c r="C49" s="111">
        <v>5884</v>
      </c>
      <c r="D49" s="112">
        <v>199</v>
      </c>
      <c r="E49" s="112">
        <v>846</v>
      </c>
      <c r="F49" s="112">
        <v>2025</v>
      </c>
      <c r="G49" s="112">
        <v>24317</v>
      </c>
      <c r="H49" s="113" t="s">
        <v>113</v>
      </c>
      <c r="I49" s="113" t="s">
        <v>113</v>
      </c>
      <c r="J49" s="113" t="s">
        <v>113</v>
      </c>
      <c r="K49" s="112">
        <v>5433</v>
      </c>
      <c r="L49" s="113" t="s">
        <v>113</v>
      </c>
      <c r="M49" s="120">
        <v>4</v>
      </c>
    </row>
    <row r="50" spans="1:13" ht="14.25">
      <c r="A50" s="109" t="s">
        <v>54</v>
      </c>
      <c r="B50" s="110">
        <v>33302</v>
      </c>
      <c r="C50" s="111">
        <v>5930</v>
      </c>
      <c r="D50" s="112">
        <v>199</v>
      </c>
      <c r="E50" s="112">
        <v>846</v>
      </c>
      <c r="F50" s="112">
        <v>1890</v>
      </c>
      <c r="G50" s="112">
        <v>24437</v>
      </c>
      <c r="H50" s="113" t="s">
        <v>113</v>
      </c>
      <c r="I50" s="113" t="s">
        <v>113</v>
      </c>
      <c r="J50" s="113" t="s">
        <v>113</v>
      </c>
      <c r="K50" s="112">
        <v>5417</v>
      </c>
      <c r="L50" s="113" t="s">
        <v>113</v>
      </c>
      <c r="M50" s="120">
        <v>4</v>
      </c>
    </row>
    <row r="51" spans="1:13" ht="14.25">
      <c r="A51" s="109" t="s">
        <v>55</v>
      </c>
      <c r="B51" s="110">
        <v>33431</v>
      </c>
      <c r="C51" s="111">
        <v>6012</v>
      </c>
      <c r="D51" s="112">
        <v>199</v>
      </c>
      <c r="E51" s="112">
        <v>865</v>
      </c>
      <c r="F51" s="112">
        <v>1890</v>
      </c>
      <c r="G51" s="112">
        <v>24465</v>
      </c>
      <c r="H51" s="113" t="s">
        <v>113</v>
      </c>
      <c r="I51" s="113" t="s">
        <v>113</v>
      </c>
      <c r="J51" s="113" t="s">
        <v>113</v>
      </c>
      <c r="K51" s="112">
        <v>5382</v>
      </c>
      <c r="L51" s="113" t="s">
        <v>113</v>
      </c>
      <c r="M51" s="120">
        <v>4</v>
      </c>
    </row>
    <row r="52" spans="1:13" ht="14.25">
      <c r="A52" s="109" t="s">
        <v>56</v>
      </c>
      <c r="B52" s="130">
        <v>33461</v>
      </c>
      <c r="C52" s="115">
        <v>6121</v>
      </c>
      <c r="D52" s="116">
        <v>149</v>
      </c>
      <c r="E52" s="116">
        <v>865</v>
      </c>
      <c r="F52" s="116">
        <v>1890</v>
      </c>
      <c r="G52" s="116">
        <v>24436</v>
      </c>
      <c r="H52" s="113" t="s">
        <v>113</v>
      </c>
      <c r="I52" s="113" t="s">
        <v>113</v>
      </c>
      <c r="J52" s="113" t="s">
        <v>113</v>
      </c>
      <c r="K52" s="116">
        <v>5424</v>
      </c>
      <c r="L52" s="113" t="s">
        <v>113</v>
      </c>
      <c r="M52" s="118">
        <v>4</v>
      </c>
    </row>
    <row r="53" spans="1:13" ht="14.25">
      <c r="A53" s="109" t="s">
        <v>57</v>
      </c>
      <c r="B53" s="130">
        <v>33149</v>
      </c>
      <c r="C53" s="115">
        <v>6080</v>
      </c>
      <c r="D53" s="116">
        <v>149</v>
      </c>
      <c r="E53" s="116">
        <v>795</v>
      </c>
      <c r="F53" s="116">
        <v>1789</v>
      </c>
      <c r="G53" s="116">
        <v>24336</v>
      </c>
      <c r="H53" s="113">
        <v>154</v>
      </c>
      <c r="I53" s="113" t="s">
        <v>113</v>
      </c>
      <c r="J53" s="113" t="s">
        <v>113</v>
      </c>
      <c r="K53" s="116">
        <v>5401</v>
      </c>
      <c r="L53" s="113" t="s">
        <v>113</v>
      </c>
      <c r="M53" s="118">
        <v>4</v>
      </c>
    </row>
    <row r="54" spans="1:13" ht="14.25">
      <c r="A54" s="109" t="s">
        <v>58</v>
      </c>
      <c r="B54" s="130">
        <v>33081</v>
      </c>
      <c r="C54" s="115">
        <v>6045</v>
      </c>
      <c r="D54" s="116">
        <v>149</v>
      </c>
      <c r="E54" s="116">
        <v>795</v>
      </c>
      <c r="F54" s="116">
        <v>1771</v>
      </c>
      <c r="G54" s="116">
        <v>24321</v>
      </c>
      <c r="H54" s="113" t="s">
        <v>62</v>
      </c>
      <c r="I54" s="113" t="s">
        <v>113</v>
      </c>
      <c r="J54" s="113" t="s">
        <v>113</v>
      </c>
      <c r="K54" s="116">
        <v>5411</v>
      </c>
      <c r="L54" s="113" t="s">
        <v>113</v>
      </c>
      <c r="M54" s="118">
        <v>4</v>
      </c>
    </row>
    <row r="55" spans="1:13" ht="14.25">
      <c r="A55" s="119" t="s">
        <v>59</v>
      </c>
      <c r="B55" s="130">
        <v>32785</v>
      </c>
      <c r="C55" s="115">
        <v>6045</v>
      </c>
      <c r="D55" s="116">
        <v>149</v>
      </c>
      <c r="E55" s="116">
        <v>694</v>
      </c>
      <c r="F55" s="116">
        <v>1761</v>
      </c>
      <c r="G55" s="116">
        <v>24136</v>
      </c>
      <c r="H55" s="113" t="s">
        <v>62</v>
      </c>
      <c r="I55" s="113" t="s">
        <v>113</v>
      </c>
      <c r="J55" s="113" t="s">
        <v>113</v>
      </c>
      <c r="K55" s="116">
        <v>5347</v>
      </c>
      <c r="L55" s="113" t="s">
        <v>113</v>
      </c>
      <c r="M55" s="118">
        <v>4</v>
      </c>
    </row>
    <row r="56" spans="1:13" ht="14.25">
      <c r="A56" s="119" t="s">
        <v>60</v>
      </c>
      <c r="B56" s="130">
        <v>32541</v>
      </c>
      <c r="C56" s="115">
        <v>5984</v>
      </c>
      <c r="D56" s="116">
        <v>149</v>
      </c>
      <c r="E56" s="116">
        <v>703</v>
      </c>
      <c r="F56" s="117" t="s">
        <v>113</v>
      </c>
      <c r="G56" s="116">
        <v>25705</v>
      </c>
      <c r="H56" s="117">
        <v>871</v>
      </c>
      <c r="I56" s="113" t="s">
        <v>113</v>
      </c>
      <c r="J56" s="113" t="s">
        <v>113</v>
      </c>
      <c r="K56" s="116">
        <v>4872</v>
      </c>
      <c r="L56" s="117" t="s">
        <v>113</v>
      </c>
      <c r="M56" s="118">
        <v>4</v>
      </c>
    </row>
    <row r="57" spans="1:13" ht="14.25">
      <c r="A57" s="119" t="s">
        <v>61</v>
      </c>
      <c r="B57" s="130">
        <v>32517</v>
      </c>
      <c r="C57" s="115">
        <v>5990</v>
      </c>
      <c r="D57" s="116">
        <v>149</v>
      </c>
      <c r="E57" s="116">
        <v>703</v>
      </c>
      <c r="F57" s="117" t="s">
        <v>113</v>
      </c>
      <c r="G57" s="116">
        <v>25675</v>
      </c>
      <c r="H57" s="117">
        <v>1025</v>
      </c>
      <c r="I57" s="113" t="s">
        <v>113</v>
      </c>
      <c r="J57" s="113" t="s">
        <v>113</v>
      </c>
      <c r="K57" s="116">
        <v>4715</v>
      </c>
      <c r="L57" s="117" t="s">
        <v>113</v>
      </c>
      <c r="M57" s="118">
        <v>4</v>
      </c>
    </row>
    <row r="58" spans="1:13" ht="14.25">
      <c r="A58" s="119" t="s">
        <v>163</v>
      </c>
      <c r="B58" s="130">
        <v>32306</v>
      </c>
      <c r="C58" s="115">
        <v>5985</v>
      </c>
      <c r="D58" s="116">
        <v>149</v>
      </c>
      <c r="E58" s="116">
        <v>593</v>
      </c>
      <c r="F58" s="117" t="s">
        <v>113</v>
      </c>
      <c r="G58" s="116">
        <v>25579</v>
      </c>
      <c r="H58" s="117">
        <v>2165</v>
      </c>
      <c r="I58" s="113" t="s">
        <v>113</v>
      </c>
      <c r="J58" s="113" t="s">
        <v>113</v>
      </c>
      <c r="K58" s="116">
        <v>4700</v>
      </c>
      <c r="L58" s="117" t="s">
        <v>16</v>
      </c>
      <c r="M58" s="118">
        <v>4</v>
      </c>
    </row>
    <row r="59" spans="1:13" ht="14.25">
      <c r="A59" s="119" t="s">
        <v>164</v>
      </c>
      <c r="B59" s="130">
        <v>32075</v>
      </c>
      <c r="C59" s="115">
        <v>6096</v>
      </c>
      <c r="D59" s="117">
        <v>55</v>
      </c>
      <c r="E59" s="116">
        <v>530</v>
      </c>
      <c r="F59" s="117" t="s">
        <v>113</v>
      </c>
      <c r="G59" s="116">
        <v>25394</v>
      </c>
      <c r="H59" s="117">
        <v>3462</v>
      </c>
      <c r="I59" s="113" t="s">
        <v>113</v>
      </c>
      <c r="J59" s="113" t="s">
        <v>113</v>
      </c>
      <c r="K59" s="116">
        <v>4606</v>
      </c>
      <c r="L59" s="117">
        <v>335</v>
      </c>
      <c r="M59" s="118">
        <v>4</v>
      </c>
    </row>
    <row r="60" spans="1:13" ht="14.25">
      <c r="A60" s="119" t="s">
        <v>165</v>
      </c>
      <c r="B60" s="130">
        <v>31772</v>
      </c>
      <c r="C60" s="115">
        <v>6054</v>
      </c>
      <c r="D60" s="117">
        <v>28</v>
      </c>
      <c r="E60" s="116">
        <v>488</v>
      </c>
      <c r="F60" s="117" t="s">
        <v>113</v>
      </c>
      <c r="G60" s="116">
        <v>25202</v>
      </c>
      <c r="H60" s="117">
        <v>4380</v>
      </c>
      <c r="I60" s="113" t="s">
        <v>113</v>
      </c>
      <c r="J60" s="113" t="s">
        <v>113</v>
      </c>
      <c r="K60" s="116">
        <v>4454</v>
      </c>
      <c r="L60" s="117">
        <v>553</v>
      </c>
      <c r="M60" s="118">
        <v>4</v>
      </c>
    </row>
    <row r="61" spans="1:13" ht="14.25">
      <c r="A61" s="119" t="s">
        <v>166</v>
      </c>
      <c r="B61" s="130">
        <v>31508</v>
      </c>
      <c r="C61" s="115">
        <v>6153</v>
      </c>
      <c r="D61" s="117">
        <v>28</v>
      </c>
      <c r="E61" s="116">
        <v>488</v>
      </c>
      <c r="F61" s="117" t="s">
        <v>113</v>
      </c>
      <c r="G61" s="116">
        <v>24839</v>
      </c>
      <c r="H61" s="117">
        <v>4641</v>
      </c>
      <c r="I61" s="113" t="s">
        <v>113</v>
      </c>
      <c r="J61" s="113" t="s">
        <v>113</v>
      </c>
      <c r="K61" s="116">
        <v>4419</v>
      </c>
      <c r="L61" s="117">
        <v>612</v>
      </c>
      <c r="M61" s="118">
        <v>4</v>
      </c>
    </row>
    <row r="62" spans="1:13" ht="14.25">
      <c r="A62" s="119" t="s">
        <v>167</v>
      </c>
      <c r="B62" s="130">
        <v>31473</v>
      </c>
      <c r="C62" s="115">
        <v>6013</v>
      </c>
      <c r="D62" s="117">
        <v>24</v>
      </c>
      <c r="E62" s="116">
        <v>423</v>
      </c>
      <c r="F62" s="117" t="s">
        <v>113</v>
      </c>
      <c r="G62" s="116">
        <v>25013</v>
      </c>
      <c r="H62" s="117">
        <v>4839</v>
      </c>
      <c r="I62" s="113" t="s">
        <v>113</v>
      </c>
      <c r="J62" s="113" t="s">
        <v>113</v>
      </c>
      <c r="K62" s="116">
        <v>3978</v>
      </c>
      <c r="L62" s="117">
        <v>626</v>
      </c>
      <c r="M62" s="131" t="s">
        <v>16</v>
      </c>
    </row>
    <row r="63" spans="1:13" ht="14.25">
      <c r="A63" s="119" t="s">
        <v>168</v>
      </c>
      <c r="B63" s="130">
        <v>31340</v>
      </c>
      <c r="C63" s="115">
        <v>6005</v>
      </c>
      <c r="D63" s="117">
        <v>26</v>
      </c>
      <c r="E63" s="116">
        <v>371</v>
      </c>
      <c r="F63" s="117" t="s">
        <v>113</v>
      </c>
      <c r="G63" s="113" t="s">
        <v>113</v>
      </c>
      <c r="H63" s="132" t="s">
        <v>113</v>
      </c>
      <c r="I63" s="117">
        <v>5425</v>
      </c>
      <c r="J63" s="117">
        <v>19513</v>
      </c>
      <c r="K63" s="116">
        <v>3870</v>
      </c>
      <c r="L63" s="117">
        <v>653</v>
      </c>
      <c r="M63" s="131" t="s">
        <v>16</v>
      </c>
    </row>
    <row r="64" spans="1:13" ht="14.25">
      <c r="A64" s="119" t="s">
        <v>169</v>
      </c>
      <c r="B64" s="130">
        <v>31136</v>
      </c>
      <c r="C64" s="115">
        <v>5895</v>
      </c>
      <c r="D64" s="117">
        <v>26</v>
      </c>
      <c r="E64" s="116">
        <v>371</v>
      </c>
      <c r="F64" s="117" t="s">
        <v>113</v>
      </c>
      <c r="G64" s="113" t="s">
        <v>113</v>
      </c>
      <c r="H64" s="132" t="s">
        <v>113</v>
      </c>
      <c r="I64" s="117">
        <v>5462</v>
      </c>
      <c r="J64" s="117">
        <v>19382</v>
      </c>
      <c r="K64" s="116">
        <v>3808</v>
      </c>
      <c r="L64" s="117">
        <v>650</v>
      </c>
      <c r="M64" s="131" t="s">
        <v>16</v>
      </c>
    </row>
    <row r="65" spans="1:13" ht="14.25">
      <c r="A65" s="119" t="s">
        <v>170</v>
      </c>
      <c r="B65" s="130">
        <v>30861</v>
      </c>
      <c r="C65" s="115">
        <v>5800</v>
      </c>
      <c r="D65" s="117">
        <v>26</v>
      </c>
      <c r="E65" s="116">
        <v>331</v>
      </c>
      <c r="F65" s="117" t="s">
        <v>113</v>
      </c>
      <c r="G65" s="113" t="s">
        <v>113</v>
      </c>
      <c r="H65" s="132" t="s">
        <v>113</v>
      </c>
      <c r="I65" s="117">
        <v>5516</v>
      </c>
      <c r="J65" s="117">
        <v>19188</v>
      </c>
      <c r="K65" s="116">
        <v>3768</v>
      </c>
      <c r="L65" s="117">
        <v>698</v>
      </c>
      <c r="M65" s="131" t="s">
        <v>16</v>
      </c>
    </row>
    <row r="66" spans="1:13" ht="14.25">
      <c r="A66" s="119" t="s">
        <v>171</v>
      </c>
      <c r="B66" s="130">
        <v>30830</v>
      </c>
      <c r="C66" s="115">
        <v>5858</v>
      </c>
      <c r="D66" s="117">
        <v>26</v>
      </c>
      <c r="E66" s="116">
        <v>301</v>
      </c>
      <c r="F66" s="117" t="s">
        <v>113</v>
      </c>
      <c r="G66" s="113" t="s">
        <v>113</v>
      </c>
      <c r="H66" s="132" t="s">
        <v>113</v>
      </c>
      <c r="I66" s="117">
        <v>5430</v>
      </c>
      <c r="J66" s="117">
        <v>19215</v>
      </c>
      <c r="K66" s="116">
        <v>3427</v>
      </c>
      <c r="L66" s="117">
        <v>620</v>
      </c>
      <c r="M66" s="131" t="s">
        <v>16</v>
      </c>
    </row>
    <row r="67" spans="1:13" ht="14.25">
      <c r="A67" s="119" t="s">
        <v>172</v>
      </c>
      <c r="B67" s="130">
        <v>30616</v>
      </c>
      <c r="C67" s="115">
        <v>5858</v>
      </c>
      <c r="D67" s="117">
        <v>26</v>
      </c>
      <c r="E67" s="116">
        <v>281</v>
      </c>
      <c r="F67" s="117" t="s">
        <v>113</v>
      </c>
      <c r="G67" s="113" t="s">
        <v>113</v>
      </c>
      <c r="H67" s="132" t="s">
        <v>113</v>
      </c>
      <c r="I67" s="117">
        <v>5284</v>
      </c>
      <c r="J67" s="117">
        <v>19167</v>
      </c>
      <c r="K67" s="116">
        <v>3200</v>
      </c>
      <c r="L67" s="117">
        <v>567</v>
      </c>
      <c r="M67" s="131" t="s">
        <v>16</v>
      </c>
    </row>
    <row r="68" spans="1:13" ht="14.25">
      <c r="A68" s="133" t="s">
        <v>173</v>
      </c>
      <c r="B68" s="130">
        <v>30461</v>
      </c>
      <c r="C68" s="130">
        <v>5878</v>
      </c>
      <c r="D68" s="134">
        <v>26</v>
      </c>
      <c r="E68" s="130">
        <v>281</v>
      </c>
      <c r="F68" s="134" t="s">
        <v>113</v>
      </c>
      <c r="G68" s="132" t="s">
        <v>113</v>
      </c>
      <c r="H68" s="132" t="s">
        <v>113</v>
      </c>
      <c r="I68" s="134">
        <v>5164</v>
      </c>
      <c r="J68" s="134">
        <v>19112</v>
      </c>
      <c r="K68" s="130">
        <v>3011</v>
      </c>
      <c r="L68" s="134">
        <v>480</v>
      </c>
      <c r="M68" s="131" t="s">
        <v>16</v>
      </c>
    </row>
    <row r="69" spans="1:13" ht="14.25">
      <c r="A69" s="133" t="s">
        <v>174</v>
      </c>
      <c r="B69" s="130">
        <v>30248</v>
      </c>
      <c r="C69" s="130">
        <v>5843</v>
      </c>
      <c r="D69" s="134">
        <v>26</v>
      </c>
      <c r="E69" s="130">
        <v>281</v>
      </c>
      <c r="F69" s="134" t="s">
        <v>113</v>
      </c>
      <c r="G69" s="132" t="s">
        <v>113</v>
      </c>
      <c r="H69" s="132" t="s">
        <v>113</v>
      </c>
      <c r="I69" s="134">
        <v>5100</v>
      </c>
      <c r="J69" s="134">
        <v>18998</v>
      </c>
      <c r="K69" s="130">
        <v>2913</v>
      </c>
      <c r="L69" s="134">
        <v>476</v>
      </c>
      <c r="M69" s="131" t="s">
        <v>16</v>
      </c>
    </row>
    <row r="70" spans="1:13" ht="14.25">
      <c r="A70" s="133" t="s">
        <v>175</v>
      </c>
      <c r="B70" s="130">
        <v>29971</v>
      </c>
      <c r="C70" s="130">
        <v>5831</v>
      </c>
      <c r="D70" s="134">
        <v>26</v>
      </c>
      <c r="E70" s="130">
        <v>244</v>
      </c>
      <c r="F70" s="134" t="s">
        <v>113</v>
      </c>
      <c r="G70" s="132" t="s">
        <v>113</v>
      </c>
      <c r="H70" s="132" t="s">
        <v>113</v>
      </c>
      <c r="I70" s="134">
        <v>4891</v>
      </c>
      <c r="J70" s="134">
        <v>18979</v>
      </c>
      <c r="K70" s="130">
        <v>2838</v>
      </c>
      <c r="L70" s="134">
        <v>473</v>
      </c>
      <c r="M70" s="131" t="s">
        <v>16</v>
      </c>
    </row>
    <row r="71" spans="1:13" ht="14.25">
      <c r="A71" s="133" t="s">
        <v>176</v>
      </c>
      <c r="B71" s="130">
        <v>29776</v>
      </c>
      <c r="C71" s="130">
        <v>5820</v>
      </c>
      <c r="D71" s="134">
        <v>26</v>
      </c>
      <c r="E71" s="130">
        <v>236</v>
      </c>
      <c r="F71" s="134" t="s">
        <v>113</v>
      </c>
      <c r="G71" s="132" t="s">
        <v>113</v>
      </c>
      <c r="H71" s="132" t="s">
        <v>113</v>
      </c>
      <c r="I71" s="134">
        <v>4906</v>
      </c>
      <c r="J71" s="134">
        <v>18788</v>
      </c>
      <c r="K71" s="130">
        <v>2778</v>
      </c>
      <c r="L71" s="134">
        <v>469</v>
      </c>
      <c r="M71" s="131" t="s">
        <v>16</v>
      </c>
    </row>
    <row r="72" spans="1:13" ht="14.25">
      <c r="A72" s="147" t="s">
        <v>183</v>
      </c>
      <c r="B72" s="130">
        <v>29574</v>
      </c>
      <c r="C72" s="130">
        <v>5749</v>
      </c>
      <c r="D72" s="134">
        <v>26</v>
      </c>
      <c r="E72" s="130">
        <v>216</v>
      </c>
      <c r="F72" s="134" t="s">
        <v>113</v>
      </c>
      <c r="G72" s="132" t="s">
        <v>113</v>
      </c>
      <c r="H72" s="132" t="s">
        <v>113</v>
      </c>
      <c r="I72" s="134">
        <v>4881</v>
      </c>
      <c r="J72" s="134">
        <v>18702</v>
      </c>
      <c r="K72" s="130">
        <v>2762</v>
      </c>
      <c r="L72" s="134">
        <v>457</v>
      </c>
      <c r="M72" s="131" t="s">
        <v>16</v>
      </c>
    </row>
    <row r="73" spans="1:13" ht="14.25">
      <c r="A73" s="147" t="s">
        <v>190</v>
      </c>
      <c r="B73" s="130">
        <v>29378</v>
      </c>
      <c r="C73" s="130">
        <v>5720</v>
      </c>
      <c r="D73" s="134">
        <v>26</v>
      </c>
      <c r="E73" s="130">
        <v>216</v>
      </c>
      <c r="F73" s="134" t="s">
        <v>113</v>
      </c>
      <c r="G73" s="132" t="s">
        <v>113</v>
      </c>
      <c r="H73" s="132" t="s">
        <v>113</v>
      </c>
      <c r="I73" s="134">
        <v>4861</v>
      </c>
      <c r="J73" s="134">
        <v>18555</v>
      </c>
      <c r="K73" s="130">
        <v>2664</v>
      </c>
      <c r="L73" s="134">
        <v>442</v>
      </c>
      <c r="M73" s="131" t="s">
        <v>16</v>
      </c>
    </row>
    <row r="74" spans="1:13" ht="4.5" customHeight="1" thickBot="1">
      <c r="A74" s="135"/>
      <c r="B74" s="136"/>
      <c r="C74" s="136"/>
      <c r="D74" s="137"/>
      <c r="E74" s="136"/>
      <c r="F74" s="137"/>
      <c r="G74" s="138"/>
      <c r="H74" s="138"/>
      <c r="I74" s="137"/>
      <c r="J74" s="137"/>
      <c r="K74" s="136"/>
      <c r="L74" s="137"/>
      <c r="M74" s="139"/>
    </row>
    <row r="75" spans="1:13" ht="14.25">
      <c r="A75" s="140" t="s">
        <v>177</v>
      </c>
      <c r="B75" s="95"/>
      <c r="C75" s="95"/>
      <c r="D75" s="95"/>
      <c r="E75" s="95"/>
      <c r="F75" s="95"/>
      <c r="G75" s="95"/>
      <c r="H75" s="95"/>
      <c r="I75" s="95"/>
      <c r="J75" s="141"/>
      <c r="K75" s="95"/>
      <c r="L75" s="95"/>
      <c r="M75" s="95"/>
    </row>
    <row r="76" spans="1:13" ht="14.25">
      <c r="A76" s="142" t="s">
        <v>178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4.25">
      <c r="A77" s="142" t="s">
        <v>179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4.25">
      <c r="A78" s="142" t="s">
        <v>180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4.25">
      <c r="A79" s="142" t="s">
        <v>181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4.25">
      <c r="A80" s="140" t="s">
        <v>182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4.25">
      <c r="A81" s="143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4.25">
      <c r="A82" s="144"/>
      <c r="B82" s="145"/>
      <c r="C82" s="145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1:13" ht="14.25">
      <c r="A83" s="95"/>
      <c r="B83" s="146"/>
      <c r="C83" s="146"/>
      <c r="D83" s="95"/>
      <c r="E83" s="95"/>
      <c r="F83" s="95"/>
      <c r="G83" s="95"/>
      <c r="H83" s="95"/>
      <c r="I83" s="95"/>
      <c r="J83" s="95"/>
      <c r="K83" s="95"/>
      <c r="L83" s="95"/>
      <c r="M83" s="95"/>
    </row>
  </sheetData>
  <sheetProtection/>
  <mergeCells count="20">
    <mergeCell ref="K3:K5"/>
    <mergeCell ref="M3:M5"/>
    <mergeCell ref="C4:C5"/>
    <mergeCell ref="D4:D5"/>
    <mergeCell ref="E4:E5"/>
    <mergeCell ref="F4:F5"/>
    <mergeCell ref="G4:G5"/>
    <mergeCell ref="I4:I5"/>
    <mergeCell ref="J4:J5"/>
    <mergeCell ref="L4:L5"/>
    <mergeCell ref="K46:K48"/>
    <mergeCell ref="M46:M48"/>
    <mergeCell ref="C47:C48"/>
    <mergeCell ref="D47:D48"/>
    <mergeCell ref="E47:E48"/>
    <mergeCell ref="F47:F48"/>
    <mergeCell ref="G47:G48"/>
    <mergeCell ref="I47:I48"/>
    <mergeCell ref="J47:J48"/>
    <mergeCell ref="L47:L48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="85" zoomScaleSheetLayoutView="85" zoomScalePageLayoutView="0" workbookViewId="0" topLeftCell="A1">
      <selection activeCell="F11" sqref="F11"/>
    </sheetView>
  </sheetViews>
  <sheetFormatPr defaultColWidth="8.69921875" defaultRowHeight="15"/>
  <cols>
    <col min="1" max="3" width="8.69921875" style="4" customWidth="1"/>
    <col min="4" max="4" width="11.59765625" style="4" bestFit="1" customWidth="1"/>
    <col min="5" max="16384" width="8.69921875" style="4" customWidth="1"/>
  </cols>
  <sheetData>
    <row r="1" spans="1:13" ht="14.25">
      <c r="A1" s="94" t="s">
        <v>184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3" spans="1:13" ht="15" thickBot="1">
      <c r="A3" s="96" t="s">
        <v>64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5"/>
      <c r="M3" s="95"/>
    </row>
    <row r="4" spans="1:13" ht="14.25">
      <c r="A4" s="98"/>
      <c r="B4" s="99"/>
      <c r="C4" s="100"/>
      <c r="D4" s="100"/>
      <c r="E4" s="100"/>
      <c r="F4" s="100"/>
      <c r="G4" s="101"/>
      <c r="H4" s="101"/>
      <c r="I4" s="101"/>
      <c r="J4" s="101"/>
      <c r="K4" s="475" t="s">
        <v>151</v>
      </c>
      <c r="L4" s="102"/>
      <c r="M4" s="478" t="s">
        <v>152</v>
      </c>
    </row>
    <row r="5" spans="1:13" ht="14.25">
      <c r="A5" s="103"/>
      <c r="B5" s="104" t="s">
        <v>153</v>
      </c>
      <c r="C5" s="481" t="s">
        <v>143</v>
      </c>
      <c r="D5" s="481" t="s">
        <v>154</v>
      </c>
      <c r="E5" s="481" t="s">
        <v>144</v>
      </c>
      <c r="F5" s="481" t="s">
        <v>155</v>
      </c>
      <c r="G5" s="485" t="s">
        <v>156</v>
      </c>
      <c r="H5" s="105"/>
      <c r="I5" s="481" t="s">
        <v>157</v>
      </c>
      <c r="J5" s="481" t="s">
        <v>158</v>
      </c>
      <c r="K5" s="476"/>
      <c r="L5" s="487" t="s">
        <v>159</v>
      </c>
      <c r="M5" s="479"/>
    </row>
    <row r="6" spans="1:13" ht="39">
      <c r="A6" s="106"/>
      <c r="B6" s="107"/>
      <c r="C6" s="482"/>
      <c r="D6" s="482"/>
      <c r="E6" s="482"/>
      <c r="F6" s="482"/>
      <c r="G6" s="486"/>
      <c r="H6" s="108" t="s">
        <v>160</v>
      </c>
      <c r="I6" s="482"/>
      <c r="J6" s="482"/>
      <c r="K6" s="477"/>
      <c r="L6" s="488"/>
      <c r="M6" s="480"/>
    </row>
    <row r="7" spans="1:13" ht="14.25">
      <c r="A7" s="109" t="s">
        <v>15</v>
      </c>
      <c r="B7" s="148">
        <v>652.6096092752415</v>
      </c>
      <c r="C7" s="149">
        <v>42.050351446176734</v>
      </c>
      <c r="D7" s="148">
        <v>10.897555867741577</v>
      </c>
      <c r="E7" s="148">
        <v>218.24724659036798</v>
      </c>
      <c r="F7" s="148">
        <v>198.99884628049836</v>
      </c>
      <c r="G7" s="148">
        <v>182.41560909045683</v>
      </c>
      <c r="H7" s="113" t="s">
        <v>113</v>
      </c>
      <c r="I7" s="113" t="s">
        <v>113</v>
      </c>
      <c r="J7" s="113" t="s">
        <v>113</v>
      </c>
      <c r="K7" s="148">
        <v>101.51310194189708</v>
      </c>
      <c r="L7" s="113" t="s">
        <v>113</v>
      </c>
      <c r="M7" s="114" t="s">
        <v>16</v>
      </c>
    </row>
    <row r="8" spans="1:13" ht="14.25">
      <c r="A8" s="109" t="s">
        <v>17</v>
      </c>
      <c r="B8" s="148">
        <v>769.7109121387584</v>
      </c>
      <c r="C8" s="150">
        <v>78.73252457140426</v>
      </c>
      <c r="D8" s="148">
        <v>10.107553830112709</v>
      </c>
      <c r="E8" s="148">
        <v>260.72760201536346</v>
      </c>
      <c r="F8" s="148">
        <v>207.47084177599768</v>
      </c>
      <c r="G8" s="148">
        <v>212.67238994588027</v>
      </c>
      <c r="H8" s="113" t="s">
        <v>113</v>
      </c>
      <c r="I8" s="113" t="s">
        <v>113</v>
      </c>
      <c r="J8" s="113" t="s">
        <v>113</v>
      </c>
      <c r="K8" s="148">
        <v>105.80421845556577</v>
      </c>
      <c r="L8" s="113" t="s">
        <v>113</v>
      </c>
      <c r="M8" s="114" t="s">
        <v>16</v>
      </c>
    </row>
    <row r="9" spans="1:13" ht="14.25">
      <c r="A9" s="109" t="s">
        <v>19</v>
      </c>
      <c r="B9" s="148">
        <v>825.4823055982956</v>
      </c>
      <c r="C9" s="150">
        <v>85.98650727896792</v>
      </c>
      <c r="D9" s="148">
        <v>10.119540774056102</v>
      </c>
      <c r="E9" s="148">
        <v>278.67203219315894</v>
      </c>
      <c r="F9" s="148">
        <v>207.7168895727305</v>
      </c>
      <c r="G9" s="148">
        <v>242.98733577938216</v>
      </c>
      <c r="H9" s="113" t="s">
        <v>113</v>
      </c>
      <c r="I9" s="113" t="s">
        <v>113</v>
      </c>
      <c r="J9" s="113" t="s">
        <v>113</v>
      </c>
      <c r="K9" s="148">
        <v>99.5384069120606</v>
      </c>
      <c r="L9" s="113" t="s">
        <v>113</v>
      </c>
      <c r="M9" s="114" t="s">
        <v>16</v>
      </c>
    </row>
    <row r="10" spans="1:13" ht="14.25">
      <c r="A10" s="109" t="s">
        <v>20</v>
      </c>
      <c r="B10" s="148">
        <v>889.5967472659955</v>
      </c>
      <c r="C10" s="150">
        <v>97.45200533060697</v>
      </c>
      <c r="D10" s="148">
        <v>8.62825517178206</v>
      </c>
      <c r="E10" s="148">
        <v>316.64514527676903</v>
      </c>
      <c r="F10" s="148">
        <v>207.43270995174677</v>
      </c>
      <c r="G10" s="148">
        <v>259.4386315350907</v>
      </c>
      <c r="H10" s="113" t="s">
        <v>113</v>
      </c>
      <c r="I10" s="113" t="s">
        <v>113</v>
      </c>
      <c r="J10" s="113" t="s">
        <v>113</v>
      </c>
      <c r="K10" s="148">
        <v>106.08026050238902</v>
      </c>
      <c r="L10" s="113" t="s">
        <v>113</v>
      </c>
      <c r="M10" s="114" t="s">
        <v>16</v>
      </c>
    </row>
    <row r="11" spans="1:13" ht="14.25">
      <c r="A11" s="109" t="s">
        <v>21</v>
      </c>
      <c r="B11" s="148">
        <v>929.6901447864487</v>
      </c>
      <c r="C11" s="150">
        <v>108.55574613251628</v>
      </c>
      <c r="D11" s="148">
        <v>8.300275509859246</v>
      </c>
      <c r="E11" s="148">
        <v>330.64740370346436</v>
      </c>
      <c r="F11" s="148">
        <v>208.09976456861392</v>
      </c>
      <c r="G11" s="148">
        <v>274.0869548719949</v>
      </c>
      <c r="H11" s="113" t="s">
        <v>113</v>
      </c>
      <c r="I11" s="113" t="s">
        <v>113</v>
      </c>
      <c r="J11" s="113" t="s">
        <v>113</v>
      </c>
      <c r="K11" s="148">
        <v>117.98248760442785</v>
      </c>
      <c r="L11" s="113" t="s">
        <v>113</v>
      </c>
      <c r="M11" s="151">
        <v>0.059287682213280325</v>
      </c>
    </row>
    <row r="12" spans="1:13" ht="14.25">
      <c r="A12" s="109" t="s">
        <v>22</v>
      </c>
      <c r="B12" s="148">
        <v>963.1414547077197</v>
      </c>
      <c r="C12" s="150">
        <v>115.5436561059051</v>
      </c>
      <c r="D12" s="148">
        <v>7.49665327978581</v>
      </c>
      <c r="E12" s="148">
        <v>330.74520303435963</v>
      </c>
      <c r="F12" s="148">
        <v>208.83534136546186</v>
      </c>
      <c r="G12" s="148">
        <v>300.52060092220734</v>
      </c>
      <c r="H12" s="113" t="s">
        <v>113</v>
      </c>
      <c r="I12" s="113" t="s">
        <v>113</v>
      </c>
      <c r="J12" s="113" t="s">
        <v>113</v>
      </c>
      <c r="K12" s="148">
        <v>128.57355347315186</v>
      </c>
      <c r="L12" s="113" t="s">
        <v>113</v>
      </c>
      <c r="M12" s="114" t="s">
        <v>16</v>
      </c>
    </row>
    <row r="13" spans="1:13" ht="14.25">
      <c r="A13" s="109" t="s">
        <v>23</v>
      </c>
      <c r="B13" s="148">
        <v>990.923941230923</v>
      </c>
      <c r="C13" s="150">
        <v>117.51666808912168</v>
      </c>
      <c r="D13" s="148">
        <v>9.250931210672352</v>
      </c>
      <c r="E13" s="148">
        <v>325.0956277711761</v>
      </c>
      <c r="F13" s="148">
        <v>209.48882935135455</v>
      </c>
      <c r="G13" s="148">
        <v>329.5718848085982</v>
      </c>
      <c r="H13" s="113" t="s">
        <v>113</v>
      </c>
      <c r="I13" s="113" t="s">
        <v>113</v>
      </c>
      <c r="J13" s="113" t="s">
        <v>113</v>
      </c>
      <c r="K13" s="148">
        <v>136.97346534511644</v>
      </c>
      <c r="L13" s="113" t="s">
        <v>113</v>
      </c>
      <c r="M13" s="114" t="s">
        <v>16</v>
      </c>
    </row>
    <row r="14" spans="1:13" ht="14.25">
      <c r="A14" s="109" t="s">
        <v>24</v>
      </c>
      <c r="B14" s="148">
        <v>1051.8098672576436</v>
      </c>
      <c r="C14" s="150">
        <v>127.39051778737996</v>
      </c>
      <c r="D14" s="148">
        <v>9.278914594475514</v>
      </c>
      <c r="E14" s="148">
        <v>312.37017002563374</v>
      </c>
      <c r="F14" s="148">
        <v>210.12251759102614</v>
      </c>
      <c r="G14" s="148">
        <v>392.6477472591284</v>
      </c>
      <c r="H14" s="113" t="s">
        <v>113</v>
      </c>
      <c r="I14" s="113" t="s">
        <v>113</v>
      </c>
      <c r="J14" s="113" t="s">
        <v>113</v>
      </c>
      <c r="K14" s="148">
        <v>143.79324423180765</v>
      </c>
      <c r="L14" s="113" t="s">
        <v>113</v>
      </c>
      <c r="M14" s="114" t="s">
        <v>16</v>
      </c>
    </row>
    <row r="15" spans="1:13" ht="14.25">
      <c r="A15" s="109" t="s">
        <v>25</v>
      </c>
      <c r="B15" s="148">
        <v>1103.3017866560983</v>
      </c>
      <c r="C15" s="150">
        <v>129.7188462780554</v>
      </c>
      <c r="D15" s="148">
        <v>10.764799946115861</v>
      </c>
      <c r="E15" s="148">
        <v>300.03121190598904</v>
      </c>
      <c r="F15" s="148">
        <v>211.0863006193669</v>
      </c>
      <c r="G15" s="148">
        <v>451.7006279065712</v>
      </c>
      <c r="H15" s="113" t="s">
        <v>113</v>
      </c>
      <c r="I15" s="113" t="s">
        <v>113</v>
      </c>
      <c r="J15" s="113" t="s">
        <v>113</v>
      </c>
      <c r="K15" s="148">
        <v>145.83597692363668</v>
      </c>
      <c r="L15" s="113" t="s">
        <v>113</v>
      </c>
      <c r="M15" s="114" t="s">
        <v>16</v>
      </c>
    </row>
    <row r="16" spans="1:13" ht="14.25">
      <c r="A16" s="109" t="s">
        <v>26</v>
      </c>
      <c r="B16" s="148">
        <v>1161.337392196529</v>
      </c>
      <c r="C16" s="150">
        <v>135.57103171914474</v>
      </c>
      <c r="D16" s="148">
        <v>10.586760620638255</v>
      </c>
      <c r="E16" s="148">
        <v>300.90598472602676</v>
      </c>
      <c r="F16" s="148">
        <v>212.34017016251585</v>
      </c>
      <c r="G16" s="148">
        <v>501.93344496820345</v>
      </c>
      <c r="H16" s="113" t="s">
        <v>113</v>
      </c>
      <c r="I16" s="113" t="s">
        <v>113</v>
      </c>
      <c r="J16" s="113" t="s">
        <v>113</v>
      </c>
      <c r="K16" s="148">
        <v>158.8619050845489</v>
      </c>
      <c r="L16" s="113" t="s">
        <v>113</v>
      </c>
      <c r="M16" s="151">
        <v>0.9679323996012118</v>
      </c>
    </row>
    <row r="17" spans="1:13" ht="14.25">
      <c r="A17" s="109" t="s">
        <v>27</v>
      </c>
      <c r="B17" s="148">
        <v>1246.5873039503722</v>
      </c>
      <c r="C17" s="150">
        <v>168.6219726279446</v>
      </c>
      <c r="D17" s="148">
        <v>12.760581712384996</v>
      </c>
      <c r="E17" s="148">
        <v>284.1963841372601</v>
      </c>
      <c r="F17" s="148">
        <v>213.28400862129206</v>
      </c>
      <c r="G17" s="148">
        <v>567.7243568514905</v>
      </c>
      <c r="H17" s="113" t="s">
        <v>113</v>
      </c>
      <c r="I17" s="113" t="s">
        <v>113</v>
      </c>
      <c r="J17" s="113" t="s">
        <v>113</v>
      </c>
      <c r="K17" s="148">
        <v>158.47427193285748</v>
      </c>
      <c r="L17" s="113" t="s">
        <v>113</v>
      </c>
      <c r="M17" s="114" t="s">
        <v>16</v>
      </c>
    </row>
    <row r="18" spans="1:13" ht="14.25">
      <c r="A18" s="109" t="s">
        <v>28</v>
      </c>
      <c r="B18" s="148">
        <v>1290.1431626246117</v>
      </c>
      <c r="C18" s="150">
        <v>185.66231730426347</v>
      </c>
      <c r="D18" s="148">
        <v>17.890764106015556</v>
      </c>
      <c r="E18" s="148">
        <v>267.2661086857834</v>
      </c>
      <c r="F18" s="148">
        <v>204.46587549732064</v>
      </c>
      <c r="G18" s="148">
        <v>614.8580970312286</v>
      </c>
      <c r="H18" s="113" t="s">
        <v>113</v>
      </c>
      <c r="I18" s="113" t="s">
        <v>113</v>
      </c>
      <c r="J18" s="113" t="s">
        <v>113</v>
      </c>
      <c r="K18" s="148">
        <v>169.1103178592423</v>
      </c>
      <c r="L18" s="113" t="s">
        <v>113</v>
      </c>
      <c r="M18" s="114" t="s">
        <v>16</v>
      </c>
    </row>
    <row r="19" spans="1:13" ht="14.25">
      <c r="A19" s="109" t="s">
        <v>29</v>
      </c>
      <c r="B19" s="148">
        <v>1328.523191105897</v>
      </c>
      <c r="C19" s="150">
        <v>192.75013904633965</v>
      </c>
      <c r="D19" s="148">
        <v>21.761132065149667</v>
      </c>
      <c r="E19" s="148">
        <v>262.83557276454513</v>
      </c>
      <c r="F19" s="148">
        <v>204.23855792989633</v>
      </c>
      <c r="G19" s="148">
        <v>646.9377892999663</v>
      </c>
      <c r="H19" s="113" t="s">
        <v>113</v>
      </c>
      <c r="I19" s="113" t="s">
        <v>113</v>
      </c>
      <c r="J19" s="113" t="s">
        <v>113</v>
      </c>
      <c r="K19" s="148">
        <v>173.1772772447246</v>
      </c>
      <c r="L19" s="113" t="s">
        <v>113</v>
      </c>
      <c r="M19" s="151">
        <v>0.12157057019636687</v>
      </c>
    </row>
    <row r="20" spans="1:13" ht="14.25">
      <c r="A20" s="119" t="s">
        <v>30</v>
      </c>
      <c r="B20" s="148">
        <v>1400.761823156778</v>
      </c>
      <c r="C20" s="150">
        <v>204.44338180544926</v>
      </c>
      <c r="D20" s="148">
        <v>23.848693692354278</v>
      </c>
      <c r="E20" s="148">
        <v>259.5441804636113</v>
      </c>
      <c r="F20" s="148">
        <v>203.89722851478467</v>
      </c>
      <c r="G20" s="148">
        <v>709.0283386805786</v>
      </c>
      <c r="H20" s="113" t="s">
        <v>113</v>
      </c>
      <c r="I20" s="113" t="s">
        <v>113</v>
      </c>
      <c r="J20" s="113" t="s">
        <v>113</v>
      </c>
      <c r="K20" s="148">
        <v>184.96391443841182</v>
      </c>
      <c r="L20" s="113" t="s">
        <v>113</v>
      </c>
      <c r="M20" s="114" t="s">
        <v>16</v>
      </c>
    </row>
    <row r="21" spans="1:13" ht="14.25">
      <c r="A21" s="119" t="s">
        <v>31</v>
      </c>
      <c r="B21" s="148">
        <v>1471.9846336637481</v>
      </c>
      <c r="C21" s="150">
        <v>248.23284723075773</v>
      </c>
      <c r="D21" s="148">
        <v>23.678521592642667</v>
      </c>
      <c r="E21" s="148">
        <v>253.5951587364707</v>
      </c>
      <c r="F21" s="148">
        <v>202.44232201343348</v>
      </c>
      <c r="G21" s="148">
        <v>744.0357840904435</v>
      </c>
      <c r="H21" s="113" t="s">
        <v>113</v>
      </c>
      <c r="I21" s="113" t="s">
        <v>113</v>
      </c>
      <c r="J21" s="113" t="s">
        <v>113</v>
      </c>
      <c r="K21" s="148">
        <v>203.22558099741403</v>
      </c>
      <c r="L21" s="113" t="s">
        <v>113</v>
      </c>
      <c r="M21" s="114" t="s">
        <v>16</v>
      </c>
    </row>
    <row r="22" spans="1:13" ht="14.25">
      <c r="A22" s="119" t="s">
        <v>32</v>
      </c>
      <c r="B22" s="148">
        <v>1494.2996961871759</v>
      </c>
      <c r="C22" s="150">
        <v>265.5296565940064</v>
      </c>
      <c r="D22" s="148">
        <v>25.06351117659128</v>
      </c>
      <c r="E22" s="148">
        <v>242.20085144157062</v>
      </c>
      <c r="F22" s="148">
        <v>200.98662900560072</v>
      </c>
      <c r="G22" s="148">
        <v>760.519047969407</v>
      </c>
      <c r="H22" s="113" t="s">
        <v>113</v>
      </c>
      <c r="I22" s="113" t="s">
        <v>113</v>
      </c>
      <c r="J22" s="113" t="s">
        <v>113</v>
      </c>
      <c r="K22" s="148">
        <v>205.293485341435</v>
      </c>
      <c r="L22" s="113" t="s">
        <v>113</v>
      </c>
      <c r="M22" s="114" t="s">
        <v>16</v>
      </c>
    </row>
    <row r="23" spans="1:13" ht="14.25">
      <c r="A23" s="119" t="s">
        <v>33</v>
      </c>
      <c r="B23" s="148">
        <v>1508.6672154598357</v>
      </c>
      <c r="C23" s="150">
        <v>269.790359427895</v>
      </c>
      <c r="D23" s="148">
        <v>26.45119813252169</v>
      </c>
      <c r="E23" s="148">
        <v>233.07894318567318</v>
      </c>
      <c r="F23" s="148">
        <v>199.27360028088088</v>
      </c>
      <c r="G23" s="148">
        <v>780.0731144328649</v>
      </c>
      <c r="H23" s="113" t="s">
        <v>113</v>
      </c>
      <c r="I23" s="113" t="s">
        <v>113</v>
      </c>
      <c r="J23" s="113" t="s">
        <v>113</v>
      </c>
      <c r="K23" s="148">
        <v>225.25033746035285</v>
      </c>
      <c r="L23" s="113" t="s">
        <v>113</v>
      </c>
      <c r="M23" s="114" t="s">
        <v>16</v>
      </c>
    </row>
    <row r="24" spans="1:13" ht="14.25">
      <c r="A24" s="119" t="s">
        <v>34</v>
      </c>
      <c r="B24" s="148">
        <v>1515.6183912840227</v>
      </c>
      <c r="C24" s="150">
        <v>266.4868607742354</v>
      </c>
      <c r="D24" s="148">
        <v>26.12731147621653</v>
      </c>
      <c r="E24" s="148">
        <v>220.7347749829235</v>
      </c>
      <c r="F24" s="148">
        <v>196.83355730961333</v>
      </c>
      <c r="G24" s="148">
        <v>805.4358867410339</v>
      </c>
      <c r="H24" s="113" t="s">
        <v>113</v>
      </c>
      <c r="I24" s="113" t="s">
        <v>113</v>
      </c>
      <c r="J24" s="113" t="s">
        <v>113</v>
      </c>
      <c r="K24" s="148">
        <v>234.32566346382538</v>
      </c>
      <c r="L24" s="113" t="s">
        <v>113</v>
      </c>
      <c r="M24" s="151">
        <v>0.058581415865956346</v>
      </c>
    </row>
    <row r="25" spans="1:13" ht="14.25">
      <c r="A25" s="119" t="s">
        <v>35</v>
      </c>
      <c r="B25" s="148">
        <v>1511.3257062763314</v>
      </c>
      <c r="C25" s="150">
        <v>268.205471022148</v>
      </c>
      <c r="D25" s="148">
        <v>24.765421237301226</v>
      </c>
      <c r="E25" s="148">
        <v>209.09173827856654</v>
      </c>
      <c r="F25" s="148">
        <v>193.96693556487674</v>
      </c>
      <c r="G25" s="148">
        <v>815.2961401734387</v>
      </c>
      <c r="H25" s="113" t="s">
        <v>113</v>
      </c>
      <c r="I25" s="113" t="s">
        <v>113</v>
      </c>
      <c r="J25" s="113" t="s">
        <v>113</v>
      </c>
      <c r="K25" s="148">
        <v>250.13652732220564</v>
      </c>
      <c r="L25" s="113" t="s">
        <v>113</v>
      </c>
      <c r="M25" s="114" t="s">
        <v>16</v>
      </c>
    </row>
    <row r="26" spans="1:13" ht="14.25">
      <c r="A26" s="119" t="s">
        <v>36</v>
      </c>
      <c r="B26" s="148">
        <v>1515.3443017679397</v>
      </c>
      <c r="C26" s="150">
        <v>265.8899181504104</v>
      </c>
      <c r="D26" s="148">
        <v>24.47784868809572</v>
      </c>
      <c r="E26" s="148">
        <v>201.18623420565388</v>
      </c>
      <c r="F26" s="148">
        <v>191.71461909557488</v>
      </c>
      <c r="G26" s="148">
        <v>832.0756816282048</v>
      </c>
      <c r="H26" s="113" t="s">
        <v>113</v>
      </c>
      <c r="I26" s="113" t="s">
        <v>113</v>
      </c>
      <c r="J26" s="113" t="s">
        <v>113</v>
      </c>
      <c r="K26" s="148">
        <v>240.95560608351568</v>
      </c>
      <c r="L26" s="113" t="s">
        <v>113</v>
      </c>
      <c r="M26" s="114" t="s">
        <v>16</v>
      </c>
    </row>
    <row r="27" spans="1:13" ht="14.25">
      <c r="A27" s="119" t="s">
        <v>37</v>
      </c>
      <c r="B27" s="148">
        <v>1508.3349413061705</v>
      </c>
      <c r="C27" s="150">
        <v>264.83594727654537</v>
      </c>
      <c r="D27" s="148">
        <v>22.060258923120845</v>
      </c>
      <c r="E27" s="148">
        <v>191.48981786463463</v>
      </c>
      <c r="F27" s="148">
        <v>189.57153448001543</v>
      </c>
      <c r="G27" s="148">
        <v>840.3773827618542</v>
      </c>
      <c r="H27" s="113" t="s">
        <v>113</v>
      </c>
      <c r="I27" s="113" t="s">
        <v>113</v>
      </c>
      <c r="J27" s="113" t="s">
        <v>113</v>
      </c>
      <c r="K27" s="148">
        <v>248.9254792041155</v>
      </c>
      <c r="L27" s="113" t="s">
        <v>113</v>
      </c>
      <c r="M27" s="114" t="s">
        <v>16</v>
      </c>
    </row>
    <row r="28" spans="1:13" ht="14.25">
      <c r="A28" s="119" t="s">
        <v>38</v>
      </c>
      <c r="B28" s="148">
        <v>1511.5286651171807</v>
      </c>
      <c r="C28" s="150">
        <v>261.50359553516313</v>
      </c>
      <c r="D28" s="148">
        <v>21.782681264220024</v>
      </c>
      <c r="E28" s="148">
        <v>186.12771893544527</v>
      </c>
      <c r="F28" s="148">
        <v>182.45084690619075</v>
      </c>
      <c r="G28" s="148">
        <v>859.6638224761616</v>
      </c>
      <c r="H28" s="113" t="s">
        <v>113</v>
      </c>
      <c r="I28" s="113" t="s">
        <v>113</v>
      </c>
      <c r="J28" s="113" t="s">
        <v>113</v>
      </c>
      <c r="K28" s="152" t="s">
        <v>161</v>
      </c>
      <c r="L28" s="113" t="s">
        <v>113</v>
      </c>
      <c r="M28" s="114" t="s">
        <v>16</v>
      </c>
    </row>
    <row r="29" spans="1:13" ht="14.25">
      <c r="A29" s="119" t="s">
        <v>39</v>
      </c>
      <c r="B29" s="148">
        <v>1509.779226756251</v>
      </c>
      <c r="C29" s="150">
        <v>257.9500139171749</v>
      </c>
      <c r="D29" s="148">
        <v>21.49583449309791</v>
      </c>
      <c r="E29" s="148">
        <v>157.96682476209898</v>
      </c>
      <c r="F29" s="148">
        <v>176.43119541642668</v>
      </c>
      <c r="G29" s="148">
        <v>895.9353581674526</v>
      </c>
      <c r="H29" s="113" t="s">
        <v>113</v>
      </c>
      <c r="I29" s="113" t="s">
        <v>113</v>
      </c>
      <c r="J29" s="113" t="s">
        <v>113</v>
      </c>
      <c r="K29" s="148">
        <v>243.56434006410169</v>
      </c>
      <c r="L29" s="113" t="s">
        <v>113</v>
      </c>
      <c r="M29" s="151">
        <v>0.05511752434127669</v>
      </c>
    </row>
    <row r="30" spans="1:13" ht="14.25">
      <c r="A30" s="119" t="s">
        <v>40</v>
      </c>
      <c r="B30" s="148">
        <v>1508.1507844538737</v>
      </c>
      <c r="C30" s="150">
        <v>255.93392092407458</v>
      </c>
      <c r="D30" s="148">
        <v>21.327826743672883</v>
      </c>
      <c r="E30" s="148">
        <v>151.97443723247932</v>
      </c>
      <c r="F30" s="148">
        <v>166.73985574732978</v>
      </c>
      <c r="G30" s="148">
        <v>912.1747438063171</v>
      </c>
      <c r="H30" s="113" t="s">
        <v>113</v>
      </c>
      <c r="I30" s="113" t="s">
        <v>113</v>
      </c>
      <c r="J30" s="113" t="s">
        <v>113</v>
      </c>
      <c r="K30" s="148">
        <v>243.84815243599328</v>
      </c>
      <c r="L30" s="113" t="s">
        <v>113</v>
      </c>
      <c r="M30" s="151">
        <v>0.05468673524018688</v>
      </c>
    </row>
    <row r="31" spans="1:13" ht="14.25">
      <c r="A31" s="119" t="s">
        <v>41</v>
      </c>
      <c r="B31" s="148">
        <v>1522.788279536809</v>
      </c>
      <c r="C31" s="150">
        <v>254.4050672270826</v>
      </c>
      <c r="D31" s="148">
        <v>19.95014095562806</v>
      </c>
      <c r="E31" s="148">
        <v>133.8344605797174</v>
      </c>
      <c r="F31" s="148">
        <v>160.52524861572115</v>
      </c>
      <c r="G31" s="148">
        <v>954.0733621586596</v>
      </c>
      <c r="H31" s="113" t="s">
        <v>113</v>
      </c>
      <c r="I31" s="113" t="s">
        <v>113</v>
      </c>
      <c r="J31" s="113" t="s">
        <v>113</v>
      </c>
      <c r="K31" s="148">
        <v>249.07778163130183</v>
      </c>
      <c r="L31" s="113" t="s">
        <v>113</v>
      </c>
      <c r="M31" s="114" t="s">
        <v>16</v>
      </c>
    </row>
    <row r="32" spans="1:13" ht="14.25">
      <c r="A32" s="119" t="s">
        <v>42</v>
      </c>
      <c r="B32" s="148">
        <v>1528.0389995027779</v>
      </c>
      <c r="C32" s="150">
        <v>251.7456817346564</v>
      </c>
      <c r="D32" s="148">
        <v>19.18628531897875</v>
      </c>
      <c r="E32" s="148">
        <v>120.95466632077307</v>
      </c>
      <c r="F32" s="148">
        <v>155.21975052424497</v>
      </c>
      <c r="G32" s="148">
        <v>980.9326156041247</v>
      </c>
      <c r="H32" s="113" t="s">
        <v>113</v>
      </c>
      <c r="I32" s="113" t="s">
        <v>113</v>
      </c>
      <c r="J32" s="113" t="s">
        <v>113</v>
      </c>
      <c r="K32" s="148">
        <v>255.2586635536243</v>
      </c>
      <c r="L32" s="113" t="s">
        <v>113</v>
      </c>
      <c r="M32" s="114" t="s">
        <v>16</v>
      </c>
    </row>
    <row r="33" spans="1:13" ht="14.25">
      <c r="A33" s="119" t="s">
        <v>43</v>
      </c>
      <c r="B33" s="148">
        <v>1579.6048301521846</v>
      </c>
      <c r="C33" s="150">
        <v>251.8771239371919</v>
      </c>
      <c r="D33" s="148">
        <v>17.83771440852127</v>
      </c>
      <c r="E33" s="148">
        <v>118.5240903168612</v>
      </c>
      <c r="F33" s="148">
        <v>156.24118524090318</v>
      </c>
      <c r="G33" s="148">
        <v>1035.1247162487073</v>
      </c>
      <c r="H33" s="113" t="s">
        <v>113</v>
      </c>
      <c r="I33" s="113" t="s">
        <v>113</v>
      </c>
      <c r="J33" s="113" t="s">
        <v>113</v>
      </c>
      <c r="K33" s="148">
        <v>264.82558530000404</v>
      </c>
      <c r="L33" s="113" t="s">
        <v>113</v>
      </c>
      <c r="M33" s="114" t="s">
        <v>16</v>
      </c>
    </row>
    <row r="34" spans="1:13" ht="14.25">
      <c r="A34" s="119" t="s">
        <v>44</v>
      </c>
      <c r="B34" s="148">
        <v>1596.3459561961558</v>
      </c>
      <c r="C34" s="150">
        <v>262.8508575255355</v>
      </c>
      <c r="D34" s="148">
        <v>13.468567730059972</v>
      </c>
      <c r="E34" s="148">
        <v>99.78498393659511</v>
      </c>
      <c r="F34" s="148">
        <v>145.4284634662428</v>
      </c>
      <c r="G34" s="148">
        <v>1074.8130835377224</v>
      </c>
      <c r="H34" s="113" t="s">
        <v>113</v>
      </c>
      <c r="I34" s="113" t="s">
        <v>113</v>
      </c>
      <c r="J34" s="113" t="s">
        <v>113</v>
      </c>
      <c r="K34" s="148">
        <v>278.3503997545728</v>
      </c>
      <c r="L34" s="113" t="s">
        <v>113</v>
      </c>
      <c r="M34" s="114" t="s">
        <v>16</v>
      </c>
    </row>
    <row r="35" spans="1:13" ht="14.25">
      <c r="A35" s="119" t="s">
        <v>45</v>
      </c>
      <c r="B35" s="148">
        <v>1603.2246284559747</v>
      </c>
      <c r="C35" s="150">
        <v>263.54523085722366</v>
      </c>
      <c r="D35" s="148">
        <v>15.361954763561444</v>
      </c>
      <c r="E35" s="148">
        <v>75.64035165587521</v>
      </c>
      <c r="F35" s="148">
        <v>143.51999260074706</v>
      </c>
      <c r="G35" s="148">
        <v>1105.1570985785675</v>
      </c>
      <c r="H35" s="113" t="s">
        <v>113</v>
      </c>
      <c r="I35" s="113" t="s">
        <v>113</v>
      </c>
      <c r="J35" s="113" t="s">
        <v>113</v>
      </c>
      <c r="K35" s="148">
        <v>273.5384747864609</v>
      </c>
      <c r="L35" s="113" t="s">
        <v>113</v>
      </c>
      <c r="M35" s="151">
        <v>0.637866633781098</v>
      </c>
    </row>
    <row r="36" spans="1:13" ht="14.25">
      <c r="A36" s="119" t="s">
        <v>46</v>
      </c>
      <c r="B36" s="148">
        <v>1635.9808984860606</v>
      </c>
      <c r="C36" s="150">
        <v>272.84855477514054</v>
      </c>
      <c r="D36" s="148">
        <v>15.281634172483646</v>
      </c>
      <c r="E36" s="148">
        <v>68.52940445515158</v>
      </c>
      <c r="F36" s="148">
        <v>142.87534786868792</v>
      </c>
      <c r="G36" s="148">
        <v>1136.445957214597</v>
      </c>
      <c r="H36" s="113" t="s">
        <v>113</v>
      </c>
      <c r="I36" s="113" t="s">
        <v>113</v>
      </c>
      <c r="J36" s="113" t="s">
        <v>113</v>
      </c>
      <c r="K36" s="148">
        <v>274.1176178206063</v>
      </c>
      <c r="L36" s="113" t="s">
        <v>113</v>
      </c>
      <c r="M36" s="151">
        <v>0.6345315227328849</v>
      </c>
    </row>
    <row r="37" spans="1:13" ht="14.25">
      <c r="A37" s="119" t="s">
        <v>47</v>
      </c>
      <c r="B37" s="148">
        <v>1629.814038423396</v>
      </c>
      <c r="C37" s="150">
        <v>271.46907383274873</v>
      </c>
      <c r="D37" s="148">
        <v>15.20437254605899</v>
      </c>
      <c r="E37" s="148">
        <v>62.185357610525</v>
      </c>
      <c r="F37" s="148">
        <v>132.52530949315778</v>
      </c>
      <c r="G37" s="148">
        <v>1148.4299249409055</v>
      </c>
      <c r="H37" s="113" t="s">
        <v>113</v>
      </c>
      <c r="I37" s="113" t="s">
        <v>113</v>
      </c>
      <c r="J37" s="113" t="s">
        <v>113</v>
      </c>
      <c r="K37" s="148">
        <v>274.3100292565798</v>
      </c>
      <c r="L37" s="113" t="s">
        <v>113</v>
      </c>
      <c r="M37" s="151">
        <v>0.6313234275180203</v>
      </c>
    </row>
    <row r="38" spans="1:13" ht="14.25">
      <c r="A38" s="119" t="s">
        <v>48</v>
      </c>
      <c r="B38" s="148">
        <v>1632.4206653508827</v>
      </c>
      <c r="C38" s="150">
        <v>278.2945931336191</v>
      </c>
      <c r="D38" s="148">
        <v>15.137801132244668</v>
      </c>
      <c r="E38" s="148">
        <v>62.070222635674504</v>
      </c>
      <c r="F38" s="148">
        <v>123.04046664236238</v>
      </c>
      <c r="G38" s="148">
        <v>1153.877581806982</v>
      </c>
      <c r="H38" s="113" t="s">
        <v>113</v>
      </c>
      <c r="I38" s="113" t="s">
        <v>113</v>
      </c>
      <c r="J38" s="113" t="s">
        <v>113</v>
      </c>
      <c r="K38" s="148">
        <v>279.28981189317847</v>
      </c>
      <c r="L38" s="113" t="s">
        <v>113</v>
      </c>
      <c r="M38" s="151">
        <v>0.6285592165637924</v>
      </c>
    </row>
    <row r="39" spans="1:13" ht="14.25">
      <c r="A39" s="119" t="s">
        <v>49</v>
      </c>
      <c r="B39" s="148">
        <v>1628.4053573831998</v>
      </c>
      <c r="C39" s="150">
        <v>277.7913992652744</v>
      </c>
      <c r="D39" s="148">
        <v>15.076378288763246</v>
      </c>
      <c r="E39" s="148">
        <v>59.73167176689937</v>
      </c>
      <c r="F39" s="148">
        <v>117.74181936933788</v>
      </c>
      <c r="G39" s="148">
        <v>1158.064088692925</v>
      </c>
      <c r="H39" s="113" t="s">
        <v>113</v>
      </c>
      <c r="I39" s="113" t="s">
        <v>113</v>
      </c>
      <c r="J39" s="113" t="s">
        <v>113</v>
      </c>
      <c r="K39" s="148">
        <v>279.7215930254274</v>
      </c>
      <c r="L39" s="113" t="s">
        <v>113</v>
      </c>
      <c r="M39" s="151">
        <v>0.6260087870766746</v>
      </c>
    </row>
    <row r="40" spans="1:13" ht="14.25">
      <c r="A40" s="119" t="s">
        <v>50</v>
      </c>
      <c r="B40" s="148">
        <v>1641.0459633285643</v>
      </c>
      <c r="C40" s="150">
        <v>283.6401421009029</v>
      </c>
      <c r="D40" s="148">
        <v>12.221384927339965</v>
      </c>
      <c r="E40" s="148">
        <v>55.28226458622291</v>
      </c>
      <c r="F40" s="148">
        <v>112.74877669137467</v>
      </c>
      <c r="G40" s="148">
        <v>1177.153395022724</v>
      </c>
      <c r="H40" s="113" t="s">
        <v>113</v>
      </c>
      <c r="I40" s="113" t="s">
        <v>113</v>
      </c>
      <c r="J40" s="113" t="s">
        <v>113</v>
      </c>
      <c r="K40" s="148">
        <v>282.5480183414385</v>
      </c>
      <c r="L40" s="113" t="s">
        <v>113</v>
      </c>
      <c r="M40" s="151">
        <v>0.6240707196939557</v>
      </c>
    </row>
    <row r="41" spans="1:13" ht="14.25">
      <c r="A41" s="119" t="s">
        <v>51</v>
      </c>
      <c r="B41" s="148">
        <v>1676.6080594024372</v>
      </c>
      <c r="C41" s="150">
        <v>294.27283429046366</v>
      </c>
      <c r="D41" s="148">
        <v>11.673375831338916</v>
      </c>
      <c r="E41" s="148">
        <v>51.207208646806706</v>
      </c>
      <c r="F41" s="148">
        <v>111.59747294760002</v>
      </c>
      <c r="G41" s="148">
        <v>1207.857167686228</v>
      </c>
      <c r="H41" s="113" t="s">
        <v>113</v>
      </c>
      <c r="I41" s="113" t="s">
        <v>113</v>
      </c>
      <c r="J41" s="113" t="s">
        <v>113</v>
      </c>
      <c r="K41" s="148">
        <v>277.5669364340587</v>
      </c>
      <c r="L41" s="113" t="s">
        <v>113</v>
      </c>
      <c r="M41" s="151">
        <v>0.20752668144602515</v>
      </c>
    </row>
    <row r="42" spans="1:13" ht="15" thickBot="1">
      <c r="A42" s="122" t="s">
        <v>52</v>
      </c>
      <c r="B42" s="153">
        <v>1708.2734045999352</v>
      </c>
      <c r="C42" s="154">
        <v>297.71298995788794</v>
      </c>
      <c r="D42" s="153">
        <v>10.314220926465824</v>
      </c>
      <c r="E42" s="153">
        <v>47.73566569484937</v>
      </c>
      <c r="F42" s="153">
        <v>107.13313896987367</v>
      </c>
      <c r="G42" s="153">
        <v>1245.3773890508585</v>
      </c>
      <c r="H42" s="126" t="s">
        <v>113</v>
      </c>
      <c r="I42" s="126" t="s">
        <v>113</v>
      </c>
      <c r="J42" s="126" t="s">
        <v>113</v>
      </c>
      <c r="K42" s="153">
        <v>276.5662455458374</v>
      </c>
      <c r="L42" s="126" t="s">
        <v>113</v>
      </c>
      <c r="M42" s="155">
        <v>0.20732102364755425</v>
      </c>
    </row>
    <row r="43" spans="1:13" ht="14.25">
      <c r="A43" s="128"/>
      <c r="B43" s="156"/>
      <c r="C43" s="156"/>
      <c r="D43" s="156"/>
      <c r="E43" s="156"/>
      <c r="F43" s="156"/>
      <c r="G43" s="156"/>
      <c r="H43" s="129"/>
      <c r="I43" s="156"/>
      <c r="J43" s="129"/>
      <c r="K43" s="156"/>
      <c r="L43" s="95"/>
      <c r="M43" s="95"/>
    </row>
    <row r="44" spans="1:13" ht="14.25">
      <c r="A44" s="94" t="s">
        <v>185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6" spans="1:13" ht="15" thickBot="1">
      <c r="A46" s="96" t="s">
        <v>64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5"/>
      <c r="M46" s="95"/>
    </row>
    <row r="47" spans="1:13" ht="14.25">
      <c r="A47" s="98"/>
      <c r="B47" s="99"/>
      <c r="C47" s="100"/>
      <c r="D47" s="100"/>
      <c r="E47" s="100"/>
      <c r="F47" s="100"/>
      <c r="G47" s="101"/>
      <c r="H47" s="101"/>
      <c r="I47" s="101"/>
      <c r="J47" s="101"/>
      <c r="K47" s="475" t="s">
        <v>151</v>
      </c>
      <c r="L47" s="102"/>
      <c r="M47" s="478" t="s">
        <v>152</v>
      </c>
    </row>
    <row r="48" spans="1:13" ht="14.25">
      <c r="A48" s="103"/>
      <c r="B48" s="104" t="s">
        <v>153</v>
      </c>
      <c r="C48" s="481" t="s">
        <v>143</v>
      </c>
      <c r="D48" s="481" t="s">
        <v>154</v>
      </c>
      <c r="E48" s="481" t="s">
        <v>144</v>
      </c>
      <c r="F48" s="481" t="s">
        <v>155</v>
      </c>
      <c r="G48" s="485" t="s">
        <v>156</v>
      </c>
      <c r="H48" s="105"/>
      <c r="I48" s="481" t="s">
        <v>157</v>
      </c>
      <c r="J48" s="481" t="s">
        <v>158</v>
      </c>
      <c r="K48" s="476"/>
      <c r="L48" s="487" t="s">
        <v>159</v>
      </c>
      <c r="M48" s="479"/>
    </row>
    <row r="49" spans="1:13" ht="39">
      <c r="A49" s="106"/>
      <c r="B49" s="107"/>
      <c r="C49" s="482"/>
      <c r="D49" s="482"/>
      <c r="E49" s="482"/>
      <c r="F49" s="482"/>
      <c r="G49" s="486"/>
      <c r="H49" s="108" t="s">
        <v>160</v>
      </c>
      <c r="I49" s="482"/>
      <c r="J49" s="482"/>
      <c r="K49" s="477"/>
      <c r="L49" s="488"/>
      <c r="M49" s="480"/>
    </row>
    <row r="50" spans="1:13" ht="14.25">
      <c r="A50" s="109" t="s">
        <v>53</v>
      </c>
      <c r="B50" s="148">
        <v>1722.5927270147956</v>
      </c>
      <c r="C50" s="150">
        <v>304.64174824186404</v>
      </c>
      <c r="D50" s="148">
        <v>10.303145462292818</v>
      </c>
      <c r="E50" s="148">
        <v>43.80131186482273</v>
      </c>
      <c r="F50" s="148">
        <v>104.8435656338842</v>
      </c>
      <c r="G50" s="148">
        <v>1259.0029558119318</v>
      </c>
      <c r="H50" s="113" t="s">
        <v>113</v>
      </c>
      <c r="I50" s="113" t="s">
        <v>113</v>
      </c>
      <c r="J50" s="113" t="s">
        <v>113</v>
      </c>
      <c r="K50" s="148">
        <v>281.2914035006878</v>
      </c>
      <c r="L50" s="113" t="s">
        <v>113</v>
      </c>
      <c r="M50" s="151">
        <v>0.20709840125211693</v>
      </c>
    </row>
    <row r="51" spans="1:13" ht="14.25">
      <c r="A51" s="109" t="s">
        <v>54</v>
      </c>
      <c r="B51" s="148">
        <v>1729.18623567341</v>
      </c>
      <c r="C51" s="150">
        <v>307.9116682944965</v>
      </c>
      <c r="D51" s="148">
        <v>10.332954804486475</v>
      </c>
      <c r="E51" s="148">
        <v>43.928039018068134</v>
      </c>
      <c r="F51" s="148">
        <v>98.1371084446203</v>
      </c>
      <c r="G51" s="148">
        <v>1268.8764651117388</v>
      </c>
      <c r="H51" s="113" t="s">
        <v>113</v>
      </c>
      <c r="I51" s="113" t="s">
        <v>113</v>
      </c>
      <c r="J51" s="113" t="s">
        <v>113</v>
      </c>
      <c r="K51" s="148">
        <v>281.2744531452424</v>
      </c>
      <c r="L51" s="113" t="s">
        <v>113</v>
      </c>
      <c r="M51" s="151">
        <v>0.2076975840097784</v>
      </c>
    </row>
    <row r="52" spans="1:13" ht="14.25">
      <c r="A52" s="109" t="s">
        <v>55</v>
      </c>
      <c r="B52" s="148">
        <v>1733.1621824229535</v>
      </c>
      <c r="C52" s="150">
        <v>311.6799090881756</v>
      </c>
      <c r="D52" s="148">
        <v>10.316750151122244</v>
      </c>
      <c r="E52" s="148">
        <v>44.84416522975247</v>
      </c>
      <c r="F52" s="148">
        <v>97.98320495286956</v>
      </c>
      <c r="G52" s="148">
        <v>1268.3381530010338</v>
      </c>
      <c r="H52" s="113" t="s">
        <v>113</v>
      </c>
      <c r="I52" s="113" t="s">
        <v>113</v>
      </c>
      <c r="J52" s="113" t="s">
        <v>113</v>
      </c>
      <c r="K52" s="148">
        <v>279.01884077055234</v>
      </c>
      <c r="L52" s="113" t="s">
        <v>113</v>
      </c>
      <c r="M52" s="151">
        <v>0.20737186233411548</v>
      </c>
    </row>
    <row r="53" spans="1:13" ht="14.25">
      <c r="A53" s="109" t="s">
        <v>56</v>
      </c>
      <c r="B53" s="157">
        <v>1731.871276018699</v>
      </c>
      <c r="C53" s="158">
        <v>316.8101395807196</v>
      </c>
      <c r="D53" s="157">
        <v>7.711927919870481</v>
      </c>
      <c r="E53" s="157">
        <v>44.77058825965078</v>
      </c>
      <c r="F53" s="157">
        <v>97.82244139969939</v>
      </c>
      <c r="G53" s="157">
        <v>1264.7561788587589</v>
      </c>
      <c r="H53" s="113" t="s">
        <v>113</v>
      </c>
      <c r="I53" s="113" t="s">
        <v>113</v>
      </c>
      <c r="J53" s="113" t="s">
        <v>113</v>
      </c>
      <c r="K53" s="157">
        <v>280.7348794454865</v>
      </c>
      <c r="L53" s="113" t="s">
        <v>113</v>
      </c>
      <c r="M53" s="159">
        <v>0.2070316220099458</v>
      </c>
    </row>
    <row r="54" spans="1:13" ht="14.25">
      <c r="A54" s="109" t="s">
        <v>57</v>
      </c>
      <c r="B54" s="157">
        <v>1712.2</v>
      </c>
      <c r="C54" s="158">
        <v>314</v>
      </c>
      <c r="D54" s="157">
        <v>7.7</v>
      </c>
      <c r="E54" s="157">
        <v>41.1</v>
      </c>
      <c r="F54" s="157">
        <v>92.4</v>
      </c>
      <c r="G54" s="157">
        <v>1257</v>
      </c>
      <c r="H54" s="160">
        <v>8</v>
      </c>
      <c r="I54" s="113" t="s">
        <v>113</v>
      </c>
      <c r="J54" s="113" t="s">
        <v>113</v>
      </c>
      <c r="K54" s="157">
        <v>279</v>
      </c>
      <c r="L54" s="113" t="s">
        <v>113</v>
      </c>
      <c r="M54" s="159">
        <v>0.2</v>
      </c>
    </row>
    <row r="55" spans="1:13" ht="14.25">
      <c r="A55" s="109" t="s">
        <v>58</v>
      </c>
      <c r="B55" s="157">
        <v>1706.1</v>
      </c>
      <c r="C55" s="158">
        <v>311.8</v>
      </c>
      <c r="D55" s="157">
        <v>7.7</v>
      </c>
      <c r="E55" s="157">
        <v>41</v>
      </c>
      <c r="F55" s="157">
        <v>91.3</v>
      </c>
      <c r="G55" s="157">
        <v>1254.3</v>
      </c>
      <c r="H55" s="113" t="s">
        <v>62</v>
      </c>
      <c r="I55" s="113" t="s">
        <v>113</v>
      </c>
      <c r="J55" s="113" t="s">
        <v>113</v>
      </c>
      <c r="K55" s="157">
        <v>279.1</v>
      </c>
      <c r="L55" s="113" t="s">
        <v>113</v>
      </c>
      <c r="M55" s="159">
        <v>0.2</v>
      </c>
    </row>
    <row r="56" spans="1:13" ht="14.25">
      <c r="A56" s="119" t="s">
        <v>59</v>
      </c>
      <c r="B56" s="157">
        <v>1691.8</v>
      </c>
      <c r="C56" s="158">
        <v>311.9</v>
      </c>
      <c r="D56" s="157">
        <v>7.7</v>
      </c>
      <c r="E56" s="157">
        <v>35.8</v>
      </c>
      <c r="F56" s="157">
        <v>90.9</v>
      </c>
      <c r="G56" s="157">
        <v>1245.4</v>
      </c>
      <c r="H56" s="113" t="s">
        <v>62</v>
      </c>
      <c r="I56" s="113" t="s">
        <v>113</v>
      </c>
      <c r="J56" s="113" t="s">
        <v>113</v>
      </c>
      <c r="K56" s="157">
        <v>275.9</v>
      </c>
      <c r="L56" s="113" t="s">
        <v>113</v>
      </c>
      <c r="M56" s="159">
        <v>0.2</v>
      </c>
    </row>
    <row r="57" spans="1:13" ht="14.25">
      <c r="A57" s="119" t="s">
        <v>60</v>
      </c>
      <c r="B57" s="157">
        <v>1666.2058371735793</v>
      </c>
      <c r="C57" s="158">
        <v>306.4004096262161</v>
      </c>
      <c r="D57" s="157">
        <v>7.629288274449565</v>
      </c>
      <c r="E57" s="157">
        <v>35.99590373783922</v>
      </c>
      <c r="F57" s="161" t="s">
        <v>113</v>
      </c>
      <c r="G57" s="157">
        <v>1316.1802355350744</v>
      </c>
      <c r="H57" s="160">
        <v>44.6</v>
      </c>
      <c r="I57" s="113" t="s">
        <v>113</v>
      </c>
      <c r="J57" s="113" t="s">
        <v>113</v>
      </c>
      <c r="K57" s="157">
        <v>249.46236559139786</v>
      </c>
      <c r="L57" s="113" t="s">
        <v>113</v>
      </c>
      <c r="M57" s="159">
        <v>0.2048131080389145</v>
      </c>
    </row>
    <row r="58" spans="1:13" ht="14.25">
      <c r="A58" s="119" t="s">
        <v>61</v>
      </c>
      <c r="B58" s="157">
        <v>1662.4233128834355</v>
      </c>
      <c r="C58" s="158">
        <v>306.23721881390594</v>
      </c>
      <c r="D58" s="157">
        <v>7.617586912065439</v>
      </c>
      <c r="E58" s="157">
        <v>35.940695296523515</v>
      </c>
      <c r="F58" s="161" t="s">
        <v>113</v>
      </c>
      <c r="G58" s="157">
        <v>1312.6278118609407</v>
      </c>
      <c r="H58" s="160">
        <v>52.4</v>
      </c>
      <c r="I58" s="113" t="s">
        <v>113</v>
      </c>
      <c r="J58" s="113" t="s">
        <v>113</v>
      </c>
      <c r="K58" s="157">
        <v>241.05316973415134</v>
      </c>
      <c r="L58" s="117" t="s">
        <v>113</v>
      </c>
      <c r="M58" s="159">
        <v>0.20449897750511248</v>
      </c>
    </row>
    <row r="59" spans="1:13" ht="14.25">
      <c r="A59" s="119" t="s">
        <v>163</v>
      </c>
      <c r="B59" s="157">
        <v>1649.9489274770174</v>
      </c>
      <c r="C59" s="158">
        <v>305.66905005107253</v>
      </c>
      <c r="D59" s="157">
        <v>7.609805924412666</v>
      </c>
      <c r="E59" s="157">
        <v>30.28600612870276</v>
      </c>
      <c r="F59" s="161" t="s">
        <v>113</v>
      </c>
      <c r="G59" s="157">
        <v>1306.3840653728294</v>
      </c>
      <c r="H59" s="160">
        <v>110.6</v>
      </c>
      <c r="I59" s="113" t="s">
        <v>113</v>
      </c>
      <c r="J59" s="113" t="s">
        <v>113</v>
      </c>
      <c r="K59" s="157">
        <v>240.0408580183861</v>
      </c>
      <c r="L59" s="117" t="s">
        <v>16</v>
      </c>
      <c r="M59" s="159">
        <v>0.20429009193054137</v>
      </c>
    </row>
    <row r="60" spans="1:13" ht="14.25">
      <c r="A60" s="119" t="s">
        <v>164</v>
      </c>
      <c r="B60" s="157">
        <v>1637.3149566105158</v>
      </c>
      <c r="C60" s="158">
        <v>311.1791730474732</v>
      </c>
      <c r="D60" s="157">
        <v>2.807554874936192</v>
      </c>
      <c r="E60" s="157">
        <v>27.054619703930577</v>
      </c>
      <c r="F60" s="161" t="s">
        <v>113</v>
      </c>
      <c r="G60" s="157">
        <v>1296.2736089841758</v>
      </c>
      <c r="H60" s="160">
        <v>176.7228177641654</v>
      </c>
      <c r="I60" s="113" t="s">
        <v>113</v>
      </c>
      <c r="J60" s="113" t="s">
        <v>113</v>
      </c>
      <c r="K60" s="157">
        <v>235.1199591628382</v>
      </c>
      <c r="L60" s="157">
        <v>17.100561510974988</v>
      </c>
      <c r="M60" s="159">
        <v>0.20418580908626852</v>
      </c>
    </row>
    <row r="61" spans="1:13" ht="14.25">
      <c r="A61" s="119" t="s">
        <v>165</v>
      </c>
      <c r="B61" s="157">
        <v>1628.6417869745565</v>
      </c>
      <c r="C61" s="158">
        <v>310.32976766788255</v>
      </c>
      <c r="D61" s="157">
        <v>1.4352879905353009</v>
      </c>
      <c r="E61" s="157">
        <v>25.015019263615244</v>
      </c>
      <c r="F61" s="161" t="s">
        <v>113</v>
      </c>
      <c r="G61" s="157">
        <v>1291.8617120525234</v>
      </c>
      <c r="H61" s="160">
        <v>224.52004994802206</v>
      </c>
      <c r="I61" s="113" t="s">
        <v>113</v>
      </c>
      <c r="J61" s="113" t="s">
        <v>113</v>
      </c>
      <c r="K61" s="157">
        <v>228.31331106586538</v>
      </c>
      <c r="L61" s="157">
        <v>28.346937813072195</v>
      </c>
      <c r="M61" s="159">
        <v>0.205041141505043</v>
      </c>
    </row>
    <row r="62" spans="1:13" ht="14.25">
      <c r="A62" s="119" t="s">
        <v>166</v>
      </c>
      <c r="B62" s="157">
        <v>1613.3128520225296</v>
      </c>
      <c r="C62" s="158">
        <v>315.0537634408602</v>
      </c>
      <c r="D62" s="157">
        <v>1.4336917562724016</v>
      </c>
      <c r="E62" s="157">
        <v>24.98719918074757</v>
      </c>
      <c r="F62" s="161" t="s">
        <v>113</v>
      </c>
      <c r="G62" s="157">
        <v>1271.8381976446494</v>
      </c>
      <c r="H62" s="160">
        <v>237.63440860215056</v>
      </c>
      <c r="I62" s="113" t="s">
        <v>113</v>
      </c>
      <c r="J62" s="113" t="s">
        <v>113</v>
      </c>
      <c r="K62" s="157">
        <v>226.2672811059908</v>
      </c>
      <c r="L62" s="157">
        <v>31.336405529953918</v>
      </c>
      <c r="M62" s="159">
        <v>0.2048131080389145</v>
      </c>
    </row>
    <row r="63" spans="1:13" ht="14.25">
      <c r="A63" s="119" t="s">
        <v>167</v>
      </c>
      <c r="B63" s="157">
        <v>1611.520737327189</v>
      </c>
      <c r="C63" s="158">
        <v>307.8853046594982</v>
      </c>
      <c r="D63" s="157">
        <v>1.228878648233487</v>
      </c>
      <c r="E63" s="157">
        <v>21.65898617511521</v>
      </c>
      <c r="F63" s="161" t="s">
        <v>113</v>
      </c>
      <c r="G63" s="157">
        <v>1280.747567844342</v>
      </c>
      <c r="H63" s="160">
        <v>247.77265745007682</v>
      </c>
      <c r="I63" s="113" t="s">
        <v>113</v>
      </c>
      <c r="J63" s="113" t="s">
        <v>113</v>
      </c>
      <c r="K63" s="157">
        <v>203.68663594470047</v>
      </c>
      <c r="L63" s="157">
        <v>32.05325140809012</v>
      </c>
      <c r="M63" s="162" t="s">
        <v>16</v>
      </c>
    </row>
    <row r="64" spans="1:13" ht="14.25">
      <c r="A64" s="119" t="s">
        <v>168</v>
      </c>
      <c r="B64" s="157">
        <v>1604.7107014848953</v>
      </c>
      <c r="C64" s="158">
        <v>307.4756784434204</v>
      </c>
      <c r="D64" s="157">
        <v>1.3312852022529442</v>
      </c>
      <c r="E64" s="157">
        <v>18.99641577060932</v>
      </c>
      <c r="F64" s="161" t="s">
        <v>113</v>
      </c>
      <c r="G64" s="161" t="s">
        <v>113</v>
      </c>
      <c r="H64" s="160" t="s">
        <v>113</v>
      </c>
      <c r="I64" s="160">
        <v>277.77777777777777</v>
      </c>
      <c r="J64" s="160">
        <v>999.1295442908347</v>
      </c>
      <c r="K64" s="157">
        <v>198.1566820276498</v>
      </c>
      <c r="L64" s="157">
        <v>33.435739887352796</v>
      </c>
      <c r="M64" s="162" t="s">
        <v>16</v>
      </c>
    </row>
    <row r="65" spans="1:13" ht="14.25">
      <c r="A65" s="119" t="s">
        <v>169</v>
      </c>
      <c r="B65" s="157">
        <v>1595.0819672131147</v>
      </c>
      <c r="C65" s="158">
        <v>301.99795081967216</v>
      </c>
      <c r="D65" s="157">
        <v>1.3319672131147542</v>
      </c>
      <c r="E65" s="157">
        <v>19.00614754098361</v>
      </c>
      <c r="F65" s="161" t="s">
        <v>113</v>
      </c>
      <c r="G65" s="161" t="s">
        <v>113</v>
      </c>
      <c r="H65" s="160" t="s">
        <v>113</v>
      </c>
      <c r="I65" s="160">
        <v>279.8155737704918</v>
      </c>
      <c r="J65" s="160">
        <v>992.9303278688525</v>
      </c>
      <c r="K65" s="157">
        <v>195.08196721311475</v>
      </c>
      <c r="L65" s="157">
        <v>33.299180327868854</v>
      </c>
      <c r="M65" s="162" t="s">
        <v>16</v>
      </c>
    </row>
    <row r="66" spans="1:13" ht="14.25">
      <c r="A66" s="119" t="s">
        <v>170</v>
      </c>
      <c r="B66" s="157">
        <v>1576.7418191925053</v>
      </c>
      <c r="C66" s="158">
        <v>296.3320226602032</v>
      </c>
      <c r="D66" s="157">
        <v>1.3283849291664283</v>
      </c>
      <c r="E66" s="157">
        <v>16.911361982849527</v>
      </c>
      <c r="F66" s="161" t="s">
        <v>113</v>
      </c>
      <c r="G66" s="161" t="s">
        <v>113</v>
      </c>
      <c r="H66" s="160" t="s">
        <v>113</v>
      </c>
      <c r="I66" s="160">
        <v>281.82197189546224</v>
      </c>
      <c r="J66" s="160">
        <v>980.3480777248241</v>
      </c>
      <c r="K66" s="157">
        <v>192.51363127304236</v>
      </c>
      <c r="L66" s="157">
        <v>35.66202617531411</v>
      </c>
      <c r="M66" s="162" t="s">
        <v>16</v>
      </c>
    </row>
    <row r="67" spans="1:13" ht="14.25">
      <c r="A67" s="119" t="s">
        <v>171</v>
      </c>
      <c r="B67" s="157">
        <v>1576.9820971867007</v>
      </c>
      <c r="C67" s="158">
        <v>299.64194373401534</v>
      </c>
      <c r="D67" s="157">
        <v>1.329923273657289</v>
      </c>
      <c r="E67" s="157">
        <v>15.396419437340153</v>
      </c>
      <c r="F67" s="161" t="s">
        <v>113</v>
      </c>
      <c r="G67" s="161" t="s">
        <v>113</v>
      </c>
      <c r="H67" s="160" t="s">
        <v>113</v>
      </c>
      <c r="I67" s="160">
        <v>277.7493606138107</v>
      </c>
      <c r="J67" s="160">
        <v>982.8644501278773</v>
      </c>
      <c r="K67" s="157">
        <v>175.2941176470588</v>
      </c>
      <c r="L67" s="157">
        <v>31.713554987212277</v>
      </c>
      <c r="M67" s="162" t="s">
        <v>16</v>
      </c>
    </row>
    <row r="68" spans="1:13" ht="14.25">
      <c r="A68" s="163" t="s">
        <v>172</v>
      </c>
      <c r="B68" s="157">
        <v>1582.2222222222222</v>
      </c>
      <c r="C68" s="158">
        <v>302.7390180878553</v>
      </c>
      <c r="D68" s="157">
        <v>1.3436692506459949</v>
      </c>
      <c r="E68" s="157">
        <v>14.521963824289404</v>
      </c>
      <c r="F68" s="161" t="s">
        <v>113</v>
      </c>
      <c r="G68" s="161" t="s">
        <v>113</v>
      </c>
      <c r="H68" s="160" t="s">
        <v>113</v>
      </c>
      <c r="I68" s="160">
        <v>273.0749354005168</v>
      </c>
      <c r="J68" s="160">
        <v>990.5426356589147</v>
      </c>
      <c r="K68" s="157">
        <v>165.37467700258398</v>
      </c>
      <c r="L68" s="157">
        <v>29.302325581395348</v>
      </c>
      <c r="M68" s="162" t="s">
        <v>16</v>
      </c>
    </row>
    <row r="69" spans="1:13" ht="14.25">
      <c r="A69" s="163" t="s">
        <v>186</v>
      </c>
      <c r="B69" s="157">
        <v>1563.70636550308</v>
      </c>
      <c r="C69" s="158">
        <v>301.7453798767967</v>
      </c>
      <c r="D69" s="157">
        <v>1.3347022587268993</v>
      </c>
      <c r="E69" s="157">
        <v>14.425051334702259</v>
      </c>
      <c r="F69" s="161" t="s">
        <v>113</v>
      </c>
      <c r="G69" s="161" t="s">
        <v>113</v>
      </c>
      <c r="H69" s="160" t="s">
        <v>113</v>
      </c>
      <c r="I69" s="160">
        <v>265.0924024640657</v>
      </c>
      <c r="J69" s="160">
        <v>981.1088295687885</v>
      </c>
      <c r="K69" s="157">
        <v>154.5687885010267</v>
      </c>
      <c r="L69" s="157">
        <v>24.64065708418891</v>
      </c>
      <c r="M69" s="162" t="s">
        <v>16</v>
      </c>
    </row>
    <row r="70" spans="1:13" ht="14.25">
      <c r="A70" s="163" t="s">
        <v>133</v>
      </c>
      <c r="B70" s="157">
        <v>1557.569515962925</v>
      </c>
      <c r="C70" s="157">
        <v>300.87538619979404</v>
      </c>
      <c r="D70" s="157">
        <v>1.3388259526261588</v>
      </c>
      <c r="E70" s="157">
        <v>14.46961894953656</v>
      </c>
      <c r="F70" s="161" t="s">
        <v>113</v>
      </c>
      <c r="G70" s="161" t="s">
        <v>113</v>
      </c>
      <c r="H70" s="160" t="s">
        <v>113</v>
      </c>
      <c r="I70" s="160">
        <v>262.615859938208</v>
      </c>
      <c r="J70" s="160">
        <v>978.2698249227601</v>
      </c>
      <c r="K70" s="160">
        <v>150</v>
      </c>
      <c r="L70" s="160">
        <v>24.51081359423275</v>
      </c>
      <c r="M70" s="162" t="s">
        <v>16</v>
      </c>
    </row>
    <row r="71" spans="1:13" ht="14.25">
      <c r="A71" s="163" t="s">
        <v>175</v>
      </c>
      <c r="B71" s="157">
        <v>1540.7068200090887</v>
      </c>
      <c r="C71" s="157">
        <v>299.75180899779775</v>
      </c>
      <c r="D71" s="157">
        <v>1.3365712628953423</v>
      </c>
      <c r="E71" s="157">
        <v>12.543207236402443</v>
      </c>
      <c r="F71" s="161" t="s">
        <v>113</v>
      </c>
      <c r="G71" s="161" t="s">
        <v>113</v>
      </c>
      <c r="H71" s="160" t="s">
        <v>113</v>
      </c>
      <c r="I71" s="160">
        <v>251.42961718542767</v>
      </c>
      <c r="J71" s="160">
        <v>975.6456153265655</v>
      </c>
      <c r="K71" s="160">
        <v>145.89189400373004</v>
      </c>
      <c r="L71" s="160">
        <v>24.315315667288342</v>
      </c>
      <c r="M71" s="162" t="s">
        <v>16</v>
      </c>
    </row>
    <row r="72" spans="1:13" ht="14.25">
      <c r="A72" s="163" t="s">
        <v>176</v>
      </c>
      <c r="B72" s="157">
        <v>1534.0546110252446</v>
      </c>
      <c r="C72" s="157">
        <v>299.8454404945904</v>
      </c>
      <c r="D72" s="157">
        <v>1.3395157135497167</v>
      </c>
      <c r="E72" s="157">
        <v>12.158681092220505</v>
      </c>
      <c r="F72" s="161" t="s">
        <v>113</v>
      </c>
      <c r="G72" s="161" t="s">
        <v>113</v>
      </c>
      <c r="H72" s="160" t="s">
        <v>113</v>
      </c>
      <c r="I72" s="160">
        <v>252.75631117980421</v>
      </c>
      <c r="J72" s="160">
        <v>967.9546625450798</v>
      </c>
      <c r="K72" s="160">
        <v>143.12210200927356</v>
      </c>
      <c r="L72" s="160">
        <v>24.162802679031426</v>
      </c>
      <c r="M72" s="162" t="s">
        <v>16</v>
      </c>
    </row>
    <row r="73" spans="1:13" ht="14.25">
      <c r="A73" s="169" t="s">
        <v>187</v>
      </c>
      <c r="B73" s="157">
        <v>1527.5826446280992</v>
      </c>
      <c r="C73" s="157">
        <v>296.952479338843</v>
      </c>
      <c r="D73" s="157">
        <v>1.3429752066115703</v>
      </c>
      <c r="E73" s="157">
        <v>11.15702479338843</v>
      </c>
      <c r="F73" s="161" t="s">
        <v>113</v>
      </c>
      <c r="G73" s="161" t="s">
        <v>113</v>
      </c>
      <c r="H73" s="160" t="s">
        <v>113</v>
      </c>
      <c r="I73" s="157">
        <v>252.1177685950413</v>
      </c>
      <c r="J73" s="157">
        <v>966.0123966942149</v>
      </c>
      <c r="K73" s="157">
        <v>142.66528925619835</v>
      </c>
      <c r="L73" s="157">
        <v>23.605371900826444</v>
      </c>
      <c r="M73" s="162" t="s">
        <v>16</v>
      </c>
    </row>
    <row r="74" spans="1:13" ht="14.25">
      <c r="A74" s="169" t="s">
        <v>188</v>
      </c>
      <c r="B74" s="157">
        <v>1522.2</v>
      </c>
      <c r="C74" s="157">
        <v>296.4</v>
      </c>
      <c r="D74" s="157">
        <v>1.3</v>
      </c>
      <c r="E74" s="157">
        <v>11.2</v>
      </c>
      <c r="F74" s="161" t="s">
        <v>113</v>
      </c>
      <c r="G74" s="161" t="s">
        <v>113</v>
      </c>
      <c r="H74" s="160" t="s">
        <v>113</v>
      </c>
      <c r="I74" s="157">
        <v>251.9</v>
      </c>
      <c r="J74" s="157">
        <v>961.4</v>
      </c>
      <c r="K74" s="157">
        <v>138</v>
      </c>
      <c r="L74" s="157">
        <v>22.9</v>
      </c>
      <c r="M74" s="162" t="s">
        <v>16</v>
      </c>
    </row>
    <row r="75" spans="1:13" ht="15" thickBot="1">
      <c r="A75" s="164"/>
      <c r="B75" s="165"/>
      <c r="C75" s="165"/>
      <c r="D75" s="165"/>
      <c r="E75" s="165"/>
      <c r="F75" s="166"/>
      <c r="G75" s="166"/>
      <c r="H75" s="167"/>
      <c r="I75" s="167"/>
      <c r="J75" s="167"/>
      <c r="K75" s="167"/>
      <c r="L75" s="167"/>
      <c r="M75" s="168"/>
    </row>
  </sheetData>
  <sheetProtection/>
  <mergeCells count="20">
    <mergeCell ref="K4:K6"/>
    <mergeCell ref="M4:M6"/>
    <mergeCell ref="C5:C6"/>
    <mergeCell ref="D5:D6"/>
    <mergeCell ref="E5:E6"/>
    <mergeCell ref="F5:F6"/>
    <mergeCell ref="G5:G6"/>
    <mergeCell ref="I5:I6"/>
    <mergeCell ref="J5:J6"/>
    <mergeCell ref="L5:L6"/>
    <mergeCell ref="K47:K49"/>
    <mergeCell ref="M47:M49"/>
    <mergeCell ref="C48:C49"/>
    <mergeCell ref="D48:D49"/>
    <mergeCell ref="E48:E49"/>
    <mergeCell ref="F48:F49"/>
    <mergeCell ref="G48:G49"/>
    <mergeCell ref="I48:I49"/>
    <mergeCell ref="J48:J49"/>
    <mergeCell ref="L48:L4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selection activeCell="C51" sqref="C51:Q80"/>
    </sheetView>
  </sheetViews>
  <sheetFormatPr defaultColWidth="10.59765625" defaultRowHeight="15"/>
  <cols>
    <col min="1" max="1" width="2.59765625" style="174" customWidth="1"/>
    <col min="2" max="2" width="8.69921875" style="174" customWidth="1"/>
    <col min="3" max="3" width="11.59765625" style="174" customWidth="1"/>
    <col min="4" max="9" width="10.3984375" style="174" customWidth="1"/>
    <col min="10" max="12" width="10.09765625" style="174" customWidth="1"/>
    <col min="13" max="13" width="10" style="174" customWidth="1"/>
    <col min="14" max="16" width="10.09765625" style="174" customWidth="1"/>
    <col min="17" max="17" width="10.8984375" style="174" customWidth="1"/>
    <col min="18" max="18" width="5.5" style="174" customWidth="1"/>
    <col min="19" max="16384" width="10.59765625" style="174" customWidth="1"/>
  </cols>
  <sheetData>
    <row r="1" spans="1:2" ht="18" customHeight="1">
      <c r="A1" s="172"/>
      <c r="B1" s="173" t="s">
        <v>193</v>
      </c>
    </row>
    <row r="2" spans="2:15" ht="15" customHeight="1" thickBot="1"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2:17" ht="15" customHeight="1">
      <c r="B3" s="177"/>
      <c r="C3" s="178"/>
      <c r="D3" s="13"/>
      <c r="E3" s="11"/>
      <c r="F3" s="11"/>
      <c r="G3" s="179"/>
      <c r="H3" s="11"/>
      <c r="I3" s="11"/>
      <c r="J3" s="179"/>
      <c r="K3" s="11"/>
      <c r="L3" s="11"/>
      <c r="M3" s="179"/>
      <c r="N3" s="489" t="s">
        <v>194</v>
      </c>
      <c r="O3" s="492" t="s">
        <v>195</v>
      </c>
      <c r="P3" s="493" t="s">
        <v>196</v>
      </c>
      <c r="Q3" s="496" t="s">
        <v>197</v>
      </c>
    </row>
    <row r="4" spans="2:17" ht="24.75" customHeight="1">
      <c r="B4" s="180"/>
      <c r="C4" s="181" t="s">
        <v>192</v>
      </c>
      <c r="D4" s="20" t="s">
        <v>143</v>
      </c>
      <c r="E4" s="182" t="s">
        <v>198</v>
      </c>
      <c r="F4" s="16" t="s">
        <v>142</v>
      </c>
      <c r="G4" s="16" t="s">
        <v>199</v>
      </c>
      <c r="H4" s="16" t="s">
        <v>200</v>
      </c>
      <c r="I4" s="16" t="s">
        <v>142</v>
      </c>
      <c r="J4" s="16" t="s">
        <v>144</v>
      </c>
      <c r="K4" s="16" t="s">
        <v>141</v>
      </c>
      <c r="L4" s="16" t="s">
        <v>142</v>
      </c>
      <c r="M4" s="16" t="s">
        <v>155</v>
      </c>
      <c r="N4" s="490"/>
      <c r="O4" s="468"/>
      <c r="P4" s="494"/>
      <c r="Q4" s="497"/>
    </row>
    <row r="5" spans="2:17" ht="15" customHeight="1">
      <c r="B5" s="183"/>
      <c r="C5" s="184"/>
      <c r="D5" s="24"/>
      <c r="E5" s="22"/>
      <c r="F5" s="22"/>
      <c r="G5" s="22"/>
      <c r="H5" s="22"/>
      <c r="I5" s="22"/>
      <c r="J5" s="22"/>
      <c r="K5" s="22"/>
      <c r="L5" s="22"/>
      <c r="M5" s="22"/>
      <c r="N5" s="491"/>
      <c r="O5" s="469"/>
      <c r="P5" s="495"/>
      <c r="Q5" s="498"/>
    </row>
    <row r="6" spans="2:17" ht="22.5" customHeight="1">
      <c r="B6" s="71" t="s">
        <v>201</v>
      </c>
      <c r="C6" s="185">
        <v>3967759</v>
      </c>
      <c r="D6" s="186">
        <v>501226</v>
      </c>
      <c r="E6" s="185">
        <v>473213</v>
      </c>
      <c r="F6" s="185">
        <v>28013</v>
      </c>
      <c r="G6" s="185">
        <v>8639</v>
      </c>
      <c r="H6" s="185">
        <v>2644</v>
      </c>
      <c r="I6" s="185">
        <v>5995</v>
      </c>
      <c r="J6" s="185">
        <v>1499255</v>
      </c>
      <c r="K6" s="185">
        <v>714932</v>
      </c>
      <c r="L6" s="185">
        <v>784323</v>
      </c>
      <c r="M6" s="185">
        <v>965552</v>
      </c>
      <c r="N6" s="185">
        <v>993087</v>
      </c>
      <c r="O6" s="187" t="s">
        <v>113</v>
      </c>
      <c r="P6" s="188" t="s">
        <v>113</v>
      </c>
      <c r="Q6" s="189" t="s">
        <v>113</v>
      </c>
    </row>
    <row r="7" spans="2:17" ht="22.5" customHeight="1">
      <c r="B7" s="71" t="s">
        <v>24</v>
      </c>
      <c r="C7" s="185">
        <v>4972721</v>
      </c>
      <c r="D7" s="186">
        <v>764575</v>
      </c>
      <c r="E7" s="185">
        <v>661221</v>
      </c>
      <c r="F7" s="185">
        <v>103354</v>
      </c>
      <c r="G7" s="185">
        <v>10849</v>
      </c>
      <c r="H7" s="185">
        <v>8858</v>
      </c>
      <c r="I7" s="185">
        <v>1991</v>
      </c>
      <c r="J7" s="185">
        <v>1414895</v>
      </c>
      <c r="K7" s="185">
        <v>667748</v>
      </c>
      <c r="L7" s="185">
        <v>747147</v>
      </c>
      <c r="M7" s="185">
        <v>973785</v>
      </c>
      <c r="N7" s="185">
        <v>1808617</v>
      </c>
      <c r="O7" s="187" t="s">
        <v>113</v>
      </c>
      <c r="P7" s="187" t="s">
        <v>113</v>
      </c>
      <c r="Q7" s="190" t="s">
        <v>113</v>
      </c>
    </row>
    <row r="8" spans="2:17" ht="22.5" customHeight="1">
      <c r="B8" s="71" t="s">
        <v>29</v>
      </c>
      <c r="C8" s="185">
        <v>6510165</v>
      </c>
      <c r="D8" s="186">
        <v>1210652</v>
      </c>
      <c r="E8" s="185">
        <v>1163969</v>
      </c>
      <c r="F8" s="185">
        <v>46683</v>
      </c>
      <c r="G8" s="185">
        <v>11518</v>
      </c>
      <c r="H8" s="185">
        <v>2588</v>
      </c>
      <c r="I8" s="185">
        <v>8930</v>
      </c>
      <c r="J8" s="185">
        <v>1212127</v>
      </c>
      <c r="K8" s="185">
        <v>580413</v>
      </c>
      <c r="L8" s="185">
        <v>631714</v>
      </c>
      <c r="M8" s="185">
        <v>904572</v>
      </c>
      <c r="N8" s="185">
        <v>3171296</v>
      </c>
      <c r="O8" s="187" t="s">
        <v>113</v>
      </c>
      <c r="P8" s="187" t="s">
        <v>113</v>
      </c>
      <c r="Q8" s="190" t="s">
        <v>113</v>
      </c>
    </row>
    <row r="9" spans="2:17" ht="22.5" customHeight="1">
      <c r="B9" s="71" t="s">
        <v>34</v>
      </c>
      <c r="C9" s="185">
        <v>7691765</v>
      </c>
      <c r="D9" s="186">
        <v>1694744</v>
      </c>
      <c r="E9" s="185">
        <v>1584398</v>
      </c>
      <c r="F9" s="185">
        <v>110346</v>
      </c>
      <c r="G9" s="185">
        <v>3632</v>
      </c>
      <c r="H9" s="185">
        <v>720</v>
      </c>
      <c r="I9" s="185">
        <v>2912</v>
      </c>
      <c r="J9" s="185">
        <v>944148</v>
      </c>
      <c r="K9" s="185">
        <v>401884</v>
      </c>
      <c r="L9" s="185">
        <v>542264</v>
      </c>
      <c r="M9" s="185">
        <v>790756</v>
      </c>
      <c r="N9" s="185">
        <v>4258485</v>
      </c>
      <c r="O9" s="187" t="s">
        <v>113</v>
      </c>
      <c r="P9" s="187" t="s">
        <v>113</v>
      </c>
      <c r="Q9" s="190" t="s">
        <v>113</v>
      </c>
    </row>
    <row r="10" spans="2:17" ht="22.5" customHeight="1">
      <c r="B10" s="71" t="s">
        <v>39</v>
      </c>
      <c r="C10" s="185">
        <v>8072004</v>
      </c>
      <c r="D10" s="186">
        <v>1623276</v>
      </c>
      <c r="E10" s="185">
        <v>1407211</v>
      </c>
      <c r="F10" s="185">
        <v>216065</v>
      </c>
      <c r="G10" s="185">
        <v>1512</v>
      </c>
      <c r="H10" s="185">
        <v>158</v>
      </c>
      <c r="I10" s="185">
        <v>1354</v>
      </c>
      <c r="J10" s="185">
        <v>682786</v>
      </c>
      <c r="K10" s="185">
        <v>223121</v>
      </c>
      <c r="L10" s="185">
        <v>459665</v>
      </c>
      <c r="M10" s="185">
        <v>699354</v>
      </c>
      <c r="N10" s="185">
        <v>5065076</v>
      </c>
      <c r="O10" s="187" t="s">
        <v>113</v>
      </c>
      <c r="P10" s="187" t="s">
        <v>113</v>
      </c>
      <c r="Q10" s="190" t="s">
        <v>113</v>
      </c>
    </row>
    <row r="11" spans="2:17" ht="22.5" customHeight="1">
      <c r="B11" s="71" t="s">
        <v>44</v>
      </c>
      <c r="C11" s="185">
        <v>8766261</v>
      </c>
      <c r="D11" s="186">
        <v>1710344</v>
      </c>
      <c r="E11" s="185">
        <v>1507374</v>
      </c>
      <c r="F11" s="185">
        <v>202970</v>
      </c>
      <c r="G11" s="185">
        <v>834</v>
      </c>
      <c r="H11" s="185">
        <v>266</v>
      </c>
      <c r="I11" s="185">
        <v>568</v>
      </c>
      <c r="J11" s="185">
        <v>398157</v>
      </c>
      <c r="K11" s="185">
        <v>117945</v>
      </c>
      <c r="L11" s="185">
        <v>280212</v>
      </c>
      <c r="M11" s="185">
        <v>640802</v>
      </c>
      <c r="N11" s="185">
        <v>6016124</v>
      </c>
      <c r="O11" s="187" t="s">
        <v>113</v>
      </c>
      <c r="P11" s="187" t="s">
        <v>113</v>
      </c>
      <c r="Q11" s="190" t="s">
        <v>113</v>
      </c>
    </row>
    <row r="12" spans="2:17" ht="22.5" customHeight="1">
      <c r="B12" s="71" t="s">
        <v>49</v>
      </c>
      <c r="C12" s="185">
        <v>9610392</v>
      </c>
      <c r="D12" s="186">
        <v>1914877</v>
      </c>
      <c r="E12" s="185">
        <v>1507476</v>
      </c>
      <c r="F12" s="185">
        <v>407401</v>
      </c>
      <c r="G12" s="185">
        <v>404</v>
      </c>
      <c r="H12" s="185">
        <v>158</v>
      </c>
      <c r="I12" s="185">
        <v>246</v>
      </c>
      <c r="J12" s="185">
        <v>243244</v>
      </c>
      <c r="K12" s="185">
        <v>75428</v>
      </c>
      <c r="L12" s="185">
        <v>167816</v>
      </c>
      <c r="M12" s="185">
        <v>570625</v>
      </c>
      <c r="N12" s="185">
        <v>6881242</v>
      </c>
      <c r="O12" s="187" t="s">
        <v>113</v>
      </c>
      <c r="P12" s="187" t="s">
        <v>113</v>
      </c>
      <c r="Q12" s="190" t="s">
        <v>113</v>
      </c>
    </row>
    <row r="13" spans="2:17" ht="22.5" customHeight="1" hidden="1">
      <c r="B13" s="71" t="s">
        <v>53</v>
      </c>
      <c r="C13" s="185">
        <v>9953770</v>
      </c>
      <c r="D13" s="186">
        <v>1957826</v>
      </c>
      <c r="E13" s="185">
        <v>1570377</v>
      </c>
      <c r="F13" s="185">
        <v>387449</v>
      </c>
      <c r="G13" s="185">
        <v>376</v>
      </c>
      <c r="H13" s="185">
        <v>85</v>
      </c>
      <c r="I13" s="185">
        <v>291</v>
      </c>
      <c r="J13" s="185">
        <v>182662</v>
      </c>
      <c r="K13" s="187" t="s">
        <v>16</v>
      </c>
      <c r="L13" s="185">
        <v>182662</v>
      </c>
      <c r="M13" s="185">
        <v>505826</v>
      </c>
      <c r="N13" s="185">
        <v>7307080</v>
      </c>
      <c r="O13" s="187" t="s">
        <v>113</v>
      </c>
      <c r="P13" s="187" t="s">
        <v>113</v>
      </c>
      <c r="Q13" s="190" t="s">
        <v>113</v>
      </c>
    </row>
    <row r="14" spans="2:17" ht="22.5" customHeight="1">
      <c r="B14" s="191" t="s">
        <v>204</v>
      </c>
      <c r="C14" s="185">
        <v>9981294</v>
      </c>
      <c r="D14" s="186">
        <v>1958887</v>
      </c>
      <c r="E14" s="185">
        <v>1587887</v>
      </c>
      <c r="F14" s="185">
        <v>371000</v>
      </c>
      <c r="G14" s="185">
        <v>314</v>
      </c>
      <c r="H14" s="185">
        <v>189</v>
      </c>
      <c r="I14" s="185">
        <v>125</v>
      </c>
      <c r="J14" s="185">
        <v>180534</v>
      </c>
      <c r="K14" s="187" t="s">
        <v>16</v>
      </c>
      <c r="L14" s="185">
        <v>180534</v>
      </c>
      <c r="M14" s="185">
        <v>496624</v>
      </c>
      <c r="N14" s="185">
        <v>7344935</v>
      </c>
      <c r="O14" s="187" t="s">
        <v>113</v>
      </c>
      <c r="P14" s="187" t="s">
        <v>113</v>
      </c>
      <c r="Q14" s="190" t="s">
        <v>113</v>
      </c>
    </row>
    <row r="15" spans="2:17" ht="22.5" customHeight="1" hidden="1">
      <c r="B15" s="71" t="s">
        <v>55</v>
      </c>
      <c r="C15" s="185">
        <v>9948032</v>
      </c>
      <c r="D15" s="186">
        <v>2002280</v>
      </c>
      <c r="E15" s="185">
        <v>1626422</v>
      </c>
      <c r="F15" s="185">
        <v>375858</v>
      </c>
      <c r="G15" s="185">
        <v>143</v>
      </c>
      <c r="H15" s="185">
        <v>125</v>
      </c>
      <c r="I15" s="185">
        <v>18</v>
      </c>
      <c r="J15" s="185">
        <v>174594</v>
      </c>
      <c r="K15" s="187" t="s">
        <v>16</v>
      </c>
      <c r="L15" s="185">
        <v>174594</v>
      </c>
      <c r="M15" s="185">
        <v>485333</v>
      </c>
      <c r="N15" s="185">
        <v>7285682</v>
      </c>
      <c r="O15" s="187" t="s">
        <v>113</v>
      </c>
      <c r="P15" s="187" t="s">
        <v>113</v>
      </c>
      <c r="Q15" s="190" t="s">
        <v>113</v>
      </c>
    </row>
    <row r="16" spans="2:17" ht="22.5" customHeight="1" hidden="1">
      <c r="B16" s="71" t="s">
        <v>56</v>
      </c>
      <c r="C16" s="185">
        <v>9763674</v>
      </c>
      <c r="D16" s="186">
        <v>1988825</v>
      </c>
      <c r="E16" s="185">
        <v>1610498</v>
      </c>
      <c r="F16" s="185">
        <v>378327</v>
      </c>
      <c r="G16" s="185">
        <v>194</v>
      </c>
      <c r="H16" s="185">
        <v>91</v>
      </c>
      <c r="I16" s="185">
        <v>103</v>
      </c>
      <c r="J16" s="185">
        <v>152216</v>
      </c>
      <c r="K16" s="187" t="s">
        <v>16</v>
      </c>
      <c r="L16" s="185">
        <v>152216</v>
      </c>
      <c r="M16" s="185">
        <v>474613</v>
      </c>
      <c r="N16" s="185">
        <v>7147826</v>
      </c>
      <c r="O16" s="187" t="s">
        <v>113</v>
      </c>
      <c r="P16" s="187" t="s">
        <v>113</v>
      </c>
      <c r="Q16" s="190" t="s">
        <v>113</v>
      </c>
    </row>
    <row r="17" spans="2:17" ht="22.5" customHeight="1" hidden="1">
      <c r="B17" s="71" t="s">
        <v>57</v>
      </c>
      <c r="C17" s="185">
        <v>9657724</v>
      </c>
      <c r="D17" s="186">
        <v>1983294</v>
      </c>
      <c r="E17" s="185">
        <v>1603266</v>
      </c>
      <c r="F17" s="185">
        <v>380028</v>
      </c>
      <c r="G17" s="185">
        <v>243</v>
      </c>
      <c r="H17" s="187" t="s">
        <v>16</v>
      </c>
      <c r="I17" s="185">
        <v>243</v>
      </c>
      <c r="J17" s="185">
        <v>141436</v>
      </c>
      <c r="K17" s="187" t="s">
        <v>16</v>
      </c>
      <c r="L17" s="185">
        <v>141436</v>
      </c>
      <c r="M17" s="185">
        <v>458050</v>
      </c>
      <c r="N17" s="185">
        <v>7074701</v>
      </c>
      <c r="O17" s="187" t="s">
        <v>113</v>
      </c>
      <c r="P17" s="187" t="s">
        <v>113</v>
      </c>
      <c r="Q17" s="190" t="s">
        <v>113</v>
      </c>
    </row>
    <row r="18" spans="2:17" ht="22.5" customHeight="1" hidden="1">
      <c r="B18" s="192" t="s">
        <v>58</v>
      </c>
      <c r="C18" s="185">
        <v>9612314</v>
      </c>
      <c r="D18" s="186">
        <v>1990539</v>
      </c>
      <c r="E18" s="185">
        <v>1605460</v>
      </c>
      <c r="F18" s="185">
        <v>385079</v>
      </c>
      <c r="G18" s="185">
        <v>279</v>
      </c>
      <c r="H18" s="187" t="s">
        <v>16</v>
      </c>
      <c r="I18" s="185">
        <v>279</v>
      </c>
      <c r="J18" s="185">
        <v>125657</v>
      </c>
      <c r="K18" s="187" t="s">
        <v>16</v>
      </c>
      <c r="L18" s="185">
        <v>125657</v>
      </c>
      <c r="M18" s="185">
        <v>440661</v>
      </c>
      <c r="N18" s="185">
        <v>7055178</v>
      </c>
      <c r="O18" s="187" t="s">
        <v>113</v>
      </c>
      <c r="P18" s="187" t="s">
        <v>113</v>
      </c>
      <c r="Q18" s="190" t="s">
        <v>113</v>
      </c>
    </row>
    <row r="19" spans="2:17" ht="22.5" customHeight="1">
      <c r="B19" s="192" t="s">
        <v>59</v>
      </c>
      <c r="C19" s="185">
        <v>9529150</v>
      </c>
      <c r="D19" s="186">
        <v>1976566</v>
      </c>
      <c r="E19" s="185">
        <v>1597542</v>
      </c>
      <c r="F19" s="185">
        <v>379024</v>
      </c>
      <c r="G19" s="185">
        <v>110</v>
      </c>
      <c r="H19" s="187" t="s">
        <v>16</v>
      </c>
      <c r="I19" s="185">
        <v>110</v>
      </c>
      <c r="J19" s="185">
        <v>100744</v>
      </c>
      <c r="K19" s="187" t="s">
        <v>16</v>
      </c>
      <c r="L19" s="185">
        <v>100744</v>
      </c>
      <c r="M19" s="185">
        <v>418891</v>
      </c>
      <c r="N19" s="185">
        <v>7032839</v>
      </c>
      <c r="O19" s="187" t="s">
        <v>113</v>
      </c>
      <c r="P19" s="187" t="s">
        <v>113</v>
      </c>
      <c r="Q19" s="190" t="s">
        <v>113</v>
      </c>
    </row>
    <row r="20" spans="2:17" s="176" customFormat="1" ht="22.5" customHeight="1">
      <c r="B20" s="192" t="s">
        <v>205</v>
      </c>
      <c r="C20" s="185">
        <v>9294157</v>
      </c>
      <c r="D20" s="186">
        <v>1947013</v>
      </c>
      <c r="E20" s="185">
        <v>1552860</v>
      </c>
      <c r="F20" s="185">
        <v>394153</v>
      </c>
      <c r="G20" s="185">
        <v>193</v>
      </c>
      <c r="H20" s="187" t="s">
        <v>16</v>
      </c>
      <c r="I20" s="185">
        <v>193</v>
      </c>
      <c r="J20" s="185">
        <v>86344</v>
      </c>
      <c r="K20" s="187" t="s">
        <v>16</v>
      </c>
      <c r="L20" s="185">
        <v>86344</v>
      </c>
      <c r="M20" s="187" t="s">
        <v>113</v>
      </c>
      <c r="N20" s="185">
        <v>7260607</v>
      </c>
      <c r="O20" s="187" t="s">
        <v>113</v>
      </c>
      <c r="P20" s="187" t="s">
        <v>113</v>
      </c>
      <c r="Q20" s="190" t="s">
        <v>113</v>
      </c>
    </row>
    <row r="21" spans="2:17" s="176" customFormat="1" ht="22.5" customHeight="1">
      <c r="B21" s="192" t="s">
        <v>206</v>
      </c>
      <c r="C21" s="185">
        <v>9281621</v>
      </c>
      <c r="D21" s="186">
        <v>1940903</v>
      </c>
      <c r="E21" s="185">
        <v>1537126</v>
      </c>
      <c r="F21" s="185">
        <v>403777</v>
      </c>
      <c r="G21" s="185">
        <v>82</v>
      </c>
      <c r="H21" s="187" t="s">
        <v>113</v>
      </c>
      <c r="I21" s="185">
        <v>82</v>
      </c>
      <c r="J21" s="185">
        <v>77565</v>
      </c>
      <c r="K21" s="187" t="s">
        <v>16</v>
      </c>
      <c r="L21" s="185">
        <v>77565</v>
      </c>
      <c r="M21" s="187" t="s">
        <v>113</v>
      </c>
      <c r="N21" s="185">
        <v>7263071</v>
      </c>
      <c r="O21" s="187" t="s">
        <v>113</v>
      </c>
      <c r="P21" s="187" t="s">
        <v>113</v>
      </c>
      <c r="Q21" s="190" t="s">
        <v>113</v>
      </c>
    </row>
    <row r="22" spans="2:17" s="176" customFormat="1" ht="22.5" customHeight="1">
      <c r="B22" s="192" t="s">
        <v>207</v>
      </c>
      <c r="C22" s="185">
        <v>9471302</v>
      </c>
      <c r="D22" s="186">
        <v>1989506</v>
      </c>
      <c r="E22" s="185">
        <v>1569938</v>
      </c>
      <c r="F22" s="185">
        <v>419568</v>
      </c>
      <c r="G22" s="185">
        <v>35</v>
      </c>
      <c r="H22" s="187" t="s">
        <v>113</v>
      </c>
      <c r="I22" s="185">
        <v>35</v>
      </c>
      <c r="J22" s="185">
        <v>76193</v>
      </c>
      <c r="K22" s="187" t="s">
        <v>16</v>
      </c>
      <c r="L22" s="185">
        <v>76193</v>
      </c>
      <c r="M22" s="187" t="s">
        <v>113</v>
      </c>
      <c r="N22" s="185">
        <v>7405568</v>
      </c>
      <c r="O22" s="187" t="s">
        <v>113</v>
      </c>
      <c r="P22" s="187" t="s">
        <v>113</v>
      </c>
      <c r="Q22" s="190" t="s">
        <v>18</v>
      </c>
    </row>
    <row r="23" spans="2:17" s="176" customFormat="1" ht="22.5" customHeight="1">
      <c r="B23" s="192" t="s">
        <v>209</v>
      </c>
      <c r="C23" s="185">
        <v>9400607</v>
      </c>
      <c r="D23" s="186">
        <v>1997244</v>
      </c>
      <c r="E23" s="185">
        <v>1603871</v>
      </c>
      <c r="F23" s="185">
        <v>393373</v>
      </c>
      <c r="G23" s="185">
        <v>11</v>
      </c>
      <c r="H23" s="187" t="s">
        <v>113</v>
      </c>
      <c r="I23" s="185">
        <v>11</v>
      </c>
      <c r="J23" s="185">
        <v>71558</v>
      </c>
      <c r="K23" s="187" t="s">
        <v>16</v>
      </c>
      <c r="L23" s="185">
        <v>71558</v>
      </c>
      <c r="M23" s="187" t="s">
        <v>113</v>
      </c>
      <c r="N23" s="185">
        <v>7331794</v>
      </c>
      <c r="O23" s="187" t="s">
        <v>113</v>
      </c>
      <c r="P23" s="187" t="s">
        <v>113</v>
      </c>
      <c r="Q23" s="190" t="s">
        <v>18</v>
      </c>
    </row>
    <row r="24" spans="2:17" s="176" customFormat="1" ht="22.5" customHeight="1">
      <c r="B24" s="192" t="s">
        <v>210</v>
      </c>
      <c r="C24" s="185">
        <v>9342240</v>
      </c>
      <c r="D24" s="186">
        <v>2000852</v>
      </c>
      <c r="E24" s="185">
        <v>1784992</v>
      </c>
      <c r="F24" s="185">
        <v>215860</v>
      </c>
      <c r="G24" s="185">
        <v>5</v>
      </c>
      <c r="H24" s="187" t="s">
        <v>113</v>
      </c>
      <c r="I24" s="185">
        <v>5</v>
      </c>
      <c r="J24" s="185">
        <v>66051</v>
      </c>
      <c r="K24" s="187" t="s">
        <v>16</v>
      </c>
      <c r="L24" s="185">
        <v>66051</v>
      </c>
      <c r="M24" s="187" t="s">
        <v>113</v>
      </c>
      <c r="N24" s="185">
        <v>7275332</v>
      </c>
      <c r="O24" s="187" t="s">
        <v>113</v>
      </c>
      <c r="P24" s="187" t="s">
        <v>113</v>
      </c>
      <c r="Q24" s="190" t="s">
        <v>18</v>
      </c>
    </row>
    <row r="25" spans="2:17" s="176" customFormat="1" ht="22.5" customHeight="1">
      <c r="B25" s="192" t="s">
        <v>211</v>
      </c>
      <c r="C25" s="185">
        <v>9263171</v>
      </c>
      <c r="D25" s="186">
        <v>1966757</v>
      </c>
      <c r="E25" s="185">
        <v>1768480</v>
      </c>
      <c r="F25" s="185">
        <v>198277</v>
      </c>
      <c r="G25" s="185">
        <v>14</v>
      </c>
      <c r="H25" s="187" t="s">
        <v>113</v>
      </c>
      <c r="I25" s="185">
        <v>14</v>
      </c>
      <c r="J25" s="185">
        <v>63639</v>
      </c>
      <c r="K25" s="187" t="s">
        <v>16</v>
      </c>
      <c r="L25" s="185">
        <v>63639</v>
      </c>
      <c r="M25" s="187" t="s">
        <v>113</v>
      </c>
      <c r="N25" s="185">
        <v>7232761</v>
      </c>
      <c r="O25" s="187" t="s">
        <v>113</v>
      </c>
      <c r="P25" s="187" t="s">
        <v>113</v>
      </c>
      <c r="Q25" s="190" t="s">
        <v>18</v>
      </c>
    </row>
    <row r="26" spans="2:17" s="176" customFormat="1" ht="22.5" customHeight="1">
      <c r="B26" s="192" t="s">
        <v>212</v>
      </c>
      <c r="C26" s="185">
        <v>9224112</v>
      </c>
      <c r="D26" s="186">
        <v>1914525</v>
      </c>
      <c r="E26" s="185">
        <v>1735785</v>
      </c>
      <c r="F26" s="185">
        <v>178740</v>
      </c>
      <c r="G26" s="187" t="s">
        <v>16</v>
      </c>
      <c r="H26" s="187" t="s">
        <v>113</v>
      </c>
      <c r="I26" s="187" t="s">
        <v>16</v>
      </c>
      <c r="J26" s="185">
        <v>61723</v>
      </c>
      <c r="K26" s="187" t="s">
        <v>16</v>
      </c>
      <c r="L26" s="185">
        <v>61723</v>
      </c>
      <c r="M26" s="187" t="s">
        <v>113</v>
      </c>
      <c r="N26" s="187" t="s">
        <v>113</v>
      </c>
      <c r="O26" s="187">
        <v>1773120</v>
      </c>
      <c r="P26" s="187">
        <v>5474744</v>
      </c>
      <c r="Q26" s="190" t="s">
        <v>18</v>
      </c>
    </row>
    <row r="27" spans="2:17" s="176" customFormat="1" ht="22.5" customHeight="1">
      <c r="B27" s="192" t="s">
        <v>121</v>
      </c>
      <c r="C27" s="185">
        <v>9181269</v>
      </c>
      <c r="D27" s="186">
        <v>1900587</v>
      </c>
      <c r="E27" s="185">
        <v>1707603</v>
      </c>
      <c r="F27" s="185">
        <v>192984</v>
      </c>
      <c r="G27" s="187">
        <v>18</v>
      </c>
      <c r="H27" s="187" t="s">
        <v>113</v>
      </c>
      <c r="I27" s="187">
        <v>18</v>
      </c>
      <c r="J27" s="185">
        <v>50829</v>
      </c>
      <c r="K27" s="187" t="s">
        <v>16</v>
      </c>
      <c r="L27" s="185">
        <v>50829</v>
      </c>
      <c r="M27" s="187" t="s">
        <v>113</v>
      </c>
      <c r="N27" s="187" t="s">
        <v>113</v>
      </c>
      <c r="O27" s="187">
        <v>1845299</v>
      </c>
      <c r="P27" s="187">
        <v>5384536</v>
      </c>
      <c r="Q27" s="190" t="s">
        <v>18</v>
      </c>
    </row>
    <row r="28" spans="2:17" s="176" customFormat="1" ht="22.5" customHeight="1">
      <c r="B28" s="192" t="s">
        <v>123</v>
      </c>
      <c r="C28" s="185">
        <v>8954894</v>
      </c>
      <c r="D28" s="186">
        <v>1869364</v>
      </c>
      <c r="E28" s="185">
        <v>1683085</v>
      </c>
      <c r="F28" s="185">
        <v>186279</v>
      </c>
      <c r="G28" s="187">
        <v>7</v>
      </c>
      <c r="H28" s="187" t="s">
        <v>113</v>
      </c>
      <c r="I28" s="187">
        <v>7</v>
      </c>
      <c r="J28" s="185">
        <v>43161</v>
      </c>
      <c r="K28" s="187" t="s">
        <v>16</v>
      </c>
      <c r="L28" s="185">
        <v>43161</v>
      </c>
      <c r="M28" s="187" t="s">
        <v>113</v>
      </c>
      <c r="N28" s="187" t="s">
        <v>113</v>
      </c>
      <c r="O28" s="187">
        <v>1770906</v>
      </c>
      <c r="P28" s="187">
        <v>5271456</v>
      </c>
      <c r="Q28" s="190">
        <v>444028</v>
      </c>
    </row>
    <row r="29" spans="2:17" s="176" customFormat="1" ht="22.5" customHeight="1">
      <c r="B29" s="192" t="s">
        <v>125</v>
      </c>
      <c r="C29" s="185">
        <v>8787893</v>
      </c>
      <c r="D29" s="186">
        <v>1861952</v>
      </c>
      <c r="E29" s="185">
        <v>1676060</v>
      </c>
      <c r="F29" s="185">
        <v>185892</v>
      </c>
      <c r="G29" s="187">
        <v>2</v>
      </c>
      <c r="H29" s="187" t="s">
        <v>113</v>
      </c>
      <c r="I29" s="187">
        <v>2</v>
      </c>
      <c r="J29" s="185">
        <v>43352</v>
      </c>
      <c r="K29" s="187" t="s">
        <v>16</v>
      </c>
      <c r="L29" s="185">
        <v>43352</v>
      </c>
      <c r="M29" s="187" t="s">
        <v>113</v>
      </c>
      <c r="N29" s="187" t="s">
        <v>113</v>
      </c>
      <c r="O29" s="187">
        <v>1683662</v>
      </c>
      <c r="P29" s="187">
        <v>5198925</v>
      </c>
      <c r="Q29" s="190">
        <v>402038</v>
      </c>
    </row>
    <row r="30" spans="2:17" s="176" customFormat="1" ht="22.5" customHeight="1">
      <c r="B30" s="193" t="s">
        <v>213</v>
      </c>
      <c r="C30" s="185">
        <v>8713242</v>
      </c>
      <c r="D30" s="186">
        <v>1843502</v>
      </c>
      <c r="E30" s="185">
        <v>1663561</v>
      </c>
      <c r="F30" s="185">
        <v>179941</v>
      </c>
      <c r="G30" s="187" t="s">
        <v>16</v>
      </c>
      <c r="H30" s="187" t="s">
        <v>113</v>
      </c>
      <c r="I30" s="187" t="s">
        <v>16</v>
      </c>
      <c r="J30" s="185">
        <v>40191</v>
      </c>
      <c r="K30" s="187" t="s">
        <v>16</v>
      </c>
      <c r="L30" s="185">
        <v>40191</v>
      </c>
      <c r="M30" s="187" t="s">
        <v>113</v>
      </c>
      <c r="N30" s="187" t="s">
        <v>113</v>
      </c>
      <c r="O30" s="187">
        <v>1677098</v>
      </c>
      <c r="P30" s="187">
        <v>5152451</v>
      </c>
      <c r="Q30" s="190">
        <v>369529</v>
      </c>
    </row>
    <row r="31" spans="2:17" s="176" customFormat="1" ht="22.5" customHeight="1">
      <c r="B31" s="193" t="s">
        <v>214</v>
      </c>
      <c r="C31" s="185">
        <v>8570485</v>
      </c>
      <c r="D31" s="186">
        <v>1800046</v>
      </c>
      <c r="E31" s="185">
        <v>1631606</v>
      </c>
      <c r="F31" s="185">
        <v>168440</v>
      </c>
      <c r="G31" s="194">
        <v>2</v>
      </c>
      <c r="H31" s="187" t="s">
        <v>113</v>
      </c>
      <c r="I31" s="187">
        <v>2</v>
      </c>
      <c r="J31" s="185">
        <v>35254</v>
      </c>
      <c r="K31" s="187" t="s">
        <v>113</v>
      </c>
      <c r="L31" s="185">
        <v>35254</v>
      </c>
      <c r="M31" s="187" t="s">
        <v>113</v>
      </c>
      <c r="N31" s="187" t="s">
        <v>113</v>
      </c>
      <c r="O31" s="187">
        <v>1663701</v>
      </c>
      <c r="P31" s="187">
        <v>5071482</v>
      </c>
      <c r="Q31" s="190">
        <v>340583</v>
      </c>
    </row>
    <row r="32" spans="2:17" s="176" customFormat="1" ht="22.5" customHeight="1">
      <c r="B32" s="193" t="s">
        <v>215</v>
      </c>
      <c r="C32" s="185">
        <v>8500425</v>
      </c>
      <c r="D32" s="186">
        <v>1768764</v>
      </c>
      <c r="E32" s="185">
        <v>1604894</v>
      </c>
      <c r="F32" s="185">
        <v>163870</v>
      </c>
      <c r="G32" s="187" t="s">
        <v>16</v>
      </c>
      <c r="H32" s="187" t="s">
        <v>113</v>
      </c>
      <c r="I32" s="187" t="s">
        <v>16</v>
      </c>
      <c r="J32" s="185">
        <v>23555</v>
      </c>
      <c r="K32" s="187" t="s">
        <v>113</v>
      </c>
      <c r="L32" s="185">
        <v>23555</v>
      </c>
      <c r="M32" s="187" t="s">
        <v>113</v>
      </c>
      <c r="N32" s="187" t="s">
        <v>113</v>
      </c>
      <c r="O32" s="187">
        <v>1607629</v>
      </c>
      <c r="P32" s="187">
        <v>5100477</v>
      </c>
      <c r="Q32" s="190">
        <v>294885</v>
      </c>
    </row>
    <row r="33" spans="2:17" s="176" customFormat="1" ht="22.5" customHeight="1">
      <c r="B33" s="193" t="s">
        <v>216</v>
      </c>
      <c r="C33" s="185">
        <v>8349336</v>
      </c>
      <c r="D33" s="186">
        <v>1735774</v>
      </c>
      <c r="E33" s="185">
        <v>1574273</v>
      </c>
      <c r="F33" s="185">
        <v>161501</v>
      </c>
      <c r="G33" s="194">
        <v>2</v>
      </c>
      <c r="H33" s="187" t="s">
        <v>113</v>
      </c>
      <c r="I33" s="187">
        <v>2</v>
      </c>
      <c r="J33" s="185">
        <v>22959</v>
      </c>
      <c r="K33" s="187" t="s">
        <v>113</v>
      </c>
      <c r="L33" s="185">
        <v>22959</v>
      </c>
      <c r="M33" s="187" t="s">
        <v>113</v>
      </c>
      <c r="N33" s="187" t="s">
        <v>113</v>
      </c>
      <c r="O33" s="187">
        <v>1576351</v>
      </c>
      <c r="P33" s="187">
        <v>5014250</v>
      </c>
      <c r="Q33" s="190">
        <v>270560</v>
      </c>
    </row>
    <row r="34" spans="2:17" s="176" customFormat="1" ht="22.5" customHeight="1">
      <c r="B34" s="193" t="s">
        <v>146</v>
      </c>
      <c r="C34" s="185">
        <v>8265909</v>
      </c>
      <c r="D34" s="186">
        <v>1714264</v>
      </c>
      <c r="E34" s="185">
        <v>1561882</v>
      </c>
      <c r="F34" s="185">
        <v>152382</v>
      </c>
      <c r="G34" s="194">
        <v>4</v>
      </c>
      <c r="H34" s="187" t="s">
        <v>113</v>
      </c>
      <c r="I34" s="187">
        <v>4</v>
      </c>
      <c r="J34" s="185">
        <v>21485</v>
      </c>
      <c r="K34" s="187" t="s">
        <v>113</v>
      </c>
      <c r="L34" s="185">
        <v>21485</v>
      </c>
      <c r="M34" s="187" t="s">
        <v>113</v>
      </c>
      <c r="N34" s="187" t="s">
        <v>113</v>
      </c>
      <c r="O34" s="187">
        <v>1576258</v>
      </c>
      <c r="P34" s="187">
        <v>4953898</v>
      </c>
      <c r="Q34" s="190">
        <v>249258</v>
      </c>
    </row>
    <row r="35" spans="2:17" s="176" customFormat="1" ht="22.5" customHeight="1">
      <c r="B35" s="193" t="s">
        <v>188</v>
      </c>
      <c r="C35" s="185">
        <v>8091546</v>
      </c>
      <c r="D35" s="186">
        <v>1680918</v>
      </c>
      <c r="E35" s="185">
        <v>1529681</v>
      </c>
      <c r="F35" s="185">
        <v>151237</v>
      </c>
      <c r="G35" s="187" t="s">
        <v>16</v>
      </c>
      <c r="H35" s="187" t="s">
        <v>113</v>
      </c>
      <c r="I35" s="187" t="s">
        <v>16</v>
      </c>
      <c r="J35" s="185">
        <v>19341</v>
      </c>
      <c r="K35" s="187" t="s">
        <v>113</v>
      </c>
      <c r="L35" s="185">
        <v>19341</v>
      </c>
      <c r="M35" s="187" t="s">
        <v>113</v>
      </c>
      <c r="N35" s="187" t="s">
        <v>113</v>
      </c>
      <c r="O35" s="187">
        <v>1536162</v>
      </c>
      <c r="P35" s="187">
        <v>4855125</v>
      </c>
      <c r="Q35" s="190">
        <v>228322</v>
      </c>
    </row>
    <row r="36" spans="2:17" ht="7.5" customHeight="1" thickBot="1">
      <c r="B36" s="195"/>
      <c r="C36" s="196"/>
      <c r="D36" s="197"/>
      <c r="E36" s="198"/>
      <c r="F36" s="198"/>
      <c r="G36" s="198"/>
      <c r="H36" s="199"/>
      <c r="I36" s="198"/>
      <c r="J36" s="198"/>
      <c r="K36" s="199"/>
      <c r="L36" s="198"/>
      <c r="M36" s="199"/>
      <c r="N36" s="198"/>
      <c r="O36" s="200"/>
      <c r="P36" s="201"/>
      <c r="Q36" s="202"/>
    </row>
    <row r="37" spans="2:15" ht="16.5" customHeight="1">
      <c r="B37" s="2" t="s">
        <v>218</v>
      </c>
      <c r="C37" s="203"/>
      <c r="D37" s="204"/>
      <c r="E37" s="204"/>
      <c r="F37" s="204"/>
      <c r="G37" s="204"/>
      <c r="H37" s="205"/>
      <c r="I37" s="204"/>
      <c r="J37" s="204"/>
      <c r="K37" s="205"/>
      <c r="L37" s="204"/>
      <c r="M37" s="205"/>
      <c r="N37" s="204"/>
      <c r="O37" s="204"/>
    </row>
    <row r="38" spans="2:15" ht="16.5" customHeight="1">
      <c r="B38" s="54" t="s">
        <v>219</v>
      </c>
      <c r="C38" s="203"/>
      <c r="D38" s="204"/>
      <c r="E38" s="204"/>
      <c r="F38" s="204"/>
      <c r="G38" s="204"/>
      <c r="H38" s="205"/>
      <c r="I38" s="204"/>
      <c r="J38" s="204"/>
      <c r="K38" s="205"/>
      <c r="L38" s="204"/>
      <c r="M38" s="205"/>
      <c r="N38" s="204"/>
      <c r="O38" s="204"/>
    </row>
    <row r="39" spans="2:18" ht="16.5" customHeight="1">
      <c r="B39" s="54" t="s">
        <v>220</v>
      </c>
      <c r="C39" s="203"/>
      <c r="D39" s="204"/>
      <c r="E39" s="204"/>
      <c r="F39" s="204"/>
      <c r="G39" s="204"/>
      <c r="H39" s="205"/>
      <c r="I39" s="204"/>
      <c r="J39" s="204"/>
      <c r="K39" s="205"/>
      <c r="L39" s="204"/>
      <c r="M39" s="205"/>
      <c r="N39" s="204"/>
      <c r="O39" s="204"/>
      <c r="R39" s="206"/>
    </row>
    <row r="40" spans="2:15" ht="16.5" customHeight="1">
      <c r="B40" s="54" t="s">
        <v>221</v>
      </c>
      <c r="C40" s="203"/>
      <c r="D40" s="204"/>
      <c r="E40" s="204"/>
      <c r="F40" s="204"/>
      <c r="G40" s="204"/>
      <c r="H40" s="205"/>
      <c r="I40" s="204"/>
      <c r="J40" s="204"/>
      <c r="K40" s="205"/>
      <c r="L40" s="204"/>
      <c r="M40" s="205"/>
      <c r="N40" s="204"/>
      <c r="O40" s="204"/>
    </row>
    <row r="41" spans="2:14" s="1" customFormat="1" ht="16.5" customHeight="1">
      <c r="B41" s="2" t="s">
        <v>222</v>
      </c>
      <c r="C41" s="207"/>
      <c r="D41" s="207"/>
      <c r="E41" s="207"/>
      <c r="F41" s="207"/>
      <c r="G41" s="207"/>
      <c r="H41" s="208"/>
      <c r="I41" s="207"/>
      <c r="J41" s="207"/>
      <c r="K41" s="208"/>
      <c r="L41" s="207"/>
      <c r="M41" s="208"/>
      <c r="N41" s="207"/>
    </row>
    <row r="42" spans="2:14" s="1" customFormat="1" ht="16.5" customHeight="1">
      <c r="B42" s="2" t="s">
        <v>223</v>
      </c>
      <c r="C42" s="207"/>
      <c r="D42" s="207"/>
      <c r="E42" s="207"/>
      <c r="F42" s="207"/>
      <c r="G42" s="207"/>
      <c r="H42" s="208"/>
      <c r="I42" s="207"/>
      <c r="J42" s="207"/>
      <c r="K42" s="208"/>
      <c r="L42" s="207"/>
      <c r="M42" s="208"/>
      <c r="N42" s="209"/>
    </row>
    <row r="43" spans="2:3" ht="15" customHeight="1">
      <c r="B43" s="35" t="s">
        <v>224</v>
      </c>
      <c r="C43" s="1"/>
    </row>
    <row r="44" ht="12" customHeight="1">
      <c r="B44" s="210"/>
    </row>
    <row r="45" ht="7.5" customHeight="1"/>
    <row r="46" ht="18" customHeight="1">
      <c r="B46" s="173" t="s">
        <v>225</v>
      </c>
    </row>
    <row r="47" spans="2:15" ht="18" customHeight="1" thickBot="1">
      <c r="B47" s="175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</row>
    <row r="48" spans="2:17" ht="15" customHeight="1">
      <c r="B48" s="7"/>
      <c r="C48" s="179"/>
      <c r="D48" s="13"/>
      <c r="E48" s="11"/>
      <c r="F48" s="11"/>
      <c r="G48" s="179"/>
      <c r="H48" s="11"/>
      <c r="I48" s="11"/>
      <c r="J48" s="179"/>
      <c r="K48" s="11"/>
      <c r="L48" s="11"/>
      <c r="M48" s="179"/>
      <c r="N48" s="489" t="s">
        <v>194</v>
      </c>
      <c r="O48" s="492" t="s">
        <v>195</v>
      </c>
      <c r="P48" s="493" t="s">
        <v>196</v>
      </c>
      <c r="Q48" s="496" t="s">
        <v>197</v>
      </c>
    </row>
    <row r="49" spans="2:17" ht="24.75" customHeight="1">
      <c r="B49" s="15"/>
      <c r="C49" s="16" t="s">
        <v>192</v>
      </c>
      <c r="D49" s="20" t="s">
        <v>143</v>
      </c>
      <c r="E49" s="182" t="s">
        <v>198</v>
      </c>
      <c r="F49" s="16" t="s">
        <v>142</v>
      </c>
      <c r="G49" s="16" t="s">
        <v>199</v>
      </c>
      <c r="H49" s="16" t="s">
        <v>200</v>
      </c>
      <c r="I49" s="16" t="s">
        <v>142</v>
      </c>
      <c r="J49" s="16" t="s">
        <v>144</v>
      </c>
      <c r="K49" s="16" t="s">
        <v>141</v>
      </c>
      <c r="L49" s="16" t="s">
        <v>142</v>
      </c>
      <c r="M49" s="16" t="s">
        <v>155</v>
      </c>
      <c r="N49" s="490"/>
      <c r="O49" s="468"/>
      <c r="P49" s="494"/>
      <c r="Q49" s="497"/>
    </row>
    <row r="50" spans="2:17" ht="15" customHeight="1">
      <c r="B50" s="21"/>
      <c r="C50" s="22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491"/>
      <c r="O50" s="469"/>
      <c r="P50" s="495"/>
      <c r="Q50" s="498"/>
    </row>
    <row r="51" spans="2:17" ht="22.5" customHeight="1">
      <c r="B51" s="71" t="s">
        <v>201</v>
      </c>
      <c r="C51" s="185">
        <v>49066</v>
      </c>
      <c r="D51" s="186">
        <v>1917</v>
      </c>
      <c r="E51" s="185">
        <v>1509</v>
      </c>
      <c r="F51" s="185">
        <v>408</v>
      </c>
      <c r="G51" s="185">
        <v>561</v>
      </c>
      <c r="H51" s="185">
        <v>189</v>
      </c>
      <c r="I51" s="185">
        <v>372</v>
      </c>
      <c r="J51" s="185">
        <v>3556</v>
      </c>
      <c r="K51" s="185">
        <v>1296</v>
      </c>
      <c r="L51" s="185">
        <v>2260</v>
      </c>
      <c r="M51" s="185">
        <v>169</v>
      </c>
      <c r="N51" s="185">
        <v>42863</v>
      </c>
      <c r="O51" s="187" t="s">
        <v>113</v>
      </c>
      <c r="P51" s="188" t="s">
        <v>113</v>
      </c>
      <c r="Q51" s="189" t="s">
        <v>113</v>
      </c>
    </row>
    <row r="52" spans="2:17" ht="22.5" customHeight="1">
      <c r="B52" s="71" t="s">
        <v>24</v>
      </c>
      <c r="C52" s="185">
        <v>77653</v>
      </c>
      <c r="D52" s="186">
        <v>2651</v>
      </c>
      <c r="E52" s="185">
        <v>1918</v>
      </c>
      <c r="F52" s="185">
        <v>733</v>
      </c>
      <c r="G52" s="185">
        <v>530</v>
      </c>
      <c r="H52" s="185">
        <v>406</v>
      </c>
      <c r="I52" s="185">
        <v>124</v>
      </c>
      <c r="J52" s="185">
        <v>4537</v>
      </c>
      <c r="K52" s="185">
        <v>1634</v>
      </c>
      <c r="L52" s="185">
        <v>2903</v>
      </c>
      <c r="M52" s="185">
        <v>98</v>
      </c>
      <c r="N52" s="185">
        <v>69837</v>
      </c>
      <c r="O52" s="187" t="s">
        <v>113</v>
      </c>
      <c r="P52" s="187" t="s">
        <v>113</v>
      </c>
      <c r="Q52" s="190" t="s">
        <v>113</v>
      </c>
    </row>
    <row r="53" spans="2:17" ht="22.5" customHeight="1">
      <c r="B53" s="71" t="s">
        <v>29</v>
      </c>
      <c r="C53" s="185">
        <v>109084</v>
      </c>
      <c r="D53" s="186">
        <v>3455</v>
      </c>
      <c r="E53" s="185">
        <v>3004</v>
      </c>
      <c r="F53" s="185">
        <v>451</v>
      </c>
      <c r="G53" s="185">
        <v>631</v>
      </c>
      <c r="H53" s="185">
        <v>116</v>
      </c>
      <c r="I53" s="185">
        <v>515</v>
      </c>
      <c r="J53" s="185">
        <v>2366</v>
      </c>
      <c r="K53" s="185">
        <v>1002</v>
      </c>
      <c r="L53" s="185">
        <v>1364</v>
      </c>
      <c r="M53" s="185">
        <v>60</v>
      </c>
      <c r="N53" s="185">
        <v>102572</v>
      </c>
      <c r="O53" s="187" t="s">
        <v>113</v>
      </c>
      <c r="P53" s="187" t="s">
        <v>113</v>
      </c>
      <c r="Q53" s="190" t="s">
        <v>113</v>
      </c>
    </row>
    <row r="54" spans="2:17" ht="22.5" customHeight="1">
      <c r="B54" s="71" t="s">
        <v>34</v>
      </c>
      <c r="C54" s="185">
        <v>133024</v>
      </c>
      <c r="D54" s="186">
        <v>5481</v>
      </c>
      <c r="E54" s="185">
        <v>4860</v>
      </c>
      <c r="F54" s="185">
        <v>621</v>
      </c>
      <c r="G54" s="185">
        <v>251</v>
      </c>
      <c r="H54" s="185">
        <v>36</v>
      </c>
      <c r="I54" s="185">
        <v>215</v>
      </c>
      <c r="J54" s="185">
        <v>1938</v>
      </c>
      <c r="K54" s="185">
        <v>624</v>
      </c>
      <c r="L54" s="185">
        <v>1314</v>
      </c>
      <c r="M54" s="185">
        <v>28</v>
      </c>
      <c r="N54" s="185">
        <v>125326</v>
      </c>
      <c r="O54" s="187" t="s">
        <v>113</v>
      </c>
      <c r="P54" s="187" t="s">
        <v>113</v>
      </c>
      <c r="Q54" s="190" t="s">
        <v>113</v>
      </c>
    </row>
    <row r="55" spans="2:17" ht="22.5" customHeight="1">
      <c r="B55" s="71" t="s">
        <v>39</v>
      </c>
      <c r="C55" s="185">
        <v>145115</v>
      </c>
      <c r="D55" s="186">
        <v>5642</v>
      </c>
      <c r="E55" s="185">
        <v>4931</v>
      </c>
      <c r="F55" s="185">
        <v>711</v>
      </c>
      <c r="G55" s="185">
        <v>60</v>
      </c>
      <c r="H55" s="185">
        <v>24</v>
      </c>
      <c r="I55" s="185">
        <v>36</v>
      </c>
      <c r="J55" s="185">
        <v>1876</v>
      </c>
      <c r="K55" s="185">
        <v>804</v>
      </c>
      <c r="L55" s="185">
        <v>1072</v>
      </c>
      <c r="M55" s="185">
        <v>12</v>
      </c>
      <c r="N55" s="185">
        <v>137525</v>
      </c>
      <c r="O55" s="187" t="s">
        <v>113</v>
      </c>
      <c r="P55" s="187" t="s">
        <v>113</v>
      </c>
      <c r="Q55" s="190" t="s">
        <v>113</v>
      </c>
    </row>
    <row r="56" spans="2:17" ht="22.5" customHeight="1">
      <c r="B56" s="71" t="s">
        <v>44</v>
      </c>
      <c r="C56" s="185">
        <v>153221</v>
      </c>
      <c r="D56" s="186">
        <v>5245</v>
      </c>
      <c r="E56" s="185">
        <v>4201</v>
      </c>
      <c r="F56" s="185">
        <v>1044</v>
      </c>
      <c r="G56" s="185">
        <v>31</v>
      </c>
      <c r="H56" s="185">
        <v>13</v>
      </c>
      <c r="I56" s="185">
        <v>18</v>
      </c>
      <c r="J56" s="185">
        <v>1524</v>
      </c>
      <c r="K56" s="185">
        <v>842</v>
      </c>
      <c r="L56" s="185">
        <v>682</v>
      </c>
      <c r="M56" s="185">
        <v>13</v>
      </c>
      <c r="N56" s="185">
        <v>146408</v>
      </c>
      <c r="O56" s="187" t="s">
        <v>113</v>
      </c>
      <c r="P56" s="187" t="s">
        <v>113</v>
      </c>
      <c r="Q56" s="190" t="s">
        <v>113</v>
      </c>
    </row>
    <row r="57" spans="2:17" ht="22.5" customHeight="1">
      <c r="B57" s="71" t="s">
        <v>49</v>
      </c>
      <c r="C57" s="185">
        <v>169380</v>
      </c>
      <c r="D57" s="186">
        <v>5555</v>
      </c>
      <c r="E57" s="185">
        <v>3491</v>
      </c>
      <c r="F57" s="185">
        <v>2064</v>
      </c>
      <c r="G57" s="185">
        <v>12</v>
      </c>
      <c r="H57" s="185">
        <v>6</v>
      </c>
      <c r="I57" s="185">
        <v>6</v>
      </c>
      <c r="J57" s="185">
        <v>1447</v>
      </c>
      <c r="K57" s="185">
        <v>962</v>
      </c>
      <c r="L57" s="185">
        <v>485</v>
      </c>
      <c r="M57" s="185">
        <v>11</v>
      </c>
      <c r="N57" s="185">
        <v>162355</v>
      </c>
      <c r="O57" s="187" t="s">
        <v>113</v>
      </c>
      <c r="P57" s="187" t="s">
        <v>113</v>
      </c>
      <c r="Q57" s="190" t="s">
        <v>113</v>
      </c>
    </row>
    <row r="58" spans="2:17" ht="22.5" customHeight="1" hidden="1">
      <c r="B58" s="71" t="s">
        <v>53</v>
      </c>
      <c r="C58" s="185">
        <v>185835</v>
      </c>
      <c r="D58" s="186">
        <v>6203</v>
      </c>
      <c r="E58" s="185">
        <v>4719</v>
      </c>
      <c r="F58" s="185">
        <v>1484</v>
      </c>
      <c r="G58" s="185">
        <v>15</v>
      </c>
      <c r="H58" s="185">
        <v>5</v>
      </c>
      <c r="I58" s="185">
        <v>10</v>
      </c>
      <c r="J58" s="185">
        <v>724</v>
      </c>
      <c r="K58" s="187" t="s">
        <v>16</v>
      </c>
      <c r="L58" s="185">
        <v>724</v>
      </c>
      <c r="M58" s="185">
        <v>11</v>
      </c>
      <c r="N58" s="185">
        <v>178882</v>
      </c>
      <c r="O58" s="187" t="s">
        <v>113</v>
      </c>
      <c r="P58" s="187" t="s">
        <v>113</v>
      </c>
      <c r="Q58" s="190" t="s">
        <v>113</v>
      </c>
    </row>
    <row r="59" spans="2:17" ht="22.5" customHeight="1">
      <c r="B59" s="191" t="s">
        <v>204</v>
      </c>
      <c r="C59" s="185">
        <v>190077</v>
      </c>
      <c r="D59" s="186">
        <v>6086</v>
      </c>
      <c r="E59" s="185">
        <v>4701</v>
      </c>
      <c r="F59" s="185">
        <v>1385</v>
      </c>
      <c r="G59" s="185">
        <v>12</v>
      </c>
      <c r="H59" s="185">
        <v>7</v>
      </c>
      <c r="I59" s="185">
        <v>5</v>
      </c>
      <c r="J59" s="185">
        <v>815</v>
      </c>
      <c r="K59" s="187" t="s">
        <v>16</v>
      </c>
      <c r="L59" s="185">
        <v>815</v>
      </c>
      <c r="M59" s="185">
        <v>7</v>
      </c>
      <c r="N59" s="185">
        <v>183157</v>
      </c>
      <c r="O59" s="187" t="s">
        <v>113</v>
      </c>
      <c r="P59" s="187" t="s">
        <v>113</v>
      </c>
      <c r="Q59" s="190" t="s">
        <v>113</v>
      </c>
    </row>
    <row r="60" spans="2:17" ht="22.5" customHeight="1" hidden="1">
      <c r="B60" s="71" t="s">
        <v>55</v>
      </c>
      <c r="C60" s="185">
        <v>194280</v>
      </c>
      <c r="D60" s="186">
        <v>6303</v>
      </c>
      <c r="E60" s="185">
        <v>4869</v>
      </c>
      <c r="F60" s="185">
        <v>1434</v>
      </c>
      <c r="G60" s="185">
        <v>7</v>
      </c>
      <c r="H60" s="185">
        <v>6</v>
      </c>
      <c r="I60" s="185">
        <v>1</v>
      </c>
      <c r="J60" s="185">
        <v>780</v>
      </c>
      <c r="K60" s="187" t="s">
        <v>16</v>
      </c>
      <c r="L60" s="185">
        <v>780</v>
      </c>
      <c r="M60" s="185">
        <v>8</v>
      </c>
      <c r="N60" s="185">
        <v>187182</v>
      </c>
      <c r="O60" s="187" t="s">
        <v>113</v>
      </c>
      <c r="P60" s="187" t="s">
        <v>113</v>
      </c>
      <c r="Q60" s="190" t="s">
        <v>113</v>
      </c>
    </row>
    <row r="61" spans="2:17" ht="22.5" customHeight="1" hidden="1">
      <c r="B61" s="71" t="s">
        <v>56</v>
      </c>
      <c r="C61" s="185">
        <v>199695</v>
      </c>
      <c r="D61" s="186">
        <v>6251</v>
      </c>
      <c r="E61" s="185">
        <v>4764</v>
      </c>
      <c r="F61" s="185">
        <v>1487</v>
      </c>
      <c r="G61" s="185">
        <v>9</v>
      </c>
      <c r="H61" s="185">
        <v>3</v>
      </c>
      <c r="I61" s="185">
        <v>6</v>
      </c>
      <c r="J61" s="185">
        <v>858</v>
      </c>
      <c r="K61" s="187" t="s">
        <v>16</v>
      </c>
      <c r="L61" s="185">
        <v>858</v>
      </c>
      <c r="M61" s="185">
        <v>12</v>
      </c>
      <c r="N61" s="185">
        <v>192565</v>
      </c>
      <c r="O61" s="187" t="s">
        <v>113</v>
      </c>
      <c r="P61" s="187" t="s">
        <v>113</v>
      </c>
      <c r="Q61" s="190" t="s">
        <v>113</v>
      </c>
    </row>
    <row r="62" spans="2:17" ht="22.5" customHeight="1" hidden="1">
      <c r="B62" s="71" t="s">
        <v>57</v>
      </c>
      <c r="C62" s="185">
        <v>205906</v>
      </c>
      <c r="D62" s="186">
        <v>6096</v>
      </c>
      <c r="E62" s="185">
        <v>4744</v>
      </c>
      <c r="F62" s="185">
        <v>1352</v>
      </c>
      <c r="G62" s="185">
        <v>10</v>
      </c>
      <c r="H62" s="187" t="s">
        <v>16</v>
      </c>
      <c r="I62" s="185">
        <v>10</v>
      </c>
      <c r="J62" s="185">
        <v>863</v>
      </c>
      <c r="K62" s="187" t="s">
        <v>16</v>
      </c>
      <c r="L62" s="185">
        <v>863</v>
      </c>
      <c r="M62" s="185">
        <v>5</v>
      </c>
      <c r="N62" s="185">
        <v>198932</v>
      </c>
      <c r="O62" s="187" t="s">
        <v>113</v>
      </c>
      <c r="P62" s="187" t="s">
        <v>113</v>
      </c>
      <c r="Q62" s="190" t="s">
        <v>113</v>
      </c>
    </row>
    <row r="63" spans="2:17" ht="22.5" customHeight="1" hidden="1">
      <c r="B63" s="192" t="s">
        <v>58</v>
      </c>
      <c r="C63" s="185">
        <v>208603</v>
      </c>
      <c r="D63" s="186">
        <v>5716</v>
      </c>
      <c r="E63" s="185">
        <v>4261</v>
      </c>
      <c r="F63" s="185">
        <v>1455</v>
      </c>
      <c r="G63" s="185">
        <v>20</v>
      </c>
      <c r="H63" s="187" t="s">
        <v>16</v>
      </c>
      <c r="I63" s="185">
        <v>20</v>
      </c>
      <c r="J63" s="185">
        <v>869</v>
      </c>
      <c r="K63" s="187" t="s">
        <v>16</v>
      </c>
      <c r="L63" s="185">
        <v>869</v>
      </c>
      <c r="M63" s="185">
        <v>9</v>
      </c>
      <c r="N63" s="185">
        <v>201989</v>
      </c>
      <c r="O63" s="187" t="s">
        <v>113</v>
      </c>
      <c r="P63" s="187" t="s">
        <v>113</v>
      </c>
      <c r="Q63" s="190" t="s">
        <v>113</v>
      </c>
    </row>
    <row r="64" spans="2:17" ht="22.5" customHeight="1">
      <c r="B64" s="192" t="s">
        <v>59</v>
      </c>
      <c r="C64" s="185">
        <v>213557</v>
      </c>
      <c r="D64" s="186">
        <v>5350</v>
      </c>
      <c r="E64" s="185">
        <v>4039</v>
      </c>
      <c r="F64" s="185">
        <v>1311</v>
      </c>
      <c r="G64" s="185">
        <v>9</v>
      </c>
      <c r="H64" s="187" t="s">
        <v>16</v>
      </c>
      <c r="I64" s="185">
        <v>9</v>
      </c>
      <c r="J64" s="185">
        <v>666</v>
      </c>
      <c r="K64" s="187" t="s">
        <v>16</v>
      </c>
      <c r="L64" s="185">
        <v>666</v>
      </c>
      <c r="M64" s="185">
        <v>12</v>
      </c>
      <c r="N64" s="185">
        <v>207520</v>
      </c>
      <c r="O64" s="187" t="s">
        <v>113</v>
      </c>
      <c r="P64" s="187" t="s">
        <v>113</v>
      </c>
      <c r="Q64" s="190" t="s">
        <v>113</v>
      </c>
    </row>
    <row r="65" spans="2:17" s="176" customFormat="1" ht="22.5" customHeight="1">
      <c r="B65" s="192" t="s">
        <v>205</v>
      </c>
      <c r="C65" s="185">
        <v>224140</v>
      </c>
      <c r="D65" s="186">
        <v>5594</v>
      </c>
      <c r="E65" s="185">
        <v>4433</v>
      </c>
      <c r="F65" s="185">
        <v>1161</v>
      </c>
      <c r="G65" s="185">
        <v>14</v>
      </c>
      <c r="H65" s="187" t="s">
        <v>16</v>
      </c>
      <c r="I65" s="185">
        <v>14</v>
      </c>
      <c r="J65" s="185">
        <v>782</v>
      </c>
      <c r="K65" s="187" t="s">
        <v>16</v>
      </c>
      <c r="L65" s="185">
        <v>782</v>
      </c>
      <c r="M65" s="187" t="s">
        <v>113</v>
      </c>
      <c r="N65" s="185">
        <v>217750</v>
      </c>
      <c r="O65" s="187" t="s">
        <v>113</v>
      </c>
      <c r="P65" s="187" t="s">
        <v>113</v>
      </c>
      <c r="Q65" s="190" t="s">
        <v>113</v>
      </c>
    </row>
    <row r="66" spans="2:17" s="176" customFormat="1" ht="22.5" customHeight="1">
      <c r="B66" s="192" t="s">
        <v>206</v>
      </c>
      <c r="C66" s="185">
        <v>230589</v>
      </c>
      <c r="D66" s="186">
        <v>6190</v>
      </c>
      <c r="E66" s="185">
        <v>4987</v>
      </c>
      <c r="F66" s="187">
        <v>1203</v>
      </c>
      <c r="G66" s="185">
        <v>8</v>
      </c>
      <c r="H66" s="187" t="s">
        <v>113</v>
      </c>
      <c r="I66" s="187">
        <v>8</v>
      </c>
      <c r="J66" s="185">
        <v>814</v>
      </c>
      <c r="K66" s="187" t="s">
        <v>16</v>
      </c>
      <c r="L66" s="187">
        <v>814</v>
      </c>
      <c r="M66" s="187" t="s">
        <v>113</v>
      </c>
      <c r="N66" s="185">
        <v>223577</v>
      </c>
      <c r="O66" s="187" t="s">
        <v>113</v>
      </c>
      <c r="P66" s="187" t="s">
        <v>113</v>
      </c>
      <c r="Q66" s="190" t="s">
        <v>113</v>
      </c>
    </row>
    <row r="67" spans="2:17" s="176" customFormat="1" ht="22.5" customHeight="1">
      <c r="B67" s="192" t="s">
        <v>207</v>
      </c>
      <c r="C67" s="185">
        <v>237756</v>
      </c>
      <c r="D67" s="186">
        <v>6682</v>
      </c>
      <c r="E67" s="185">
        <v>5314</v>
      </c>
      <c r="F67" s="187">
        <v>1368</v>
      </c>
      <c r="G67" s="185">
        <v>5</v>
      </c>
      <c r="H67" s="187" t="s">
        <v>113</v>
      </c>
      <c r="I67" s="187">
        <v>5</v>
      </c>
      <c r="J67" s="185">
        <v>830</v>
      </c>
      <c r="K67" s="187" t="s">
        <v>16</v>
      </c>
      <c r="L67" s="187">
        <v>830</v>
      </c>
      <c r="M67" s="187" t="s">
        <v>113</v>
      </c>
      <c r="N67" s="185">
        <v>230239</v>
      </c>
      <c r="O67" s="187" t="s">
        <v>113</v>
      </c>
      <c r="P67" s="187" t="s">
        <v>113</v>
      </c>
      <c r="Q67" s="190" t="s">
        <v>18</v>
      </c>
    </row>
    <row r="68" spans="2:17" s="176" customFormat="1" ht="22.5" customHeight="1">
      <c r="B68" s="192" t="s">
        <v>209</v>
      </c>
      <c r="C68" s="185">
        <v>239073</v>
      </c>
      <c r="D68" s="186">
        <v>6785</v>
      </c>
      <c r="E68" s="185">
        <v>5612</v>
      </c>
      <c r="F68" s="187">
        <v>1173</v>
      </c>
      <c r="G68" s="185">
        <v>3</v>
      </c>
      <c r="H68" s="187" t="s">
        <v>113</v>
      </c>
      <c r="I68" s="187">
        <v>3</v>
      </c>
      <c r="J68" s="185">
        <v>807</v>
      </c>
      <c r="K68" s="187" t="s">
        <v>16</v>
      </c>
      <c r="L68" s="187">
        <v>807</v>
      </c>
      <c r="M68" s="187" t="s">
        <v>113</v>
      </c>
      <c r="N68" s="185">
        <v>231478</v>
      </c>
      <c r="O68" s="187" t="s">
        <v>113</v>
      </c>
      <c r="P68" s="187" t="s">
        <v>113</v>
      </c>
      <c r="Q68" s="190" t="s">
        <v>18</v>
      </c>
    </row>
    <row r="69" spans="2:17" s="176" customFormat="1" ht="22.5" customHeight="1">
      <c r="B69" s="192" t="s">
        <v>210</v>
      </c>
      <c r="C69" s="185">
        <v>249938</v>
      </c>
      <c r="D69" s="186">
        <v>6965</v>
      </c>
      <c r="E69" s="185">
        <v>6139</v>
      </c>
      <c r="F69" s="187">
        <v>826</v>
      </c>
      <c r="G69" s="185">
        <v>1</v>
      </c>
      <c r="H69" s="187" t="s">
        <v>113</v>
      </c>
      <c r="I69" s="187">
        <v>1</v>
      </c>
      <c r="J69" s="185">
        <v>719</v>
      </c>
      <c r="K69" s="187" t="s">
        <v>16</v>
      </c>
      <c r="L69" s="187">
        <v>719</v>
      </c>
      <c r="M69" s="187" t="s">
        <v>113</v>
      </c>
      <c r="N69" s="185">
        <v>242253</v>
      </c>
      <c r="O69" s="187" t="s">
        <v>113</v>
      </c>
      <c r="P69" s="187" t="s">
        <v>113</v>
      </c>
      <c r="Q69" s="190" t="s">
        <v>18</v>
      </c>
    </row>
    <row r="70" spans="2:17" s="176" customFormat="1" ht="22.5" customHeight="1">
      <c r="B70" s="192" t="s">
        <v>211</v>
      </c>
      <c r="C70" s="185">
        <v>255399</v>
      </c>
      <c r="D70" s="186">
        <v>7118</v>
      </c>
      <c r="E70" s="185">
        <v>6339</v>
      </c>
      <c r="F70" s="187">
        <v>779</v>
      </c>
      <c r="G70" s="185">
        <v>2</v>
      </c>
      <c r="H70" s="187" t="s">
        <v>113</v>
      </c>
      <c r="I70" s="187">
        <v>2</v>
      </c>
      <c r="J70" s="185">
        <v>677</v>
      </c>
      <c r="K70" s="187" t="s">
        <v>16</v>
      </c>
      <c r="L70" s="187">
        <v>677</v>
      </c>
      <c r="M70" s="187" t="s">
        <v>113</v>
      </c>
      <c r="N70" s="185">
        <v>247602</v>
      </c>
      <c r="O70" s="187" t="s">
        <v>113</v>
      </c>
      <c r="P70" s="187" t="s">
        <v>113</v>
      </c>
      <c r="Q70" s="190" t="s">
        <v>18</v>
      </c>
    </row>
    <row r="71" spans="2:17" s="176" customFormat="1" ht="22.5" customHeight="1">
      <c r="B71" s="192" t="s">
        <v>212</v>
      </c>
      <c r="C71" s="185">
        <v>256370</v>
      </c>
      <c r="D71" s="186">
        <v>7400</v>
      </c>
      <c r="E71" s="185">
        <v>6746</v>
      </c>
      <c r="F71" s="187">
        <v>654</v>
      </c>
      <c r="G71" s="187" t="s">
        <v>16</v>
      </c>
      <c r="H71" s="187" t="s">
        <v>113</v>
      </c>
      <c r="I71" s="187" t="s">
        <v>16</v>
      </c>
      <c r="J71" s="185">
        <v>741</v>
      </c>
      <c r="K71" s="187" t="s">
        <v>16</v>
      </c>
      <c r="L71" s="187">
        <v>741</v>
      </c>
      <c r="M71" s="187" t="s">
        <v>113</v>
      </c>
      <c r="N71" s="187" t="s">
        <v>113</v>
      </c>
      <c r="O71" s="187">
        <v>8266</v>
      </c>
      <c r="P71" s="187">
        <v>239963</v>
      </c>
      <c r="Q71" s="190" t="s">
        <v>18</v>
      </c>
    </row>
    <row r="72" spans="2:17" s="176" customFormat="1" ht="22.5" customHeight="1">
      <c r="B72" s="192" t="s">
        <v>121</v>
      </c>
      <c r="C72" s="185">
        <v>261771</v>
      </c>
      <c r="D72" s="186">
        <v>7406</v>
      </c>
      <c r="E72" s="185">
        <v>6697</v>
      </c>
      <c r="F72" s="187">
        <v>709</v>
      </c>
      <c r="G72" s="187">
        <v>1</v>
      </c>
      <c r="H72" s="187" t="s">
        <v>113</v>
      </c>
      <c r="I72" s="187">
        <v>1</v>
      </c>
      <c r="J72" s="185">
        <v>637</v>
      </c>
      <c r="K72" s="187" t="s">
        <v>16</v>
      </c>
      <c r="L72" s="187">
        <v>637</v>
      </c>
      <c r="M72" s="187" t="s">
        <v>113</v>
      </c>
      <c r="N72" s="187" t="s">
        <v>113</v>
      </c>
      <c r="O72" s="187">
        <v>8040</v>
      </c>
      <c r="P72" s="187">
        <v>245687</v>
      </c>
      <c r="Q72" s="190" t="s">
        <v>18</v>
      </c>
    </row>
    <row r="73" spans="2:17" s="176" customFormat="1" ht="22.5" customHeight="1">
      <c r="B73" s="192" t="s">
        <v>123</v>
      </c>
      <c r="C73" s="185">
        <v>266652</v>
      </c>
      <c r="D73" s="186">
        <v>7335</v>
      </c>
      <c r="E73" s="185">
        <v>6540</v>
      </c>
      <c r="F73" s="187">
        <v>795</v>
      </c>
      <c r="G73" s="187">
        <v>2</v>
      </c>
      <c r="H73" s="187" t="s">
        <v>113</v>
      </c>
      <c r="I73" s="187">
        <v>2</v>
      </c>
      <c r="J73" s="185">
        <v>557</v>
      </c>
      <c r="K73" s="187" t="s">
        <v>16</v>
      </c>
      <c r="L73" s="187">
        <v>557</v>
      </c>
      <c r="M73" s="187" t="s">
        <v>113</v>
      </c>
      <c r="N73" s="187" t="s">
        <v>113</v>
      </c>
      <c r="O73" s="187">
        <v>6586</v>
      </c>
      <c r="P73" s="187">
        <v>252172</v>
      </c>
      <c r="Q73" s="190">
        <v>2101</v>
      </c>
    </row>
    <row r="74" spans="2:17" s="176" customFormat="1" ht="22.5" customHeight="1">
      <c r="B74" s="192" t="s">
        <v>125</v>
      </c>
      <c r="C74" s="185">
        <v>268357</v>
      </c>
      <c r="D74" s="186">
        <v>7371</v>
      </c>
      <c r="E74" s="185">
        <v>6472</v>
      </c>
      <c r="F74" s="187">
        <v>899</v>
      </c>
      <c r="G74" s="187">
        <v>1</v>
      </c>
      <c r="H74" s="187" t="s">
        <v>113</v>
      </c>
      <c r="I74" s="187">
        <v>1</v>
      </c>
      <c r="J74" s="185">
        <v>539</v>
      </c>
      <c r="K74" s="187" t="s">
        <v>16</v>
      </c>
      <c r="L74" s="187">
        <v>539</v>
      </c>
      <c r="M74" s="187" t="s">
        <v>113</v>
      </c>
      <c r="N74" s="187" t="s">
        <v>113</v>
      </c>
      <c r="O74" s="187">
        <v>5748</v>
      </c>
      <c r="P74" s="187">
        <v>254698</v>
      </c>
      <c r="Q74" s="190">
        <v>1475</v>
      </c>
    </row>
    <row r="75" spans="2:17" s="176" customFormat="1" ht="22.5" customHeight="1">
      <c r="B75" s="193" t="s">
        <v>213</v>
      </c>
      <c r="C75" s="185">
        <v>266927</v>
      </c>
      <c r="D75" s="186">
        <v>7103</v>
      </c>
      <c r="E75" s="185">
        <v>6216</v>
      </c>
      <c r="F75" s="187">
        <v>887</v>
      </c>
      <c r="G75" s="187" t="s">
        <v>16</v>
      </c>
      <c r="H75" s="187" t="s">
        <v>113</v>
      </c>
      <c r="I75" s="187" t="s">
        <v>16</v>
      </c>
      <c r="J75" s="185">
        <v>469</v>
      </c>
      <c r="K75" s="187" t="s">
        <v>16</v>
      </c>
      <c r="L75" s="187">
        <v>469</v>
      </c>
      <c r="M75" s="187" t="s">
        <v>113</v>
      </c>
      <c r="N75" s="187" t="s">
        <v>113</v>
      </c>
      <c r="O75" s="187">
        <v>5761</v>
      </c>
      <c r="P75" s="187">
        <v>253594</v>
      </c>
      <c r="Q75" s="190">
        <v>1287</v>
      </c>
    </row>
    <row r="76" spans="2:17" s="176" customFormat="1" ht="22.5" customHeight="1">
      <c r="B76" s="193" t="s">
        <v>214</v>
      </c>
      <c r="C76" s="185">
        <v>266999</v>
      </c>
      <c r="D76" s="186">
        <v>7098</v>
      </c>
      <c r="E76" s="185">
        <v>6140</v>
      </c>
      <c r="F76" s="187">
        <v>958</v>
      </c>
      <c r="G76" s="187">
        <v>3</v>
      </c>
      <c r="H76" s="187" t="s">
        <v>113</v>
      </c>
      <c r="I76" s="187">
        <v>3</v>
      </c>
      <c r="J76" s="185">
        <v>406</v>
      </c>
      <c r="K76" s="187" t="s">
        <v>113</v>
      </c>
      <c r="L76" s="187">
        <v>406</v>
      </c>
      <c r="M76" s="187" t="s">
        <v>113</v>
      </c>
      <c r="N76" s="187" t="s">
        <v>113</v>
      </c>
      <c r="O76" s="187">
        <v>5533</v>
      </c>
      <c r="P76" s="187">
        <v>253959</v>
      </c>
      <c r="Q76" s="190">
        <v>1206</v>
      </c>
    </row>
    <row r="77" spans="2:17" s="176" customFormat="1" ht="22.5" customHeight="1">
      <c r="B77" s="193" t="s">
        <v>215</v>
      </c>
      <c r="C77" s="185">
        <v>269555</v>
      </c>
      <c r="D77" s="186">
        <v>6982</v>
      </c>
      <c r="E77" s="185">
        <v>5936</v>
      </c>
      <c r="F77" s="187">
        <v>1046</v>
      </c>
      <c r="G77" s="187" t="s">
        <v>16</v>
      </c>
      <c r="H77" s="187" t="s">
        <v>113</v>
      </c>
      <c r="I77" s="187" t="s">
        <v>16</v>
      </c>
      <c r="J77" s="185">
        <v>359</v>
      </c>
      <c r="K77" s="187" t="s">
        <v>113</v>
      </c>
      <c r="L77" s="187">
        <v>359</v>
      </c>
      <c r="M77" s="187" t="s">
        <v>113</v>
      </c>
      <c r="N77" s="187" t="s">
        <v>113</v>
      </c>
      <c r="O77" s="187">
        <v>5316</v>
      </c>
      <c r="P77" s="187">
        <v>256898</v>
      </c>
      <c r="Q77" s="190">
        <v>1036</v>
      </c>
    </row>
    <row r="78" spans="2:17" s="176" customFormat="1" ht="22.5" customHeight="1">
      <c r="B78" s="193" t="s">
        <v>216</v>
      </c>
      <c r="C78" s="185">
        <v>271075</v>
      </c>
      <c r="D78" s="186">
        <v>6938</v>
      </c>
      <c r="E78" s="185">
        <v>5905</v>
      </c>
      <c r="F78" s="187">
        <v>1033</v>
      </c>
      <c r="G78" s="187">
        <v>1</v>
      </c>
      <c r="H78" s="187" t="s">
        <v>113</v>
      </c>
      <c r="I78" s="187">
        <v>1</v>
      </c>
      <c r="J78" s="185">
        <v>309</v>
      </c>
      <c r="K78" s="187" t="s">
        <v>113</v>
      </c>
      <c r="L78" s="187">
        <v>309</v>
      </c>
      <c r="M78" s="187" t="s">
        <v>113</v>
      </c>
      <c r="N78" s="187" t="s">
        <v>113</v>
      </c>
      <c r="O78" s="187">
        <v>5248</v>
      </c>
      <c r="P78" s="187">
        <v>258579</v>
      </c>
      <c r="Q78" s="190">
        <v>1145</v>
      </c>
    </row>
    <row r="79" spans="2:17" s="176" customFormat="1" ht="22.5" customHeight="1">
      <c r="B79" s="193" t="s">
        <v>146</v>
      </c>
      <c r="C79" s="185">
        <v>274470</v>
      </c>
      <c r="D79" s="186">
        <v>7175</v>
      </c>
      <c r="E79" s="185">
        <v>6218</v>
      </c>
      <c r="F79" s="187">
        <v>957</v>
      </c>
      <c r="G79" s="187">
        <v>1</v>
      </c>
      <c r="H79" s="187" t="s">
        <v>113</v>
      </c>
      <c r="I79" s="187">
        <v>1</v>
      </c>
      <c r="J79" s="185">
        <v>278</v>
      </c>
      <c r="K79" s="187" t="s">
        <v>113</v>
      </c>
      <c r="L79" s="187">
        <v>278</v>
      </c>
      <c r="M79" s="187" t="s">
        <v>113</v>
      </c>
      <c r="N79" s="187" t="s">
        <v>113</v>
      </c>
      <c r="O79" s="187">
        <v>5441</v>
      </c>
      <c r="P79" s="187">
        <v>261575</v>
      </c>
      <c r="Q79" s="190">
        <v>1090</v>
      </c>
    </row>
    <row r="80" spans="2:17" s="176" customFormat="1" ht="22.5" customHeight="1">
      <c r="B80" s="193" t="s">
        <v>188</v>
      </c>
      <c r="C80" s="185">
        <v>274456</v>
      </c>
      <c r="D80" s="186">
        <v>7019</v>
      </c>
      <c r="E80" s="185">
        <v>6089</v>
      </c>
      <c r="F80" s="187">
        <v>930</v>
      </c>
      <c r="G80" s="187" t="s">
        <v>16</v>
      </c>
      <c r="H80" s="187" t="s">
        <v>113</v>
      </c>
      <c r="I80" s="187" t="s">
        <v>16</v>
      </c>
      <c r="J80" s="185">
        <v>242</v>
      </c>
      <c r="K80" s="187" t="s">
        <v>113</v>
      </c>
      <c r="L80" s="187">
        <v>242</v>
      </c>
      <c r="M80" s="187" t="s">
        <v>113</v>
      </c>
      <c r="N80" s="187" t="s">
        <v>113</v>
      </c>
      <c r="O80" s="187">
        <v>5744</v>
      </c>
      <c r="P80" s="187">
        <v>261451</v>
      </c>
      <c r="Q80" s="190">
        <v>1064</v>
      </c>
    </row>
    <row r="81" spans="2:17" ht="7.5" customHeight="1" thickBot="1">
      <c r="B81" s="211"/>
      <c r="C81" s="198"/>
      <c r="D81" s="197"/>
      <c r="E81" s="198"/>
      <c r="F81" s="198"/>
      <c r="G81" s="198"/>
      <c r="H81" s="199"/>
      <c r="I81" s="198"/>
      <c r="J81" s="198"/>
      <c r="K81" s="199"/>
      <c r="L81" s="198"/>
      <c r="M81" s="199"/>
      <c r="N81" s="198"/>
      <c r="O81" s="200"/>
      <c r="P81" s="201"/>
      <c r="Q81" s="202"/>
    </row>
    <row r="82" spans="2:15" ht="16.5" customHeight="1">
      <c r="B82" s="2" t="s">
        <v>218</v>
      </c>
      <c r="C82" s="203"/>
      <c r="D82" s="204"/>
      <c r="E82" s="204"/>
      <c r="F82" s="204"/>
      <c r="G82" s="204"/>
      <c r="H82" s="205"/>
      <c r="I82" s="204"/>
      <c r="J82" s="204"/>
      <c r="K82" s="205"/>
      <c r="L82" s="204"/>
      <c r="M82" s="205"/>
      <c r="N82" s="204"/>
      <c r="O82" s="204"/>
    </row>
    <row r="83" spans="2:15" ht="16.5" customHeight="1">
      <c r="B83" s="54" t="s">
        <v>219</v>
      </c>
      <c r="C83" s="203"/>
      <c r="D83" s="204"/>
      <c r="E83" s="204"/>
      <c r="F83" s="204"/>
      <c r="G83" s="204"/>
      <c r="H83" s="205"/>
      <c r="I83" s="204"/>
      <c r="J83" s="204"/>
      <c r="K83" s="205"/>
      <c r="L83" s="204"/>
      <c r="M83" s="205"/>
      <c r="N83" s="204"/>
      <c r="O83" s="204"/>
    </row>
    <row r="84" spans="2:15" ht="16.5" customHeight="1">
      <c r="B84" s="54" t="s">
        <v>220</v>
      </c>
      <c r="C84" s="203"/>
      <c r="D84" s="204"/>
      <c r="E84" s="204"/>
      <c r="F84" s="204"/>
      <c r="G84" s="204"/>
      <c r="H84" s="205"/>
      <c r="I84" s="204"/>
      <c r="J84" s="204"/>
      <c r="K84" s="205"/>
      <c r="L84" s="204"/>
      <c r="M84" s="205"/>
      <c r="N84" s="204"/>
      <c r="O84" s="204"/>
    </row>
    <row r="85" spans="2:15" ht="16.5" customHeight="1">
      <c r="B85" s="54" t="s">
        <v>221</v>
      </c>
      <c r="C85" s="203"/>
      <c r="D85" s="204"/>
      <c r="E85" s="204"/>
      <c r="F85" s="204"/>
      <c r="G85" s="204"/>
      <c r="H85" s="205"/>
      <c r="I85" s="204"/>
      <c r="J85" s="204"/>
      <c r="K85" s="205"/>
      <c r="L85" s="204"/>
      <c r="M85" s="205"/>
      <c r="N85" s="204"/>
      <c r="O85" s="204"/>
    </row>
    <row r="86" spans="2:14" s="1" customFormat="1" ht="16.5" customHeight="1">
      <c r="B86" s="2" t="s">
        <v>222</v>
      </c>
      <c r="C86" s="207"/>
      <c r="D86" s="207"/>
      <c r="E86" s="207"/>
      <c r="F86" s="207"/>
      <c r="G86" s="207"/>
      <c r="H86" s="208"/>
      <c r="I86" s="207"/>
      <c r="J86" s="207"/>
      <c r="K86" s="208"/>
      <c r="L86" s="207"/>
      <c r="M86" s="208"/>
      <c r="N86" s="207"/>
    </row>
    <row r="87" spans="2:14" s="1" customFormat="1" ht="16.5" customHeight="1">
      <c r="B87" s="2" t="s">
        <v>223</v>
      </c>
      <c r="C87" s="207"/>
      <c r="D87" s="207"/>
      <c r="E87" s="207"/>
      <c r="F87" s="207"/>
      <c r="G87" s="207"/>
      <c r="H87" s="208"/>
      <c r="I87" s="207"/>
      <c r="J87" s="207"/>
      <c r="K87" s="208"/>
      <c r="L87" s="207"/>
      <c r="M87" s="208"/>
      <c r="N87" s="207"/>
    </row>
    <row r="88" spans="2:3" ht="15" customHeight="1">
      <c r="B88" s="35" t="s">
        <v>224</v>
      </c>
      <c r="C88" s="1"/>
    </row>
    <row r="89" ht="24.75" customHeight="1"/>
    <row r="90" ht="24.75" customHeight="1"/>
  </sheetData>
  <sheetProtection/>
  <mergeCells count="8">
    <mergeCell ref="N3:N5"/>
    <mergeCell ref="O3:O5"/>
    <mergeCell ref="P3:P5"/>
    <mergeCell ref="Q3:Q5"/>
    <mergeCell ref="N48:N50"/>
    <mergeCell ref="O48:O50"/>
    <mergeCell ref="P48:P50"/>
    <mergeCell ref="Q48:Q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R87"/>
  <sheetViews>
    <sheetView zoomScalePageLayoutView="0" workbookViewId="0" topLeftCell="A1">
      <selection activeCell="H75" sqref="H75"/>
    </sheetView>
  </sheetViews>
  <sheetFormatPr defaultColWidth="9" defaultRowHeight="15"/>
  <cols>
    <col min="1" max="1" width="2.59765625" style="4" customWidth="1"/>
    <col min="2" max="2" width="8.69921875" style="4" customWidth="1"/>
    <col min="3" max="3" width="11.59765625" style="4" customWidth="1"/>
    <col min="4" max="7" width="10.3984375" style="4" customWidth="1"/>
    <col min="8" max="8" width="16.09765625" style="4" customWidth="1"/>
    <col min="9" max="9" width="4.09765625" style="4" customWidth="1"/>
    <col min="10" max="10" width="6.19921875" style="4" customWidth="1"/>
    <col min="11" max="15" width="10.09765625" style="4" customWidth="1"/>
    <col min="16" max="16" width="10.09765625" style="1" customWidth="1"/>
    <col min="17" max="17" width="10.09765625" style="4" customWidth="1"/>
    <col min="18" max="18" width="10.8984375" style="4" customWidth="1"/>
    <col min="19" max="16384" width="9" style="4" customWidth="1"/>
  </cols>
  <sheetData>
    <row r="1" s="1" customFormat="1" ht="18" customHeight="1">
      <c r="B1" s="212" t="s">
        <v>226</v>
      </c>
    </row>
    <row r="2" spans="2:16" s="1" customFormat="1" ht="18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8" s="1" customFormat="1" ht="18.75" customHeight="1">
      <c r="B3" s="7"/>
      <c r="C3" s="179"/>
      <c r="D3" s="13"/>
      <c r="E3" s="11"/>
      <c r="F3" s="11"/>
      <c r="G3" s="179"/>
      <c r="H3" s="11"/>
      <c r="I3" s="11"/>
      <c r="J3" s="11"/>
      <c r="K3" s="179"/>
      <c r="L3" s="11"/>
      <c r="M3" s="11"/>
      <c r="N3" s="179"/>
      <c r="O3" s="499" t="s">
        <v>194</v>
      </c>
      <c r="P3" s="500" t="s">
        <v>195</v>
      </c>
      <c r="Q3" s="503" t="s">
        <v>196</v>
      </c>
      <c r="R3" s="506" t="s">
        <v>197</v>
      </c>
    </row>
    <row r="4" spans="2:18" s="1" customFormat="1" ht="24.75" customHeight="1">
      <c r="B4" s="15"/>
      <c r="C4" s="16" t="s">
        <v>192</v>
      </c>
      <c r="D4" s="20" t="s">
        <v>143</v>
      </c>
      <c r="E4" s="182" t="s">
        <v>198</v>
      </c>
      <c r="F4" s="16" t="s">
        <v>142</v>
      </c>
      <c r="G4" s="16" t="s">
        <v>199</v>
      </c>
      <c r="H4" s="16" t="s">
        <v>200</v>
      </c>
      <c r="I4" s="509" t="s">
        <v>142</v>
      </c>
      <c r="J4" s="510"/>
      <c r="K4" s="16" t="s">
        <v>144</v>
      </c>
      <c r="L4" s="16" t="s">
        <v>141</v>
      </c>
      <c r="M4" s="16" t="s">
        <v>142</v>
      </c>
      <c r="N4" s="16" t="s">
        <v>155</v>
      </c>
      <c r="O4" s="468"/>
      <c r="P4" s="501"/>
      <c r="Q4" s="504"/>
      <c r="R4" s="507"/>
    </row>
    <row r="5" spans="2:18" s="1" customFormat="1" ht="18.75" customHeight="1">
      <c r="B5" s="21"/>
      <c r="C5" s="22"/>
      <c r="D5" s="24"/>
      <c r="E5" s="22"/>
      <c r="F5" s="22"/>
      <c r="G5" s="22"/>
      <c r="H5" s="22"/>
      <c r="I5" s="511"/>
      <c r="J5" s="512"/>
      <c r="K5" s="22"/>
      <c r="L5" s="22"/>
      <c r="M5" s="22"/>
      <c r="N5" s="22"/>
      <c r="O5" s="469"/>
      <c r="P5" s="502"/>
      <c r="Q5" s="505"/>
      <c r="R5" s="508"/>
    </row>
    <row r="6" spans="2:18" s="1" customFormat="1" ht="22.5" customHeight="1">
      <c r="B6" s="71" t="s">
        <v>201</v>
      </c>
      <c r="C6" s="185">
        <f aca="true" t="shared" si="0" ref="C6:C19">D6+G6+K6+N6+O6</f>
        <v>48406</v>
      </c>
      <c r="D6" s="186">
        <f aca="true" t="shared" si="1" ref="D6:D35">E6+F6</f>
        <v>1783</v>
      </c>
      <c r="E6" s="185">
        <v>1369</v>
      </c>
      <c r="F6" s="185">
        <v>414</v>
      </c>
      <c r="G6" s="185">
        <f aca="true" t="shared" si="2" ref="G6:G16">H6+I6</f>
        <v>567</v>
      </c>
      <c r="H6" s="185">
        <v>188</v>
      </c>
      <c r="I6" s="513">
        <v>379</v>
      </c>
      <c r="J6" s="514"/>
      <c r="K6" s="185">
        <f aca="true" t="shared" si="3" ref="K6:K12">L6+M6</f>
        <v>3440</v>
      </c>
      <c r="L6" s="185">
        <v>1221</v>
      </c>
      <c r="M6" s="185">
        <v>2219</v>
      </c>
      <c r="N6" s="185">
        <v>145</v>
      </c>
      <c r="O6" s="185">
        <v>42471</v>
      </c>
      <c r="P6" s="214" t="s">
        <v>203</v>
      </c>
      <c r="Q6" s="215" t="s">
        <v>203</v>
      </c>
      <c r="R6" s="216" t="s">
        <v>203</v>
      </c>
    </row>
    <row r="7" spans="2:18" s="1" customFormat="1" ht="22.5" customHeight="1">
      <c r="B7" s="71" t="s">
        <v>24</v>
      </c>
      <c r="C7" s="185">
        <f t="shared" si="0"/>
        <v>77275</v>
      </c>
      <c r="D7" s="186">
        <f t="shared" si="1"/>
        <v>2505</v>
      </c>
      <c r="E7" s="185">
        <v>1808</v>
      </c>
      <c r="F7" s="185">
        <v>697</v>
      </c>
      <c r="G7" s="185">
        <f t="shared" si="2"/>
        <v>535</v>
      </c>
      <c r="H7" s="185">
        <v>411</v>
      </c>
      <c r="I7" s="515">
        <v>124</v>
      </c>
      <c r="J7" s="516"/>
      <c r="K7" s="185">
        <f t="shared" si="3"/>
        <v>4909</v>
      </c>
      <c r="L7" s="185">
        <v>1737</v>
      </c>
      <c r="M7" s="185">
        <v>3172</v>
      </c>
      <c r="N7" s="185">
        <v>135</v>
      </c>
      <c r="O7" s="185">
        <v>69191</v>
      </c>
      <c r="P7" s="214" t="s">
        <v>203</v>
      </c>
      <c r="Q7" s="214" t="s">
        <v>203</v>
      </c>
      <c r="R7" s="217" t="s">
        <v>203</v>
      </c>
    </row>
    <row r="8" spans="2:18" s="1" customFormat="1" ht="22.5" customHeight="1">
      <c r="B8" s="71" t="s">
        <v>29</v>
      </c>
      <c r="C8" s="185">
        <f t="shared" si="0"/>
        <v>108633</v>
      </c>
      <c r="D8" s="186">
        <f t="shared" si="1"/>
        <v>3301</v>
      </c>
      <c r="E8" s="185">
        <v>2877</v>
      </c>
      <c r="F8" s="185">
        <v>424</v>
      </c>
      <c r="G8" s="185">
        <f t="shared" si="2"/>
        <v>628</v>
      </c>
      <c r="H8" s="185">
        <v>114</v>
      </c>
      <c r="I8" s="515">
        <v>514</v>
      </c>
      <c r="J8" s="516"/>
      <c r="K8" s="185">
        <f t="shared" si="3"/>
        <v>2461</v>
      </c>
      <c r="L8" s="185">
        <v>1023</v>
      </c>
      <c r="M8" s="185">
        <v>1438</v>
      </c>
      <c r="N8" s="185">
        <v>98</v>
      </c>
      <c r="O8" s="185">
        <v>102145</v>
      </c>
      <c r="P8" s="214" t="s">
        <v>203</v>
      </c>
      <c r="Q8" s="214" t="s">
        <v>203</v>
      </c>
      <c r="R8" s="217" t="s">
        <v>203</v>
      </c>
    </row>
    <row r="9" spans="2:18" s="1" customFormat="1" ht="22.5" customHeight="1">
      <c r="B9" s="71" t="s">
        <v>34</v>
      </c>
      <c r="C9" s="185">
        <f t="shared" si="0"/>
        <v>132895</v>
      </c>
      <c r="D9" s="186">
        <f t="shared" si="1"/>
        <v>5432</v>
      </c>
      <c r="E9" s="185">
        <v>4840</v>
      </c>
      <c r="F9" s="185">
        <v>592</v>
      </c>
      <c r="G9" s="185">
        <f t="shared" si="2"/>
        <v>220</v>
      </c>
      <c r="H9" s="185">
        <v>36</v>
      </c>
      <c r="I9" s="515">
        <v>184</v>
      </c>
      <c r="J9" s="516"/>
      <c r="K9" s="185">
        <f t="shared" si="3"/>
        <v>2085</v>
      </c>
      <c r="L9" s="185">
        <v>687</v>
      </c>
      <c r="M9" s="185">
        <v>1398</v>
      </c>
      <c r="N9" s="185">
        <v>85</v>
      </c>
      <c r="O9" s="185">
        <v>125073</v>
      </c>
      <c r="P9" s="214" t="s">
        <v>203</v>
      </c>
      <c r="Q9" s="214" t="s">
        <v>203</v>
      </c>
      <c r="R9" s="217" t="s">
        <v>203</v>
      </c>
    </row>
    <row r="10" spans="2:18" s="1" customFormat="1" ht="22.5" customHeight="1">
      <c r="B10" s="71" t="s">
        <v>39</v>
      </c>
      <c r="C10" s="185">
        <f t="shared" si="0"/>
        <v>144957</v>
      </c>
      <c r="D10" s="186">
        <f t="shared" si="1"/>
        <v>5635</v>
      </c>
      <c r="E10" s="185">
        <v>4930</v>
      </c>
      <c r="F10" s="185">
        <v>705</v>
      </c>
      <c r="G10" s="185">
        <f t="shared" si="2"/>
        <v>59</v>
      </c>
      <c r="H10" s="185">
        <v>24</v>
      </c>
      <c r="I10" s="515">
        <v>35</v>
      </c>
      <c r="J10" s="516"/>
      <c r="K10" s="185">
        <f t="shared" si="3"/>
        <v>1928</v>
      </c>
      <c r="L10" s="185">
        <v>811</v>
      </c>
      <c r="M10" s="185">
        <v>1117</v>
      </c>
      <c r="N10" s="185">
        <v>56</v>
      </c>
      <c r="O10" s="185">
        <v>137279</v>
      </c>
      <c r="P10" s="214" t="s">
        <v>203</v>
      </c>
      <c r="Q10" s="214" t="s">
        <v>203</v>
      </c>
      <c r="R10" s="217" t="s">
        <v>203</v>
      </c>
    </row>
    <row r="11" spans="2:18" s="1" customFormat="1" ht="22.5" customHeight="1">
      <c r="B11" s="71" t="s">
        <v>44</v>
      </c>
      <c r="C11" s="185">
        <f t="shared" si="0"/>
        <v>152420</v>
      </c>
      <c r="D11" s="186">
        <f t="shared" si="1"/>
        <v>5070</v>
      </c>
      <c r="E11" s="185">
        <v>4098</v>
      </c>
      <c r="F11" s="185">
        <v>972</v>
      </c>
      <c r="G11" s="185">
        <f t="shared" si="2"/>
        <v>31</v>
      </c>
      <c r="H11" s="185">
        <v>13</v>
      </c>
      <c r="I11" s="515">
        <v>18</v>
      </c>
      <c r="J11" s="516"/>
      <c r="K11" s="185">
        <f t="shared" si="3"/>
        <v>1604</v>
      </c>
      <c r="L11" s="185">
        <v>889</v>
      </c>
      <c r="M11" s="185">
        <v>715</v>
      </c>
      <c r="N11" s="185">
        <v>52</v>
      </c>
      <c r="O11" s="185">
        <v>145663</v>
      </c>
      <c r="P11" s="214" t="s">
        <v>203</v>
      </c>
      <c r="Q11" s="214" t="s">
        <v>203</v>
      </c>
      <c r="R11" s="217" t="s">
        <v>203</v>
      </c>
    </row>
    <row r="12" spans="2:18" s="1" customFormat="1" ht="22.5" customHeight="1">
      <c r="B12" s="71" t="s">
        <v>49</v>
      </c>
      <c r="C12" s="185">
        <f t="shared" si="0"/>
        <v>168572</v>
      </c>
      <c r="D12" s="186">
        <f t="shared" si="1"/>
        <v>5519</v>
      </c>
      <c r="E12" s="185">
        <v>3396</v>
      </c>
      <c r="F12" s="185">
        <v>2123</v>
      </c>
      <c r="G12" s="185">
        <f t="shared" si="2"/>
        <v>22</v>
      </c>
      <c r="H12" s="185">
        <v>6</v>
      </c>
      <c r="I12" s="515">
        <v>16</v>
      </c>
      <c r="J12" s="516"/>
      <c r="K12" s="185">
        <f t="shared" si="3"/>
        <v>1471</v>
      </c>
      <c r="L12" s="185">
        <v>947</v>
      </c>
      <c r="M12" s="185">
        <v>524</v>
      </c>
      <c r="N12" s="185">
        <v>53</v>
      </c>
      <c r="O12" s="185">
        <v>161507</v>
      </c>
      <c r="P12" s="214" t="s">
        <v>203</v>
      </c>
      <c r="Q12" s="214" t="s">
        <v>203</v>
      </c>
      <c r="R12" s="217" t="s">
        <v>203</v>
      </c>
    </row>
    <row r="13" spans="2:18" s="1" customFormat="1" ht="22.5" customHeight="1" hidden="1">
      <c r="B13" s="71" t="s">
        <v>53</v>
      </c>
      <c r="C13" s="185">
        <f t="shared" si="0"/>
        <v>185878</v>
      </c>
      <c r="D13" s="186">
        <f t="shared" si="1"/>
        <v>6201</v>
      </c>
      <c r="E13" s="185">
        <v>4689</v>
      </c>
      <c r="F13" s="185">
        <v>1512</v>
      </c>
      <c r="G13" s="185">
        <f t="shared" si="2"/>
        <v>16</v>
      </c>
      <c r="H13" s="185">
        <v>5</v>
      </c>
      <c r="I13" s="515">
        <v>11</v>
      </c>
      <c r="J13" s="516"/>
      <c r="K13" s="185">
        <v>761</v>
      </c>
      <c r="L13" s="187" t="s">
        <v>16</v>
      </c>
      <c r="M13" s="185">
        <v>761</v>
      </c>
      <c r="N13" s="185">
        <v>32</v>
      </c>
      <c r="O13" s="185">
        <v>178868</v>
      </c>
      <c r="P13" s="214" t="s">
        <v>203</v>
      </c>
      <c r="Q13" s="214" t="s">
        <v>203</v>
      </c>
      <c r="R13" s="217" t="s">
        <v>203</v>
      </c>
    </row>
    <row r="14" spans="2:18" s="1" customFormat="1" ht="22.5" customHeight="1">
      <c r="B14" s="191" t="s">
        <v>204</v>
      </c>
      <c r="C14" s="185">
        <f t="shared" si="0"/>
        <v>190402</v>
      </c>
      <c r="D14" s="186">
        <f t="shared" si="1"/>
        <v>6007</v>
      </c>
      <c r="E14" s="185">
        <v>4602</v>
      </c>
      <c r="F14" s="185">
        <v>1405</v>
      </c>
      <c r="G14" s="185">
        <f t="shared" si="2"/>
        <v>12</v>
      </c>
      <c r="H14" s="185">
        <v>7</v>
      </c>
      <c r="I14" s="515">
        <v>5</v>
      </c>
      <c r="J14" s="516"/>
      <c r="K14" s="185">
        <v>815</v>
      </c>
      <c r="L14" s="187" t="s">
        <v>16</v>
      </c>
      <c r="M14" s="185">
        <v>815</v>
      </c>
      <c r="N14" s="185">
        <v>40</v>
      </c>
      <c r="O14" s="185">
        <v>183528</v>
      </c>
      <c r="P14" s="214" t="s">
        <v>203</v>
      </c>
      <c r="Q14" s="214" t="s">
        <v>203</v>
      </c>
      <c r="R14" s="217" t="s">
        <v>203</v>
      </c>
    </row>
    <row r="15" spans="2:18" s="1" customFormat="1" ht="22.5" customHeight="1" hidden="1">
      <c r="B15" s="71" t="s">
        <v>55</v>
      </c>
      <c r="C15" s="185">
        <f t="shared" si="0"/>
        <v>194249</v>
      </c>
      <c r="D15" s="186">
        <f t="shared" si="1"/>
        <v>6267</v>
      </c>
      <c r="E15" s="185">
        <v>4858</v>
      </c>
      <c r="F15" s="185">
        <v>1409</v>
      </c>
      <c r="G15" s="185">
        <f t="shared" si="2"/>
        <v>7</v>
      </c>
      <c r="H15" s="185">
        <v>6</v>
      </c>
      <c r="I15" s="515">
        <v>1</v>
      </c>
      <c r="J15" s="516"/>
      <c r="K15" s="185">
        <v>778</v>
      </c>
      <c r="L15" s="187" t="s">
        <v>16</v>
      </c>
      <c r="M15" s="185">
        <v>778</v>
      </c>
      <c r="N15" s="185">
        <v>39</v>
      </c>
      <c r="O15" s="185">
        <v>187158</v>
      </c>
      <c r="P15" s="214" t="s">
        <v>203</v>
      </c>
      <c r="Q15" s="214" t="s">
        <v>203</v>
      </c>
      <c r="R15" s="217" t="s">
        <v>203</v>
      </c>
    </row>
    <row r="16" spans="2:18" s="1" customFormat="1" ht="22.5" customHeight="1" hidden="1">
      <c r="B16" s="71" t="s">
        <v>56</v>
      </c>
      <c r="C16" s="185">
        <f t="shared" si="0"/>
        <v>200359</v>
      </c>
      <c r="D16" s="186">
        <f t="shared" si="1"/>
        <v>6329</v>
      </c>
      <c r="E16" s="185">
        <v>4838</v>
      </c>
      <c r="F16" s="185">
        <v>1491</v>
      </c>
      <c r="G16" s="185">
        <f t="shared" si="2"/>
        <v>8</v>
      </c>
      <c r="H16" s="185">
        <v>3</v>
      </c>
      <c r="I16" s="515">
        <v>5</v>
      </c>
      <c r="J16" s="516"/>
      <c r="K16" s="185">
        <v>932</v>
      </c>
      <c r="L16" s="187" t="s">
        <v>16</v>
      </c>
      <c r="M16" s="185">
        <v>932</v>
      </c>
      <c r="N16" s="185">
        <v>47</v>
      </c>
      <c r="O16" s="185">
        <v>193043</v>
      </c>
      <c r="P16" s="214" t="s">
        <v>203</v>
      </c>
      <c r="Q16" s="214" t="s">
        <v>203</v>
      </c>
      <c r="R16" s="217" t="s">
        <v>203</v>
      </c>
    </row>
    <row r="17" spans="2:18" s="1" customFormat="1" ht="22.5" customHeight="1" hidden="1">
      <c r="B17" s="71" t="s">
        <v>57</v>
      </c>
      <c r="C17" s="185">
        <f t="shared" si="0"/>
        <v>206231</v>
      </c>
      <c r="D17" s="186">
        <f t="shared" si="1"/>
        <v>5941</v>
      </c>
      <c r="E17" s="185">
        <v>4546</v>
      </c>
      <c r="F17" s="185">
        <v>1395</v>
      </c>
      <c r="G17" s="185">
        <v>11</v>
      </c>
      <c r="H17" s="187" t="s">
        <v>16</v>
      </c>
      <c r="I17" s="515">
        <v>11</v>
      </c>
      <c r="J17" s="517"/>
      <c r="K17" s="185">
        <v>883</v>
      </c>
      <c r="L17" s="187" t="s">
        <v>16</v>
      </c>
      <c r="M17" s="185">
        <v>883</v>
      </c>
      <c r="N17" s="185">
        <v>53</v>
      </c>
      <c r="O17" s="185">
        <v>199343</v>
      </c>
      <c r="P17" s="214" t="s">
        <v>203</v>
      </c>
      <c r="Q17" s="214" t="s">
        <v>203</v>
      </c>
      <c r="R17" s="217" t="s">
        <v>203</v>
      </c>
    </row>
    <row r="18" spans="2:18" s="1" customFormat="1" ht="22.5" customHeight="1" hidden="1">
      <c r="B18" s="192" t="s">
        <v>58</v>
      </c>
      <c r="C18" s="185">
        <f t="shared" si="0"/>
        <v>208581</v>
      </c>
      <c r="D18" s="186">
        <f t="shared" si="1"/>
        <v>5624</v>
      </c>
      <c r="E18" s="185">
        <v>4189</v>
      </c>
      <c r="F18" s="185">
        <v>1435</v>
      </c>
      <c r="G18" s="185">
        <v>19</v>
      </c>
      <c r="H18" s="187" t="s">
        <v>16</v>
      </c>
      <c r="I18" s="515">
        <v>19</v>
      </c>
      <c r="J18" s="517"/>
      <c r="K18" s="185">
        <v>943</v>
      </c>
      <c r="L18" s="187" t="s">
        <v>16</v>
      </c>
      <c r="M18" s="185">
        <v>943</v>
      </c>
      <c r="N18" s="185">
        <v>56</v>
      </c>
      <c r="O18" s="185">
        <v>201939</v>
      </c>
      <c r="P18" s="214" t="s">
        <v>203</v>
      </c>
      <c r="Q18" s="214" t="s">
        <v>203</v>
      </c>
      <c r="R18" s="217" t="s">
        <v>203</v>
      </c>
    </row>
    <row r="19" spans="2:18" s="1" customFormat="1" ht="22.5" customHeight="1">
      <c r="B19" s="192" t="s">
        <v>59</v>
      </c>
      <c r="C19" s="185">
        <f t="shared" si="0"/>
        <v>213594</v>
      </c>
      <c r="D19" s="186">
        <f t="shared" si="1"/>
        <v>5449</v>
      </c>
      <c r="E19" s="185">
        <v>4099</v>
      </c>
      <c r="F19" s="185">
        <v>1350</v>
      </c>
      <c r="G19" s="185">
        <v>9</v>
      </c>
      <c r="H19" s="187" t="s">
        <v>16</v>
      </c>
      <c r="I19" s="515">
        <v>9</v>
      </c>
      <c r="J19" s="517"/>
      <c r="K19" s="185">
        <v>695</v>
      </c>
      <c r="L19" s="187" t="s">
        <v>16</v>
      </c>
      <c r="M19" s="185">
        <v>695</v>
      </c>
      <c r="N19" s="185">
        <v>88</v>
      </c>
      <c r="O19" s="185">
        <v>207353</v>
      </c>
      <c r="P19" s="214" t="s">
        <v>203</v>
      </c>
      <c r="Q19" s="214" t="s">
        <v>203</v>
      </c>
      <c r="R19" s="217" t="s">
        <v>203</v>
      </c>
    </row>
    <row r="20" spans="2:18" s="6" customFormat="1" ht="22.5" customHeight="1">
      <c r="B20" s="192" t="s">
        <v>205</v>
      </c>
      <c r="C20" s="185">
        <f aca="true" t="shared" si="4" ref="C20:C25">D20+G20+K20+O20</f>
        <v>224286</v>
      </c>
      <c r="D20" s="186">
        <f t="shared" si="1"/>
        <v>5583</v>
      </c>
      <c r="E20" s="185">
        <v>4443</v>
      </c>
      <c r="F20" s="185">
        <v>1140</v>
      </c>
      <c r="G20" s="185">
        <f aca="true" t="shared" si="5" ref="G20:G26">I20</f>
        <v>14</v>
      </c>
      <c r="H20" s="187" t="s">
        <v>227</v>
      </c>
      <c r="I20" s="515">
        <v>14</v>
      </c>
      <c r="J20" s="517"/>
      <c r="K20" s="185">
        <f aca="true" t="shared" si="6" ref="K20:K32">M20</f>
        <v>794</v>
      </c>
      <c r="L20" s="187" t="s">
        <v>16</v>
      </c>
      <c r="M20" s="185">
        <v>794</v>
      </c>
      <c r="N20" s="187" t="s">
        <v>203</v>
      </c>
      <c r="O20" s="185">
        <v>217895</v>
      </c>
      <c r="P20" s="214" t="s">
        <v>203</v>
      </c>
      <c r="Q20" s="214" t="s">
        <v>203</v>
      </c>
      <c r="R20" s="217" t="s">
        <v>203</v>
      </c>
    </row>
    <row r="21" spans="2:18" s="6" customFormat="1" ht="22.5" customHeight="1">
      <c r="B21" s="192" t="s">
        <v>228</v>
      </c>
      <c r="C21" s="185">
        <f t="shared" si="4"/>
        <v>230456</v>
      </c>
      <c r="D21" s="186">
        <f t="shared" si="1"/>
        <v>6257</v>
      </c>
      <c r="E21" s="185">
        <v>5032</v>
      </c>
      <c r="F21" s="185">
        <v>1225</v>
      </c>
      <c r="G21" s="185">
        <f t="shared" si="5"/>
        <v>8</v>
      </c>
      <c r="H21" s="187" t="s">
        <v>203</v>
      </c>
      <c r="I21" s="515">
        <v>8</v>
      </c>
      <c r="J21" s="517"/>
      <c r="K21" s="185">
        <f t="shared" si="6"/>
        <v>779</v>
      </c>
      <c r="L21" s="187" t="s">
        <v>16</v>
      </c>
      <c r="M21" s="185">
        <v>779</v>
      </c>
      <c r="N21" s="187" t="s">
        <v>203</v>
      </c>
      <c r="O21" s="185">
        <v>223412</v>
      </c>
      <c r="P21" s="214" t="s">
        <v>203</v>
      </c>
      <c r="Q21" s="214" t="s">
        <v>203</v>
      </c>
      <c r="R21" s="217" t="s">
        <v>203</v>
      </c>
    </row>
    <row r="22" spans="2:18" s="6" customFormat="1" ht="22.5" customHeight="1">
      <c r="B22" s="192" t="s">
        <v>229</v>
      </c>
      <c r="C22" s="185">
        <f t="shared" si="4"/>
        <v>237269</v>
      </c>
      <c r="D22" s="186">
        <f t="shared" si="1"/>
        <v>6534</v>
      </c>
      <c r="E22" s="185">
        <v>5214</v>
      </c>
      <c r="F22" s="185">
        <v>1320</v>
      </c>
      <c r="G22" s="185">
        <f t="shared" si="5"/>
        <v>5</v>
      </c>
      <c r="H22" s="187" t="s">
        <v>203</v>
      </c>
      <c r="I22" s="515">
        <v>5</v>
      </c>
      <c r="J22" s="517"/>
      <c r="K22" s="185">
        <f t="shared" si="6"/>
        <v>802</v>
      </c>
      <c r="L22" s="187" t="s">
        <v>16</v>
      </c>
      <c r="M22" s="185">
        <v>802</v>
      </c>
      <c r="N22" s="187" t="s">
        <v>203</v>
      </c>
      <c r="O22" s="185">
        <v>229928</v>
      </c>
      <c r="P22" s="214" t="s">
        <v>203</v>
      </c>
      <c r="Q22" s="214" t="s">
        <v>203</v>
      </c>
      <c r="R22" s="217" t="s">
        <v>208</v>
      </c>
    </row>
    <row r="23" spans="2:18" s="6" customFormat="1" ht="22.5" customHeight="1">
      <c r="B23" s="192" t="s">
        <v>230</v>
      </c>
      <c r="C23" s="185">
        <f t="shared" si="4"/>
        <v>239310</v>
      </c>
      <c r="D23" s="186">
        <f t="shared" si="1"/>
        <v>6791</v>
      </c>
      <c r="E23" s="185">
        <v>5569</v>
      </c>
      <c r="F23" s="185">
        <v>1222</v>
      </c>
      <c r="G23" s="185">
        <f t="shared" si="5"/>
        <v>2</v>
      </c>
      <c r="H23" s="187" t="s">
        <v>203</v>
      </c>
      <c r="I23" s="515">
        <v>2</v>
      </c>
      <c r="J23" s="517"/>
      <c r="K23" s="185">
        <f t="shared" si="6"/>
        <v>805</v>
      </c>
      <c r="L23" s="187" t="s">
        <v>16</v>
      </c>
      <c r="M23" s="185">
        <v>805</v>
      </c>
      <c r="N23" s="187" t="s">
        <v>203</v>
      </c>
      <c r="O23" s="185">
        <v>231712</v>
      </c>
      <c r="P23" s="214" t="s">
        <v>203</v>
      </c>
      <c r="Q23" s="214" t="s">
        <v>203</v>
      </c>
      <c r="R23" s="217" t="s">
        <v>208</v>
      </c>
    </row>
    <row r="24" spans="2:18" s="6" customFormat="1" ht="22.5" customHeight="1">
      <c r="B24" s="192" t="s">
        <v>231</v>
      </c>
      <c r="C24" s="185">
        <f t="shared" si="4"/>
        <v>249930</v>
      </c>
      <c r="D24" s="186">
        <f t="shared" si="1"/>
        <v>6962</v>
      </c>
      <c r="E24" s="185">
        <v>6155</v>
      </c>
      <c r="F24" s="185">
        <v>807</v>
      </c>
      <c r="G24" s="185">
        <f t="shared" si="5"/>
        <v>1</v>
      </c>
      <c r="H24" s="187" t="s">
        <v>203</v>
      </c>
      <c r="I24" s="515">
        <v>1</v>
      </c>
      <c r="J24" s="517"/>
      <c r="K24" s="185">
        <f t="shared" si="6"/>
        <v>696</v>
      </c>
      <c r="L24" s="187" t="s">
        <v>16</v>
      </c>
      <c r="M24" s="185">
        <v>696</v>
      </c>
      <c r="N24" s="187" t="s">
        <v>203</v>
      </c>
      <c r="O24" s="185">
        <f>2501+50431+189339</f>
        <v>242271</v>
      </c>
      <c r="P24" s="214" t="s">
        <v>203</v>
      </c>
      <c r="Q24" s="214" t="s">
        <v>203</v>
      </c>
      <c r="R24" s="217" t="s">
        <v>208</v>
      </c>
    </row>
    <row r="25" spans="2:18" s="6" customFormat="1" ht="22.5" customHeight="1">
      <c r="B25" s="192" t="s">
        <v>232</v>
      </c>
      <c r="C25" s="185">
        <f t="shared" si="4"/>
        <v>255897</v>
      </c>
      <c r="D25" s="186">
        <f t="shared" si="1"/>
        <v>7321</v>
      </c>
      <c r="E25" s="185">
        <v>6537</v>
      </c>
      <c r="F25" s="185">
        <v>784</v>
      </c>
      <c r="G25" s="185">
        <f t="shared" si="5"/>
        <v>2</v>
      </c>
      <c r="H25" s="187" t="s">
        <v>203</v>
      </c>
      <c r="I25" s="515">
        <v>2</v>
      </c>
      <c r="J25" s="517"/>
      <c r="K25" s="185">
        <f t="shared" si="6"/>
        <v>670</v>
      </c>
      <c r="L25" s="187" t="s">
        <v>16</v>
      </c>
      <c r="M25" s="185">
        <v>670</v>
      </c>
      <c r="N25" s="187" t="s">
        <v>203</v>
      </c>
      <c r="O25" s="185">
        <f>8547+166417+72940</f>
        <v>247904</v>
      </c>
      <c r="P25" s="214" t="s">
        <v>203</v>
      </c>
      <c r="Q25" s="214" t="s">
        <v>203</v>
      </c>
      <c r="R25" s="217" t="s">
        <v>208</v>
      </c>
    </row>
    <row r="26" spans="2:18" s="6" customFormat="1" ht="22.5" customHeight="1">
      <c r="B26" s="192" t="s">
        <v>233</v>
      </c>
      <c r="C26" s="185">
        <f aca="true" t="shared" si="7" ref="C26:C34">D26+IF(G26="－",0,G26)+K26+P26+Q26</f>
        <v>256560</v>
      </c>
      <c r="D26" s="186">
        <f t="shared" si="1"/>
        <v>7477</v>
      </c>
      <c r="E26" s="185">
        <v>6784</v>
      </c>
      <c r="F26" s="185">
        <v>693</v>
      </c>
      <c r="G26" s="214" t="str">
        <f t="shared" si="5"/>
        <v>－</v>
      </c>
      <c r="H26" s="187" t="s">
        <v>203</v>
      </c>
      <c r="I26" s="518" t="s">
        <v>16</v>
      </c>
      <c r="J26" s="519"/>
      <c r="K26" s="185">
        <f t="shared" si="6"/>
        <v>730</v>
      </c>
      <c r="L26" s="214" t="s">
        <v>16</v>
      </c>
      <c r="M26" s="185">
        <v>730</v>
      </c>
      <c r="N26" s="187" t="s">
        <v>203</v>
      </c>
      <c r="O26" s="187" t="s">
        <v>203</v>
      </c>
      <c r="P26" s="187">
        <v>12521</v>
      </c>
      <c r="Q26" s="187">
        <v>235832</v>
      </c>
      <c r="R26" s="217" t="s">
        <v>208</v>
      </c>
    </row>
    <row r="27" spans="2:18" s="6" customFormat="1" ht="22.5" customHeight="1">
      <c r="B27" s="192" t="s">
        <v>234</v>
      </c>
      <c r="C27" s="185">
        <f t="shared" si="7"/>
        <v>261701</v>
      </c>
      <c r="D27" s="186">
        <f t="shared" si="1"/>
        <v>7488</v>
      </c>
      <c r="E27" s="185">
        <v>6780</v>
      </c>
      <c r="F27" s="185">
        <v>708</v>
      </c>
      <c r="G27" s="214">
        <f>SUM(H27:I27)</f>
        <v>1</v>
      </c>
      <c r="H27" s="187" t="s">
        <v>203</v>
      </c>
      <c r="I27" s="518">
        <v>1</v>
      </c>
      <c r="J27" s="519"/>
      <c r="K27" s="185">
        <f t="shared" si="6"/>
        <v>632</v>
      </c>
      <c r="L27" s="214" t="s">
        <v>16</v>
      </c>
      <c r="M27" s="185">
        <v>632</v>
      </c>
      <c r="N27" s="187" t="s">
        <v>203</v>
      </c>
      <c r="O27" s="187" t="s">
        <v>203</v>
      </c>
      <c r="P27" s="187">
        <v>12917</v>
      </c>
      <c r="Q27" s="187">
        <v>240663</v>
      </c>
      <c r="R27" s="217" t="s">
        <v>208</v>
      </c>
    </row>
    <row r="28" spans="2:18" s="6" customFormat="1" ht="22.5" customHeight="1">
      <c r="B28" s="192" t="s">
        <v>235</v>
      </c>
      <c r="C28" s="185">
        <f t="shared" si="7"/>
        <v>268631</v>
      </c>
      <c r="D28" s="186">
        <f t="shared" si="1"/>
        <v>7348</v>
      </c>
      <c r="E28" s="185">
        <v>6556</v>
      </c>
      <c r="F28" s="185">
        <v>792</v>
      </c>
      <c r="G28" s="214">
        <f>SUM(H28:I28)</f>
        <v>2</v>
      </c>
      <c r="H28" s="187" t="s">
        <v>203</v>
      </c>
      <c r="I28" s="518">
        <v>2</v>
      </c>
      <c r="J28" s="519"/>
      <c r="K28" s="185">
        <f t="shared" si="6"/>
        <v>475</v>
      </c>
      <c r="L28" s="214" t="s">
        <v>16</v>
      </c>
      <c r="M28" s="185">
        <v>475</v>
      </c>
      <c r="N28" s="187" t="s">
        <v>203</v>
      </c>
      <c r="O28" s="187" t="s">
        <v>203</v>
      </c>
      <c r="P28" s="187">
        <v>11624</v>
      </c>
      <c r="Q28" s="187">
        <v>249182</v>
      </c>
      <c r="R28" s="190">
        <v>2566</v>
      </c>
    </row>
    <row r="29" spans="2:18" s="6" customFormat="1" ht="22.5" customHeight="1">
      <c r="B29" s="192" t="s">
        <v>236</v>
      </c>
      <c r="C29" s="185">
        <f t="shared" si="7"/>
        <v>269060</v>
      </c>
      <c r="D29" s="186">
        <f t="shared" si="1"/>
        <v>7603</v>
      </c>
      <c r="E29" s="185">
        <v>6694</v>
      </c>
      <c r="F29" s="185">
        <v>909</v>
      </c>
      <c r="G29" s="214" t="str">
        <f>I29</f>
        <v>－</v>
      </c>
      <c r="H29" s="187" t="s">
        <v>203</v>
      </c>
      <c r="I29" s="518" t="s">
        <v>16</v>
      </c>
      <c r="J29" s="519"/>
      <c r="K29" s="185">
        <f t="shared" si="6"/>
        <v>473</v>
      </c>
      <c r="L29" s="214" t="s">
        <v>16</v>
      </c>
      <c r="M29" s="185">
        <v>473</v>
      </c>
      <c r="N29" s="187" t="s">
        <v>203</v>
      </c>
      <c r="O29" s="187" t="s">
        <v>203</v>
      </c>
      <c r="P29" s="187">
        <v>10437</v>
      </c>
      <c r="Q29" s="187">
        <v>250547</v>
      </c>
      <c r="R29" s="190">
        <v>1868</v>
      </c>
    </row>
    <row r="30" spans="2:18" s="6" customFormat="1" ht="22.5" customHeight="1">
      <c r="B30" s="193" t="s">
        <v>213</v>
      </c>
      <c r="C30" s="185">
        <f t="shared" si="7"/>
        <v>268401</v>
      </c>
      <c r="D30" s="186">
        <f t="shared" si="1"/>
        <v>7225</v>
      </c>
      <c r="E30" s="185">
        <v>6309</v>
      </c>
      <c r="F30" s="185">
        <v>916</v>
      </c>
      <c r="G30" s="214" t="str">
        <f>I30</f>
        <v>－</v>
      </c>
      <c r="H30" s="187" t="s">
        <v>237</v>
      </c>
      <c r="I30" s="518" t="s">
        <v>16</v>
      </c>
      <c r="J30" s="519"/>
      <c r="K30" s="185">
        <f t="shared" si="6"/>
        <v>446</v>
      </c>
      <c r="L30" s="214" t="s">
        <v>16</v>
      </c>
      <c r="M30" s="185">
        <v>446</v>
      </c>
      <c r="N30" s="187" t="s">
        <v>237</v>
      </c>
      <c r="O30" s="187" t="s">
        <v>237</v>
      </c>
      <c r="P30" s="187">
        <v>10180</v>
      </c>
      <c r="Q30" s="187">
        <v>250550</v>
      </c>
      <c r="R30" s="190">
        <v>1603</v>
      </c>
    </row>
    <row r="31" spans="2:18" s="6" customFormat="1" ht="22.5" customHeight="1">
      <c r="B31" s="193" t="s">
        <v>214</v>
      </c>
      <c r="C31" s="185">
        <f>D31+IF(G31="－",0,G31)+K31+P31+Q31</f>
        <v>267221</v>
      </c>
      <c r="D31" s="186">
        <f t="shared" si="1"/>
        <v>7185</v>
      </c>
      <c r="E31" s="185">
        <v>6217</v>
      </c>
      <c r="F31" s="185">
        <v>968</v>
      </c>
      <c r="G31" s="214">
        <f>I31</f>
        <v>3</v>
      </c>
      <c r="H31" s="187" t="s">
        <v>202</v>
      </c>
      <c r="I31" s="518">
        <v>3</v>
      </c>
      <c r="J31" s="519"/>
      <c r="K31" s="185">
        <f>M31</f>
        <v>380</v>
      </c>
      <c r="L31" s="214" t="s">
        <v>237</v>
      </c>
      <c r="M31" s="185">
        <v>380</v>
      </c>
      <c r="N31" s="187" t="s">
        <v>237</v>
      </c>
      <c r="O31" s="187" t="s">
        <v>237</v>
      </c>
      <c r="P31" s="187">
        <v>9847</v>
      </c>
      <c r="Q31" s="187">
        <v>249806</v>
      </c>
      <c r="R31" s="190">
        <v>1570</v>
      </c>
    </row>
    <row r="32" spans="2:18" s="6" customFormat="1" ht="22.5" customHeight="1">
      <c r="B32" s="193" t="s">
        <v>238</v>
      </c>
      <c r="C32" s="185">
        <f t="shared" si="7"/>
        <v>269860</v>
      </c>
      <c r="D32" s="186">
        <f t="shared" si="1"/>
        <v>7053</v>
      </c>
      <c r="E32" s="185">
        <v>5990</v>
      </c>
      <c r="F32" s="185">
        <v>1063</v>
      </c>
      <c r="G32" s="214" t="s">
        <v>239</v>
      </c>
      <c r="H32" s="187" t="s">
        <v>237</v>
      </c>
      <c r="I32" s="518" t="s">
        <v>239</v>
      </c>
      <c r="J32" s="522"/>
      <c r="K32" s="185">
        <f t="shared" si="6"/>
        <v>327</v>
      </c>
      <c r="L32" s="214" t="s">
        <v>237</v>
      </c>
      <c r="M32" s="185">
        <v>327</v>
      </c>
      <c r="N32" s="187" t="s">
        <v>237</v>
      </c>
      <c r="O32" s="187" t="s">
        <v>237</v>
      </c>
      <c r="P32" s="187">
        <v>9522</v>
      </c>
      <c r="Q32" s="187">
        <v>252958</v>
      </c>
      <c r="R32" s="190">
        <v>1381</v>
      </c>
    </row>
    <row r="33" spans="2:18" s="6" customFormat="1" ht="22.5" customHeight="1">
      <c r="B33" s="193" t="s">
        <v>240</v>
      </c>
      <c r="C33" s="185">
        <f t="shared" si="7"/>
        <v>271302</v>
      </c>
      <c r="D33" s="186">
        <f t="shared" si="1"/>
        <v>7042</v>
      </c>
      <c r="E33" s="185">
        <v>5996</v>
      </c>
      <c r="F33" s="185">
        <v>1046</v>
      </c>
      <c r="G33" s="214" t="s">
        <v>239</v>
      </c>
      <c r="H33" s="187" t="s">
        <v>237</v>
      </c>
      <c r="I33" s="518" t="s">
        <v>239</v>
      </c>
      <c r="J33" s="522"/>
      <c r="K33" s="185">
        <v>266</v>
      </c>
      <c r="L33" s="214" t="s">
        <v>237</v>
      </c>
      <c r="M33" s="185">
        <v>266</v>
      </c>
      <c r="N33" s="187" t="s">
        <v>237</v>
      </c>
      <c r="O33" s="187" t="s">
        <v>237</v>
      </c>
      <c r="P33" s="187">
        <v>9528</v>
      </c>
      <c r="Q33" s="187">
        <v>254466</v>
      </c>
      <c r="R33" s="190">
        <v>1366</v>
      </c>
    </row>
    <row r="34" spans="2:18" s="6" customFormat="1" ht="22.5" customHeight="1">
      <c r="B34" s="193" t="s">
        <v>146</v>
      </c>
      <c r="C34" s="185">
        <f t="shared" si="7"/>
        <v>274490</v>
      </c>
      <c r="D34" s="186">
        <f t="shared" si="1"/>
        <v>7213</v>
      </c>
      <c r="E34" s="185">
        <v>6261</v>
      </c>
      <c r="F34" s="185">
        <v>952</v>
      </c>
      <c r="G34" s="214">
        <v>1</v>
      </c>
      <c r="H34" s="187" t="s">
        <v>237</v>
      </c>
      <c r="I34" s="518">
        <v>1</v>
      </c>
      <c r="J34" s="522"/>
      <c r="K34" s="185">
        <v>239</v>
      </c>
      <c r="L34" s="214" t="s">
        <v>237</v>
      </c>
      <c r="M34" s="185">
        <v>239</v>
      </c>
      <c r="N34" s="187" t="s">
        <v>237</v>
      </c>
      <c r="O34" s="187" t="s">
        <v>237</v>
      </c>
      <c r="P34" s="187">
        <v>9667</v>
      </c>
      <c r="Q34" s="187">
        <v>257370</v>
      </c>
      <c r="R34" s="190">
        <v>1275</v>
      </c>
    </row>
    <row r="35" spans="2:18" s="6" customFormat="1" ht="22.5" customHeight="1">
      <c r="B35" s="193" t="s">
        <v>188</v>
      </c>
      <c r="C35" s="185">
        <f>D35+IF(G35="－",0,G35)+K35+P35+Q35</f>
        <v>274841</v>
      </c>
      <c r="D35" s="186">
        <f t="shared" si="1"/>
        <v>7106</v>
      </c>
      <c r="E35" s="185">
        <v>6169</v>
      </c>
      <c r="F35" s="185">
        <v>937</v>
      </c>
      <c r="G35" s="214" t="s">
        <v>239</v>
      </c>
      <c r="H35" s="187" t="s">
        <v>237</v>
      </c>
      <c r="I35" s="518" t="s">
        <v>239</v>
      </c>
      <c r="J35" s="522"/>
      <c r="K35" s="185">
        <v>196</v>
      </c>
      <c r="L35" s="214" t="s">
        <v>237</v>
      </c>
      <c r="M35" s="185">
        <v>196</v>
      </c>
      <c r="N35" s="187" t="s">
        <v>237</v>
      </c>
      <c r="O35" s="187" t="s">
        <v>237</v>
      </c>
      <c r="P35" s="187">
        <v>10142</v>
      </c>
      <c r="Q35" s="187">
        <v>257397</v>
      </c>
      <c r="R35" s="190">
        <v>1175</v>
      </c>
    </row>
    <row r="36" spans="2:18" s="1" customFormat="1" ht="7.5" customHeight="1" thickBot="1">
      <c r="B36" s="211"/>
      <c r="C36" s="218"/>
      <c r="D36" s="219"/>
      <c r="E36" s="218"/>
      <c r="F36" s="218"/>
      <c r="G36" s="218"/>
      <c r="H36" s="220"/>
      <c r="I36" s="520"/>
      <c r="J36" s="521"/>
      <c r="K36" s="218"/>
      <c r="L36" s="220"/>
      <c r="M36" s="218"/>
      <c r="N36" s="220"/>
      <c r="O36" s="218"/>
      <c r="P36" s="200"/>
      <c r="Q36" s="201"/>
      <c r="R36" s="202"/>
    </row>
    <row r="37" spans="2:16" s="1" customFormat="1" ht="18" customHeight="1">
      <c r="B37" s="175" t="s">
        <v>241</v>
      </c>
      <c r="C37" s="203"/>
      <c r="D37" s="203"/>
      <c r="E37" s="203"/>
      <c r="F37" s="203"/>
      <c r="G37" s="203"/>
      <c r="H37" s="56"/>
      <c r="I37" s="56"/>
      <c r="J37" s="203"/>
      <c r="K37" s="203"/>
      <c r="L37" s="56"/>
      <c r="M37" s="203"/>
      <c r="N37" s="56"/>
      <c r="O37" s="203"/>
      <c r="P37" s="203"/>
    </row>
    <row r="38" spans="2:16" s="1" customFormat="1" ht="18" customHeight="1">
      <c r="B38" s="221" t="s">
        <v>219</v>
      </c>
      <c r="C38" s="203"/>
      <c r="D38" s="203"/>
      <c r="E38" s="203"/>
      <c r="F38" s="203"/>
      <c r="G38" s="203"/>
      <c r="H38" s="56"/>
      <c r="I38" s="56"/>
      <c r="J38" s="203"/>
      <c r="K38" s="203"/>
      <c r="L38" s="56"/>
      <c r="M38" s="203"/>
      <c r="N38" s="56"/>
      <c r="O38" s="203"/>
      <c r="P38" s="203"/>
    </row>
    <row r="39" spans="2:16" s="1" customFormat="1" ht="18" customHeight="1">
      <c r="B39" s="221" t="s">
        <v>220</v>
      </c>
      <c r="C39" s="203"/>
      <c r="D39" s="203"/>
      <c r="E39" s="203"/>
      <c r="F39" s="203"/>
      <c r="G39" s="203"/>
      <c r="H39" s="56"/>
      <c r="I39" s="56"/>
      <c r="J39" s="203"/>
      <c r="K39" s="203"/>
      <c r="L39" s="56"/>
      <c r="M39" s="203"/>
      <c r="N39" s="56"/>
      <c r="O39" s="203"/>
      <c r="P39" s="203"/>
    </row>
    <row r="40" spans="2:16" s="1" customFormat="1" ht="18" customHeight="1">
      <c r="B40" s="221" t="s">
        <v>221</v>
      </c>
      <c r="C40" s="203"/>
      <c r="D40" s="203"/>
      <c r="E40" s="203"/>
      <c r="F40" s="203"/>
      <c r="G40" s="203"/>
      <c r="H40" s="56"/>
      <c r="I40" s="56"/>
      <c r="J40" s="203"/>
      <c r="K40" s="203"/>
      <c r="L40" s="56"/>
      <c r="M40" s="203"/>
      <c r="N40" s="56"/>
      <c r="O40" s="203"/>
      <c r="P40" s="203"/>
    </row>
    <row r="41" spans="2:15" s="1" customFormat="1" ht="19.5" customHeight="1">
      <c r="B41" s="175" t="s">
        <v>242</v>
      </c>
      <c r="C41" s="222"/>
      <c r="D41" s="207"/>
      <c r="E41" s="207"/>
      <c r="F41" s="207"/>
      <c r="G41" s="207"/>
      <c r="H41" s="208"/>
      <c r="I41" s="208"/>
      <c r="J41" s="207"/>
      <c r="K41" s="207"/>
      <c r="L41" s="208"/>
      <c r="M41" s="207"/>
      <c r="N41" s="208"/>
      <c r="O41" s="207"/>
    </row>
    <row r="42" spans="2:15" s="1" customFormat="1" ht="19.5" customHeight="1">
      <c r="B42" s="175" t="s">
        <v>243</v>
      </c>
      <c r="C42" s="222"/>
      <c r="D42" s="207"/>
      <c r="E42" s="207"/>
      <c r="F42" s="207"/>
      <c r="G42" s="207"/>
      <c r="H42" s="208"/>
      <c r="I42" s="208"/>
      <c r="J42" s="207"/>
      <c r="K42" s="207"/>
      <c r="L42" s="208"/>
      <c r="M42" s="207"/>
      <c r="N42" s="208"/>
      <c r="O42" s="207"/>
    </row>
    <row r="43" s="1" customFormat="1" ht="18" customHeight="1">
      <c r="B43" s="210" t="s">
        <v>224</v>
      </c>
    </row>
    <row r="44" s="1" customFormat="1" ht="18" customHeight="1">
      <c r="B44" s="210"/>
    </row>
    <row r="45" s="1" customFormat="1" ht="7.5" customHeight="1">
      <c r="B45" s="35"/>
    </row>
    <row r="46" s="1" customFormat="1" ht="18" customHeight="1">
      <c r="B46" s="212" t="s">
        <v>244</v>
      </c>
    </row>
    <row r="47" spans="2:16" s="1" customFormat="1" ht="18" customHeight="1" thickBot="1">
      <c r="B47" s="6"/>
      <c r="C47" s="203"/>
      <c r="D47" s="203"/>
      <c r="E47" s="203"/>
      <c r="F47" s="203"/>
      <c r="G47" s="203"/>
      <c r="H47" s="203"/>
      <c r="I47" s="203"/>
      <c r="J47" s="223"/>
      <c r="K47" s="223"/>
      <c r="L47" s="223"/>
      <c r="M47" s="223"/>
      <c r="N47" s="223"/>
      <c r="O47" s="223"/>
      <c r="P47" s="203"/>
    </row>
    <row r="48" spans="2:15" s="1" customFormat="1" ht="18.75" customHeight="1">
      <c r="B48" s="224"/>
      <c r="C48" s="12"/>
      <c r="D48" s="179"/>
      <c r="E48" s="225"/>
      <c r="F48" s="179"/>
      <c r="G48" s="179"/>
      <c r="H48" s="226"/>
      <c r="I48" s="227"/>
      <c r="J48" s="37"/>
      <c r="K48" s="38"/>
      <c r="L48" s="38"/>
      <c r="M48" s="38"/>
      <c r="N48" s="38"/>
      <c r="O48" s="38"/>
    </row>
    <row r="49" spans="2:15" s="1" customFormat="1" ht="24.75" customHeight="1">
      <c r="B49" s="228"/>
      <c r="C49" s="229" t="s">
        <v>192</v>
      </c>
      <c r="D49" s="182" t="s">
        <v>198</v>
      </c>
      <c r="E49" s="171" t="s">
        <v>200</v>
      </c>
      <c r="F49" s="16" t="s">
        <v>141</v>
      </c>
      <c r="G49" s="16" t="s">
        <v>245</v>
      </c>
      <c r="H49" s="40" t="s">
        <v>142</v>
      </c>
      <c r="I49" s="227"/>
      <c r="J49" s="37"/>
      <c r="K49" s="38"/>
      <c r="L49" s="38"/>
      <c r="M49" s="38"/>
      <c r="N49" s="38"/>
      <c r="O49" s="38"/>
    </row>
    <row r="50" spans="2:15" s="1" customFormat="1" ht="18.75" customHeight="1">
      <c r="B50" s="230"/>
      <c r="C50" s="231"/>
      <c r="D50" s="22"/>
      <c r="E50" s="232"/>
      <c r="F50" s="22"/>
      <c r="G50" s="22"/>
      <c r="H50" s="41"/>
      <c r="I50" s="227"/>
      <c r="J50" s="37"/>
      <c r="K50" s="38"/>
      <c r="L50" s="38"/>
      <c r="M50" s="38"/>
      <c r="N50" s="38"/>
      <c r="O50" s="38"/>
    </row>
    <row r="51" spans="2:15" s="1" customFormat="1" ht="22.5" customHeight="1">
      <c r="B51" s="71" t="s">
        <v>201</v>
      </c>
      <c r="C51" s="185">
        <f aca="true" t="shared" si="8" ref="C51:C75">SUM(D51:H51)</f>
        <v>3156410</v>
      </c>
      <c r="D51" s="233">
        <v>12704</v>
      </c>
      <c r="E51" s="187" t="s">
        <v>16</v>
      </c>
      <c r="F51" s="185">
        <v>24245</v>
      </c>
      <c r="G51" s="187" t="s">
        <v>113</v>
      </c>
      <c r="H51" s="234">
        <v>3119461</v>
      </c>
      <c r="I51" s="227"/>
      <c r="J51" s="203"/>
      <c r="K51" s="223"/>
      <c r="L51" s="223"/>
      <c r="M51" s="223"/>
      <c r="N51" s="223"/>
      <c r="O51" s="223"/>
    </row>
    <row r="52" spans="2:15" s="1" customFormat="1" ht="22.5" customHeight="1">
      <c r="B52" s="71" t="s">
        <v>24</v>
      </c>
      <c r="C52" s="185">
        <f t="shared" si="8"/>
        <v>4580624</v>
      </c>
      <c r="D52" s="235">
        <v>9913</v>
      </c>
      <c r="E52" s="187" t="s">
        <v>16</v>
      </c>
      <c r="F52" s="185">
        <v>136883</v>
      </c>
      <c r="G52" s="187" t="s">
        <v>113</v>
      </c>
      <c r="H52" s="234">
        <v>4433828</v>
      </c>
      <c r="I52" s="227"/>
      <c r="J52" s="203"/>
      <c r="K52" s="223"/>
      <c r="L52" s="223"/>
      <c r="M52" s="223"/>
      <c r="N52" s="223"/>
      <c r="O52" s="223"/>
    </row>
    <row r="53" spans="2:15" s="1" customFormat="1" ht="22.5" customHeight="1">
      <c r="B53" s="71" t="s">
        <v>29</v>
      </c>
      <c r="C53" s="185">
        <f t="shared" si="8"/>
        <v>5975955</v>
      </c>
      <c r="D53" s="235">
        <v>40005</v>
      </c>
      <c r="E53" s="187" t="s">
        <v>16</v>
      </c>
      <c r="F53" s="185">
        <v>94851</v>
      </c>
      <c r="G53" s="187" t="s">
        <v>113</v>
      </c>
      <c r="H53" s="234">
        <v>5841099</v>
      </c>
      <c r="I53" s="227"/>
      <c r="J53" s="203"/>
      <c r="K53" s="223"/>
      <c r="L53" s="223"/>
      <c r="M53" s="223"/>
      <c r="N53" s="223"/>
      <c r="O53" s="223"/>
    </row>
    <row r="54" spans="2:15" s="1" customFormat="1" ht="22.5" customHeight="1">
      <c r="B54" s="71" t="s">
        <v>34</v>
      </c>
      <c r="C54" s="185">
        <f t="shared" si="8"/>
        <v>7171744</v>
      </c>
      <c r="D54" s="235">
        <v>88339</v>
      </c>
      <c r="E54" s="187" t="s">
        <v>16</v>
      </c>
      <c r="F54" s="185">
        <v>72920</v>
      </c>
      <c r="G54" s="187" t="s">
        <v>113</v>
      </c>
      <c r="H54" s="234">
        <v>7010485</v>
      </c>
      <c r="I54" s="227"/>
      <c r="J54" s="203"/>
      <c r="K54" s="223"/>
      <c r="L54" s="223"/>
      <c r="M54" s="223"/>
      <c r="N54" s="223"/>
      <c r="O54" s="223"/>
    </row>
    <row r="55" spans="2:15" s="1" customFormat="1" ht="22.5" customHeight="1">
      <c r="B55" s="71" t="s">
        <v>39</v>
      </c>
      <c r="C55" s="185">
        <f t="shared" si="8"/>
        <v>8130606</v>
      </c>
      <c r="D55" s="235">
        <v>110360</v>
      </c>
      <c r="E55" s="187" t="s">
        <v>16</v>
      </c>
      <c r="F55" s="185">
        <v>61886</v>
      </c>
      <c r="G55" s="187" t="s">
        <v>113</v>
      </c>
      <c r="H55" s="234">
        <v>7958360</v>
      </c>
      <c r="I55" s="227"/>
      <c r="J55" s="203"/>
      <c r="K55" s="223"/>
      <c r="L55" s="223"/>
      <c r="M55" s="223"/>
      <c r="N55" s="223"/>
      <c r="O55" s="223"/>
    </row>
    <row r="56" spans="2:15" s="1" customFormat="1" ht="22.5" customHeight="1">
      <c r="B56" s="71" t="s">
        <v>44</v>
      </c>
      <c r="C56" s="185">
        <f t="shared" si="8"/>
        <v>8603614</v>
      </c>
      <c r="D56" s="235">
        <v>92901</v>
      </c>
      <c r="E56" s="187" t="s">
        <v>16</v>
      </c>
      <c r="F56" s="185">
        <v>40960</v>
      </c>
      <c r="G56" s="187" t="s">
        <v>113</v>
      </c>
      <c r="H56" s="234">
        <v>8469753</v>
      </c>
      <c r="I56" s="227"/>
      <c r="J56" s="203"/>
      <c r="K56" s="223"/>
      <c r="L56" s="223"/>
      <c r="M56" s="223"/>
      <c r="N56" s="223"/>
      <c r="O56" s="223"/>
    </row>
    <row r="57" spans="2:15" s="1" customFormat="1" ht="22.5" customHeight="1">
      <c r="B57" s="71" t="s">
        <v>49</v>
      </c>
      <c r="C57" s="185">
        <f t="shared" si="8"/>
        <v>9836193</v>
      </c>
      <c r="D57" s="235">
        <v>139452</v>
      </c>
      <c r="E57" s="187" t="s">
        <v>16</v>
      </c>
      <c r="F57" s="185">
        <v>23383</v>
      </c>
      <c r="G57" s="185">
        <v>238</v>
      </c>
      <c r="H57" s="234">
        <v>9673120</v>
      </c>
      <c r="I57" s="227"/>
      <c r="J57" s="203"/>
      <c r="K57" s="223"/>
      <c r="L57" s="223"/>
      <c r="M57" s="223"/>
      <c r="N57" s="223"/>
      <c r="O57" s="223"/>
    </row>
    <row r="58" spans="2:18" s="1" customFormat="1" ht="22.5" customHeight="1">
      <c r="B58" s="191" t="s">
        <v>204</v>
      </c>
      <c r="C58" s="185">
        <f t="shared" si="8"/>
        <v>11149513</v>
      </c>
      <c r="D58" s="235">
        <v>209741</v>
      </c>
      <c r="E58" s="187" t="s">
        <v>16</v>
      </c>
      <c r="F58" s="187" t="s">
        <v>16</v>
      </c>
      <c r="G58" s="185">
        <v>233</v>
      </c>
      <c r="H58" s="234">
        <v>10939539</v>
      </c>
      <c r="I58" s="227"/>
      <c r="J58" s="203"/>
      <c r="K58" s="223"/>
      <c r="L58" s="223"/>
      <c r="M58" s="223"/>
      <c r="N58" s="223"/>
      <c r="O58" s="223"/>
      <c r="P58" s="6"/>
      <c r="Q58" s="6"/>
      <c r="R58" s="6"/>
    </row>
    <row r="59" spans="2:15" s="1" customFormat="1" ht="22.5" customHeight="1">
      <c r="B59" s="192" t="s">
        <v>246</v>
      </c>
      <c r="C59" s="185">
        <f t="shared" si="8"/>
        <v>11838958</v>
      </c>
      <c r="D59" s="235">
        <v>258589</v>
      </c>
      <c r="E59" s="187" t="s">
        <v>16</v>
      </c>
      <c r="F59" s="187" t="s">
        <v>16</v>
      </c>
      <c r="G59" s="185">
        <v>560</v>
      </c>
      <c r="H59" s="234">
        <v>11579809</v>
      </c>
      <c r="I59" s="227"/>
      <c r="J59" s="236"/>
      <c r="K59" s="236"/>
      <c r="L59" s="236"/>
      <c r="M59" s="236"/>
      <c r="N59" s="236"/>
      <c r="O59" s="236"/>
    </row>
    <row r="60" spans="2:10" s="6" customFormat="1" ht="22.5" customHeight="1">
      <c r="B60" s="192" t="s">
        <v>247</v>
      </c>
      <c r="C60" s="185">
        <f t="shared" si="8"/>
        <v>11513395</v>
      </c>
      <c r="D60" s="235">
        <v>304963</v>
      </c>
      <c r="E60" s="187" t="s">
        <v>16</v>
      </c>
      <c r="F60" s="187" t="s">
        <v>16</v>
      </c>
      <c r="G60" s="187" t="s">
        <v>202</v>
      </c>
      <c r="H60" s="234">
        <v>11208432</v>
      </c>
      <c r="I60" s="227"/>
      <c r="J60" s="237"/>
    </row>
    <row r="61" spans="2:10" s="6" customFormat="1" ht="22.5" customHeight="1">
      <c r="B61" s="192" t="s">
        <v>248</v>
      </c>
      <c r="C61" s="185">
        <f t="shared" si="8"/>
        <v>11633981</v>
      </c>
      <c r="D61" s="235">
        <v>319609</v>
      </c>
      <c r="E61" s="187" t="s">
        <v>202</v>
      </c>
      <c r="F61" s="187" t="s">
        <v>16</v>
      </c>
      <c r="G61" s="187" t="s">
        <v>202</v>
      </c>
      <c r="H61" s="234">
        <v>11314372</v>
      </c>
      <c r="I61" s="227"/>
      <c r="J61" s="237"/>
    </row>
    <row r="62" spans="2:10" s="6" customFormat="1" ht="22.5" customHeight="1">
      <c r="B62" s="192" t="s">
        <v>249</v>
      </c>
      <c r="C62" s="185">
        <f t="shared" si="8"/>
        <v>11777108</v>
      </c>
      <c r="D62" s="235">
        <v>329078</v>
      </c>
      <c r="E62" s="187" t="s">
        <v>202</v>
      </c>
      <c r="F62" s="187" t="s">
        <v>16</v>
      </c>
      <c r="G62" s="187" t="s">
        <v>202</v>
      </c>
      <c r="H62" s="234">
        <v>11448030</v>
      </c>
      <c r="I62" s="227"/>
      <c r="J62" s="237"/>
    </row>
    <row r="63" spans="2:10" s="6" customFormat="1" ht="22.5" customHeight="1">
      <c r="B63" s="192" t="s">
        <v>250</v>
      </c>
      <c r="C63" s="185">
        <f t="shared" si="8"/>
        <v>11570116</v>
      </c>
      <c r="D63" s="235">
        <v>345746</v>
      </c>
      <c r="E63" s="187" t="s">
        <v>202</v>
      </c>
      <c r="F63" s="187" t="s">
        <v>16</v>
      </c>
      <c r="G63" s="187" t="s">
        <v>202</v>
      </c>
      <c r="H63" s="234">
        <v>11224370</v>
      </c>
      <c r="I63" s="227"/>
      <c r="J63" s="237"/>
    </row>
    <row r="64" spans="2:10" s="6" customFormat="1" ht="22.5" customHeight="1">
      <c r="B64" s="192" t="s">
        <v>251</v>
      </c>
      <c r="C64" s="185">
        <f t="shared" si="8"/>
        <v>11282176</v>
      </c>
      <c r="D64" s="235">
        <v>425887</v>
      </c>
      <c r="E64" s="187" t="s">
        <v>202</v>
      </c>
      <c r="F64" s="187" t="s">
        <v>16</v>
      </c>
      <c r="G64" s="187" t="s">
        <v>202</v>
      </c>
      <c r="H64" s="234">
        <v>10856289</v>
      </c>
      <c r="I64" s="227"/>
      <c r="J64" s="237"/>
    </row>
    <row r="65" spans="2:10" s="6" customFormat="1" ht="22.5" customHeight="1">
      <c r="B65" s="192" t="s">
        <v>252</v>
      </c>
      <c r="C65" s="185">
        <f t="shared" si="8"/>
        <v>11013364</v>
      </c>
      <c r="D65" s="235">
        <v>433070</v>
      </c>
      <c r="E65" s="187" t="s">
        <v>202</v>
      </c>
      <c r="F65" s="187" t="s">
        <v>16</v>
      </c>
      <c r="G65" s="187" t="s">
        <v>202</v>
      </c>
      <c r="H65" s="234">
        <v>10580294</v>
      </c>
      <c r="I65" s="227"/>
      <c r="J65" s="237"/>
    </row>
    <row r="66" spans="2:10" s="6" customFormat="1" ht="22.5" customHeight="1">
      <c r="B66" s="192" t="s">
        <v>253</v>
      </c>
      <c r="C66" s="185">
        <f t="shared" si="8"/>
        <v>10751036</v>
      </c>
      <c r="D66" s="235">
        <v>411839</v>
      </c>
      <c r="E66" s="187" t="s">
        <v>202</v>
      </c>
      <c r="F66" s="187" t="s">
        <v>16</v>
      </c>
      <c r="G66" s="187" t="s">
        <v>202</v>
      </c>
      <c r="H66" s="234">
        <v>10339197</v>
      </c>
      <c r="I66" s="203"/>
      <c r="J66" s="237"/>
    </row>
    <row r="67" spans="2:10" s="6" customFormat="1" ht="22.5" customHeight="1">
      <c r="B67" s="192" t="s">
        <v>254</v>
      </c>
      <c r="C67" s="185">
        <f t="shared" si="8"/>
        <v>10586741</v>
      </c>
      <c r="D67" s="235">
        <v>408807</v>
      </c>
      <c r="E67" s="187" t="s">
        <v>202</v>
      </c>
      <c r="F67" s="187" t="s">
        <v>16</v>
      </c>
      <c r="G67" s="187" t="s">
        <v>202</v>
      </c>
      <c r="H67" s="234">
        <v>10177934</v>
      </c>
      <c r="I67" s="227"/>
      <c r="J67" s="237"/>
    </row>
    <row r="68" spans="2:10" s="6" customFormat="1" ht="22.5" customHeight="1">
      <c r="B68" s="192" t="s">
        <v>255</v>
      </c>
      <c r="C68" s="185">
        <f t="shared" si="8"/>
        <v>10221404</v>
      </c>
      <c r="D68" s="235">
        <v>408220</v>
      </c>
      <c r="E68" s="187" t="s">
        <v>202</v>
      </c>
      <c r="F68" s="187" t="s">
        <v>16</v>
      </c>
      <c r="G68" s="187" t="s">
        <v>202</v>
      </c>
      <c r="H68" s="234">
        <v>9813184</v>
      </c>
      <c r="I68" s="227"/>
      <c r="J68" s="237"/>
    </row>
    <row r="69" spans="2:10" s="6" customFormat="1" ht="22.5" customHeight="1">
      <c r="B69" s="192" t="s">
        <v>256</v>
      </c>
      <c r="C69" s="185">
        <f t="shared" si="8"/>
        <v>10090334</v>
      </c>
      <c r="D69" s="235">
        <v>414172</v>
      </c>
      <c r="E69" s="187" t="s">
        <v>202</v>
      </c>
      <c r="F69" s="187" t="s">
        <v>16</v>
      </c>
      <c r="G69" s="187" t="s">
        <v>202</v>
      </c>
      <c r="H69" s="234">
        <v>9676162</v>
      </c>
      <c r="I69" s="227"/>
      <c r="J69" s="237"/>
    </row>
    <row r="70" spans="2:10" s="6" customFormat="1" ht="22.5" customHeight="1">
      <c r="B70" s="193" t="s">
        <v>257</v>
      </c>
      <c r="C70" s="185">
        <f t="shared" si="8"/>
        <v>9847860</v>
      </c>
      <c r="D70" s="235">
        <v>408693</v>
      </c>
      <c r="E70" s="187" t="s">
        <v>202</v>
      </c>
      <c r="F70" s="187" t="s">
        <v>16</v>
      </c>
      <c r="G70" s="187" t="s">
        <v>202</v>
      </c>
      <c r="H70" s="234">
        <v>9439167</v>
      </c>
      <c r="I70" s="227"/>
      <c r="J70" s="237"/>
    </row>
    <row r="71" spans="2:10" s="6" customFormat="1" ht="22.5" customHeight="1">
      <c r="B71" s="193" t="s">
        <v>258</v>
      </c>
      <c r="C71" s="185">
        <f t="shared" si="8"/>
        <v>9696705</v>
      </c>
      <c r="D71" s="235">
        <v>412431</v>
      </c>
      <c r="E71" s="187" t="s">
        <v>202</v>
      </c>
      <c r="F71" s="187" t="s">
        <v>202</v>
      </c>
      <c r="G71" s="187" t="s">
        <v>202</v>
      </c>
      <c r="H71" s="234">
        <v>9284274</v>
      </c>
      <c r="I71" s="227"/>
      <c r="J71" s="237"/>
    </row>
    <row r="72" spans="2:10" s="6" customFormat="1" ht="22.5" customHeight="1">
      <c r="B72" s="193" t="s">
        <v>259</v>
      </c>
      <c r="C72" s="185">
        <f>SUM(D72:H72)</f>
        <v>9604983</v>
      </c>
      <c r="D72" s="235">
        <v>415229</v>
      </c>
      <c r="E72" s="187" t="s">
        <v>202</v>
      </c>
      <c r="F72" s="187" t="s">
        <v>202</v>
      </c>
      <c r="G72" s="187" t="s">
        <v>202</v>
      </c>
      <c r="H72" s="234">
        <v>9189754</v>
      </c>
      <c r="I72" s="238"/>
      <c r="J72" s="237"/>
    </row>
    <row r="73" spans="2:10" s="6" customFormat="1" ht="22.5" customHeight="1">
      <c r="B73" s="193" t="s">
        <v>260</v>
      </c>
      <c r="C73" s="185">
        <f t="shared" si="8"/>
        <v>9588825</v>
      </c>
      <c r="D73" s="235">
        <v>416901</v>
      </c>
      <c r="E73" s="187" t="s">
        <v>202</v>
      </c>
      <c r="F73" s="187" t="s">
        <v>202</v>
      </c>
      <c r="G73" s="187" t="s">
        <v>202</v>
      </c>
      <c r="H73" s="234">
        <v>9171924</v>
      </c>
      <c r="I73" s="238"/>
      <c r="J73" s="237"/>
    </row>
    <row r="74" spans="2:10" s="6" customFormat="1" ht="22.5" customHeight="1">
      <c r="B74" s="193" t="s">
        <v>261</v>
      </c>
      <c r="C74" s="185">
        <f t="shared" si="8"/>
        <v>9611680</v>
      </c>
      <c r="D74" s="235">
        <v>414230</v>
      </c>
      <c r="E74" s="187" t="s">
        <v>202</v>
      </c>
      <c r="F74" s="187" t="s">
        <v>202</v>
      </c>
      <c r="G74" s="187" t="s">
        <v>202</v>
      </c>
      <c r="H74" s="234">
        <v>9197450</v>
      </c>
      <c r="I74" s="203"/>
      <c r="J74" s="237"/>
    </row>
    <row r="75" spans="2:10" s="6" customFormat="1" ht="22.5" customHeight="1">
      <c r="B75" s="193" t="s">
        <v>262</v>
      </c>
      <c r="C75" s="185">
        <f t="shared" si="8"/>
        <v>9638290</v>
      </c>
      <c r="D75" s="235">
        <v>401073</v>
      </c>
      <c r="E75" s="187" t="s">
        <v>202</v>
      </c>
      <c r="F75" s="187" t="s">
        <v>202</v>
      </c>
      <c r="G75" s="187" t="s">
        <v>202</v>
      </c>
      <c r="H75" s="234">
        <v>9237217</v>
      </c>
      <c r="I75" s="203"/>
      <c r="J75" s="237"/>
    </row>
    <row r="76" spans="2:10" s="1" customFormat="1" ht="7.5" customHeight="1" thickBot="1">
      <c r="B76" s="195"/>
      <c r="C76" s="218"/>
      <c r="D76" s="239"/>
      <c r="E76" s="220"/>
      <c r="F76" s="220"/>
      <c r="G76" s="220"/>
      <c r="H76" s="240"/>
      <c r="I76" s="238"/>
      <c r="J76" s="236"/>
    </row>
    <row r="77" spans="2:16" s="1" customFormat="1" ht="18" customHeight="1">
      <c r="B77" s="175" t="s">
        <v>217</v>
      </c>
      <c r="C77" s="185"/>
      <c r="D77" s="203"/>
      <c r="E77" s="203"/>
      <c r="F77" s="203"/>
      <c r="G77" s="203"/>
      <c r="H77" s="56"/>
      <c r="I77" s="56"/>
      <c r="J77" s="203"/>
      <c r="K77" s="203"/>
      <c r="L77" s="56"/>
      <c r="M77" s="203"/>
      <c r="N77" s="56"/>
      <c r="O77" s="203"/>
      <c r="P77" s="203"/>
    </row>
    <row r="78" spans="2:16" s="1" customFormat="1" ht="18" customHeight="1">
      <c r="B78" s="221" t="s">
        <v>219</v>
      </c>
      <c r="C78" s="185"/>
      <c r="D78" s="203"/>
      <c r="E78" s="203"/>
      <c r="F78" s="203"/>
      <c r="G78" s="203"/>
      <c r="H78" s="56"/>
      <c r="I78" s="56"/>
      <c r="J78" s="203"/>
      <c r="K78" s="203"/>
      <c r="L78" s="56"/>
      <c r="M78" s="203"/>
      <c r="N78" s="56"/>
      <c r="O78" s="203"/>
      <c r="P78" s="203"/>
    </row>
    <row r="79" spans="2:16" s="1" customFormat="1" ht="18" customHeight="1">
      <c r="B79" s="221" t="s">
        <v>220</v>
      </c>
      <c r="C79" s="185"/>
      <c r="D79" s="203"/>
      <c r="E79" s="203"/>
      <c r="F79" s="203"/>
      <c r="G79" s="203"/>
      <c r="H79" s="56"/>
      <c r="I79" s="56"/>
      <c r="J79" s="203"/>
      <c r="K79" s="203"/>
      <c r="L79" s="56"/>
      <c r="M79" s="203"/>
      <c r="N79" s="56"/>
      <c r="O79" s="203"/>
      <c r="P79" s="203"/>
    </row>
    <row r="80" s="1" customFormat="1" ht="18" customHeight="1">
      <c r="B80" s="210" t="s">
        <v>224</v>
      </c>
    </row>
    <row r="81" ht="18" customHeight="1">
      <c r="P81" s="4"/>
    </row>
    <row r="82" ht="18" customHeight="1">
      <c r="P82" s="4"/>
    </row>
    <row r="83" ht="18" customHeight="1">
      <c r="P83" s="4"/>
    </row>
    <row r="84" ht="18" customHeight="1">
      <c r="P84" s="4"/>
    </row>
    <row r="85" ht="18" customHeight="1">
      <c r="P85" s="4"/>
    </row>
    <row r="86" ht="18" customHeight="1">
      <c r="P86" s="4"/>
    </row>
    <row r="87" ht="18" customHeight="1">
      <c r="P87" s="4"/>
    </row>
  </sheetData>
  <sheetProtection/>
  <mergeCells count="37">
    <mergeCell ref="I36:J36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I6:J6"/>
    <mergeCell ref="I7:J7"/>
    <mergeCell ref="I8:J8"/>
    <mergeCell ref="I9:J9"/>
    <mergeCell ref="I10:J10"/>
    <mergeCell ref="I11:J11"/>
    <mergeCell ref="O3:O5"/>
    <mergeCell ref="P3:P5"/>
    <mergeCell ref="Q3:Q5"/>
    <mergeCell ref="R3:R5"/>
    <mergeCell ref="I4:J4"/>
    <mergeCell ref="I5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F6" sqref="F6"/>
    </sheetView>
  </sheetViews>
  <sheetFormatPr defaultColWidth="9" defaultRowHeight="15"/>
  <cols>
    <col min="1" max="1" width="2.59765625" style="4" customWidth="1"/>
    <col min="2" max="2" width="8.8984375" style="4" customWidth="1"/>
    <col min="3" max="11" width="9.69921875" style="4" customWidth="1"/>
    <col min="12" max="12" width="9.8984375" style="4" customWidth="1"/>
    <col min="13" max="16" width="9.69921875" style="4" customWidth="1"/>
    <col min="17" max="17" width="16.19921875" style="4" customWidth="1"/>
    <col min="18" max="16384" width="9" style="4" customWidth="1"/>
  </cols>
  <sheetData>
    <row r="1" spans="2:14" s="1" customFormat="1" ht="19.5" customHeight="1" thickBot="1">
      <c r="B1" s="212" t="s">
        <v>263</v>
      </c>
      <c r="I1" s="38"/>
      <c r="J1" s="38"/>
      <c r="K1" s="38"/>
      <c r="L1" s="38"/>
      <c r="M1" s="38"/>
      <c r="N1" s="38"/>
    </row>
    <row r="2" spans="2:14" s="1" customFormat="1" ht="30" customHeight="1">
      <c r="B2" s="7"/>
      <c r="C2" s="179"/>
      <c r="D2" s="12"/>
      <c r="E2" s="179"/>
      <c r="F2" s="12"/>
      <c r="G2" s="179"/>
      <c r="H2" s="241"/>
      <c r="I2" s="37"/>
      <c r="J2" s="38"/>
      <c r="K2" s="38"/>
      <c r="L2" s="38"/>
      <c r="M2" s="38"/>
      <c r="N2" s="38"/>
    </row>
    <row r="3" spans="2:14" s="1" customFormat="1" ht="30" customHeight="1">
      <c r="B3" s="15"/>
      <c r="C3" s="242" t="s">
        <v>264</v>
      </c>
      <c r="D3" s="243"/>
      <c r="E3" s="242" t="s">
        <v>265</v>
      </c>
      <c r="F3" s="243"/>
      <c r="G3" s="242" t="s">
        <v>266</v>
      </c>
      <c r="H3" s="244"/>
      <c r="I3" s="207"/>
      <c r="J3" s="245"/>
      <c r="K3" s="245"/>
      <c r="L3" s="245"/>
      <c r="M3" s="245"/>
      <c r="N3" s="245"/>
    </row>
    <row r="4" spans="2:14" s="1" customFormat="1" ht="30" customHeight="1">
      <c r="B4" s="21"/>
      <c r="C4" s="22"/>
      <c r="D4" s="231"/>
      <c r="E4" s="22"/>
      <c r="F4" s="231"/>
      <c r="G4" s="22"/>
      <c r="H4" s="246"/>
      <c r="I4" s="207"/>
      <c r="J4" s="245"/>
      <c r="K4" s="245"/>
      <c r="L4" s="245"/>
      <c r="M4" s="245"/>
      <c r="N4" s="245"/>
    </row>
    <row r="5" spans="2:14" s="1" customFormat="1" ht="25.5" customHeight="1">
      <c r="B5" s="71" t="s">
        <v>267</v>
      </c>
      <c r="C5" s="185"/>
      <c r="D5" s="203">
        <v>145727</v>
      </c>
      <c r="E5" s="185"/>
      <c r="F5" s="203">
        <v>17486</v>
      </c>
      <c r="G5" s="185"/>
      <c r="H5" s="247">
        <v>17171</v>
      </c>
      <c r="I5" s="207"/>
      <c r="J5" s="245"/>
      <c r="K5" s="245"/>
      <c r="L5" s="245"/>
      <c r="M5" s="245"/>
      <c r="N5" s="245"/>
    </row>
    <row r="6" spans="2:14" s="1" customFormat="1" ht="25.5" customHeight="1">
      <c r="B6" s="71" t="s">
        <v>39</v>
      </c>
      <c r="C6" s="185"/>
      <c r="D6" s="203">
        <v>147229</v>
      </c>
      <c r="E6" s="185"/>
      <c r="F6" s="203">
        <v>19189</v>
      </c>
      <c r="G6" s="185"/>
      <c r="H6" s="247">
        <v>18918</v>
      </c>
      <c r="I6" s="207"/>
      <c r="J6" s="245"/>
      <c r="K6" s="245"/>
      <c r="L6" s="245"/>
      <c r="M6" s="245"/>
      <c r="N6" s="245"/>
    </row>
    <row r="7" spans="2:14" s="1" customFormat="1" ht="25.5" customHeight="1">
      <c r="B7" s="71" t="s">
        <v>44</v>
      </c>
      <c r="C7" s="185"/>
      <c r="D7" s="203">
        <v>112402</v>
      </c>
      <c r="E7" s="185"/>
      <c r="F7" s="203">
        <v>15385</v>
      </c>
      <c r="G7" s="185"/>
      <c r="H7" s="247">
        <v>15164</v>
      </c>
      <c r="I7" s="207"/>
      <c r="J7" s="245"/>
      <c r="K7" s="245"/>
      <c r="L7" s="245"/>
      <c r="M7" s="245"/>
      <c r="N7" s="245"/>
    </row>
    <row r="8" spans="2:14" s="1" customFormat="1" ht="25.5" customHeight="1">
      <c r="B8" s="71" t="s">
        <v>49</v>
      </c>
      <c r="C8" s="185"/>
      <c r="D8" s="203">
        <v>91762</v>
      </c>
      <c r="E8" s="185"/>
      <c r="F8" s="203">
        <v>13184</v>
      </c>
      <c r="G8" s="185"/>
      <c r="H8" s="247">
        <v>13031</v>
      </c>
      <c r="I8" s="207"/>
      <c r="J8" s="245"/>
      <c r="K8" s="245"/>
      <c r="L8" s="245"/>
      <c r="M8" s="245"/>
      <c r="N8" s="245"/>
    </row>
    <row r="9" spans="2:14" s="1" customFormat="1" ht="25.5" customHeight="1" hidden="1">
      <c r="B9" s="71" t="s">
        <v>53</v>
      </c>
      <c r="C9" s="185"/>
      <c r="D9" s="203">
        <v>78301</v>
      </c>
      <c r="E9" s="185"/>
      <c r="F9" s="203">
        <v>11201</v>
      </c>
      <c r="G9" s="185"/>
      <c r="H9" s="247">
        <v>10980</v>
      </c>
      <c r="I9" s="207"/>
      <c r="J9" s="245"/>
      <c r="K9" s="245"/>
      <c r="L9" s="245"/>
      <c r="M9" s="245"/>
      <c r="N9" s="245"/>
    </row>
    <row r="10" spans="2:14" s="1" customFormat="1" ht="25.5" customHeight="1">
      <c r="B10" s="191" t="s">
        <v>268</v>
      </c>
      <c r="C10" s="185"/>
      <c r="D10" s="203">
        <v>78881</v>
      </c>
      <c r="E10" s="185"/>
      <c r="F10" s="203">
        <v>11184</v>
      </c>
      <c r="G10" s="185"/>
      <c r="H10" s="247">
        <v>11028</v>
      </c>
      <c r="I10" s="207"/>
      <c r="J10" s="245"/>
      <c r="K10" s="245"/>
      <c r="L10" s="245"/>
      <c r="M10" s="245"/>
      <c r="N10" s="245"/>
    </row>
    <row r="11" spans="2:14" s="1" customFormat="1" ht="25.5" customHeight="1">
      <c r="B11" s="71" t="s">
        <v>55</v>
      </c>
      <c r="C11" s="185"/>
      <c r="D11" s="203">
        <v>75093</v>
      </c>
      <c r="E11" s="185"/>
      <c r="F11" s="203">
        <v>10656</v>
      </c>
      <c r="G11" s="185"/>
      <c r="H11" s="247">
        <v>10485</v>
      </c>
      <c r="I11" s="207"/>
      <c r="J11" s="245"/>
      <c r="K11" s="245"/>
      <c r="L11" s="245"/>
      <c r="M11" s="245"/>
      <c r="N11" s="245"/>
    </row>
    <row r="12" spans="2:14" s="1" customFormat="1" ht="25.5" customHeight="1">
      <c r="B12" s="71" t="s">
        <v>56</v>
      </c>
      <c r="C12" s="185"/>
      <c r="D12" s="203">
        <v>73805</v>
      </c>
      <c r="E12" s="185"/>
      <c r="F12" s="203">
        <v>10515</v>
      </c>
      <c r="G12" s="185"/>
      <c r="H12" s="247">
        <v>10369</v>
      </c>
      <c r="I12" s="37"/>
      <c r="J12" s="6"/>
      <c r="K12" s="6"/>
      <c r="L12" s="6"/>
      <c r="M12" s="6"/>
      <c r="N12" s="6"/>
    </row>
    <row r="13" spans="2:9" s="1" customFormat="1" ht="25.5" customHeight="1">
      <c r="B13" s="71" t="s">
        <v>57</v>
      </c>
      <c r="C13" s="185"/>
      <c r="D13" s="203">
        <v>71488</v>
      </c>
      <c r="E13" s="185"/>
      <c r="F13" s="203">
        <v>10164</v>
      </c>
      <c r="G13" s="185"/>
      <c r="H13" s="247">
        <v>10054</v>
      </c>
      <c r="I13" s="37"/>
    </row>
    <row r="14" spans="2:8" s="1" customFormat="1" ht="25.5" customHeight="1">
      <c r="B14" s="192" t="s">
        <v>58</v>
      </c>
      <c r="C14" s="185"/>
      <c r="D14" s="203">
        <v>69967</v>
      </c>
      <c r="E14" s="185"/>
      <c r="F14" s="203">
        <v>10307</v>
      </c>
      <c r="G14" s="185"/>
      <c r="H14" s="247">
        <v>10173</v>
      </c>
    </row>
    <row r="15" spans="1:8" s="1" customFormat="1" ht="25.5" customHeight="1">
      <c r="A15" s="6"/>
      <c r="B15" s="192" t="s">
        <v>59</v>
      </c>
      <c r="C15" s="185"/>
      <c r="D15" s="203">
        <v>63635</v>
      </c>
      <c r="E15" s="185"/>
      <c r="F15" s="203">
        <v>9492</v>
      </c>
      <c r="G15" s="185"/>
      <c r="H15" s="247">
        <v>9359</v>
      </c>
    </row>
    <row r="16" spans="2:14" s="1" customFormat="1" ht="25.5" customHeight="1">
      <c r="B16" s="192" t="s">
        <v>60</v>
      </c>
      <c r="C16" s="185"/>
      <c r="D16" s="203">
        <v>65294</v>
      </c>
      <c r="E16" s="185"/>
      <c r="F16" s="203">
        <v>9689</v>
      </c>
      <c r="G16" s="185"/>
      <c r="H16" s="247">
        <v>9585</v>
      </c>
      <c r="I16" s="236"/>
      <c r="J16" s="236"/>
      <c r="K16" s="236"/>
      <c r="L16" s="236"/>
      <c r="M16" s="236"/>
      <c r="N16" s="236"/>
    </row>
    <row r="17" spans="2:14" s="6" customFormat="1" ht="25.5" customHeight="1">
      <c r="B17" s="192" t="s">
        <v>61</v>
      </c>
      <c r="C17" s="185"/>
      <c r="D17" s="203">
        <v>64518</v>
      </c>
      <c r="E17" s="185"/>
      <c r="F17" s="203">
        <v>9668</v>
      </c>
      <c r="G17" s="185"/>
      <c r="H17" s="247">
        <v>9600</v>
      </c>
      <c r="I17" s="237"/>
      <c r="J17" s="237"/>
      <c r="K17" s="237"/>
      <c r="L17" s="237"/>
      <c r="M17" s="237"/>
      <c r="N17" s="237"/>
    </row>
    <row r="18" spans="2:14" s="6" customFormat="1" ht="25.5" customHeight="1">
      <c r="B18" s="192" t="s">
        <v>205</v>
      </c>
      <c r="C18" s="185"/>
      <c r="D18" s="203">
        <v>66581</v>
      </c>
      <c r="E18" s="185"/>
      <c r="F18" s="203">
        <v>10046</v>
      </c>
      <c r="G18" s="185"/>
      <c r="H18" s="247">
        <v>9930</v>
      </c>
      <c r="I18" s="237"/>
      <c r="J18" s="237"/>
      <c r="K18" s="237"/>
      <c r="L18" s="237"/>
      <c r="M18" s="237"/>
      <c r="N18" s="237"/>
    </row>
    <row r="19" spans="2:14" s="6" customFormat="1" ht="25.5" customHeight="1">
      <c r="B19" s="192" t="s">
        <v>228</v>
      </c>
      <c r="C19" s="185"/>
      <c r="D19" s="203">
        <v>60886</v>
      </c>
      <c r="E19" s="185"/>
      <c r="F19" s="203">
        <v>9587</v>
      </c>
      <c r="G19" s="185"/>
      <c r="H19" s="247">
        <v>9479</v>
      </c>
      <c r="I19" s="237"/>
      <c r="J19" s="237"/>
      <c r="K19" s="237"/>
      <c r="L19" s="237"/>
      <c r="M19" s="237"/>
      <c r="N19" s="237"/>
    </row>
    <row r="20" spans="2:14" s="6" customFormat="1" ht="25.5" customHeight="1">
      <c r="B20" s="192" t="s">
        <v>229</v>
      </c>
      <c r="C20" s="185"/>
      <c r="D20" s="203">
        <v>59789</v>
      </c>
      <c r="E20" s="185"/>
      <c r="F20" s="203">
        <v>9717</v>
      </c>
      <c r="G20" s="185"/>
      <c r="H20" s="247">
        <v>9661</v>
      </c>
      <c r="I20" s="237"/>
      <c r="J20" s="237"/>
      <c r="K20" s="237"/>
      <c r="L20" s="237"/>
      <c r="M20" s="237"/>
      <c r="N20" s="237"/>
    </row>
    <row r="21" spans="2:14" s="6" customFormat="1" ht="25.5" customHeight="1">
      <c r="B21" s="192" t="s">
        <v>230</v>
      </c>
      <c r="C21" s="185"/>
      <c r="D21" s="203">
        <v>9155</v>
      </c>
      <c r="E21" s="185"/>
      <c r="F21" s="203">
        <v>1601</v>
      </c>
      <c r="G21" s="185"/>
      <c r="H21" s="247">
        <v>1581</v>
      </c>
      <c r="I21" s="237"/>
      <c r="K21" s="237"/>
      <c r="L21" s="237"/>
      <c r="M21" s="237"/>
      <c r="N21" s="237"/>
    </row>
    <row r="22" spans="2:14" s="1" customFormat="1" ht="5.25" customHeight="1" thickBot="1">
      <c r="B22" s="195"/>
      <c r="C22" s="218"/>
      <c r="D22" s="248"/>
      <c r="E22" s="218"/>
      <c r="F22" s="248"/>
      <c r="G22" s="218"/>
      <c r="H22" s="249"/>
      <c r="I22" s="236"/>
      <c r="J22" s="236"/>
      <c r="K22" s="236"/>
      <c r="L22" s="236"/>
      <c r="M22" s="236"/>
      <c r="N22" s="236"/>
    </row>
    <row r="23" spans="2:14" s="1" customFormat="1" ht="19.5" customHeight="1">
      <c r="B23" s="210" t="s">
        <v>224</v>
      </c>
      <c r="I23" s="236"/>
      <c r="J23" s="236"/>
      <c r="K23" s="236"/>
      <c r="L23" s="236"/>
      <c r="M23" s="236"/>
      <c r="N23" s="236"/>
    </row>
    <row r="24" spans="2:14" s="1" customFormat="1" ht="19.5" customHeight="1">
      <c r="B24" s="35" t="s">
        <v>269</v>
      </c>
      <c r="I24" s="236"/>
      <c r="J24" s="236"/>
      <c r="K24" s="236"/>
      <c r="L24" s="236"/>
      <c r="M24" s="236"/>
      <c r="N24" s="236"/>
    </row>
    <row r="25" spans="2:14" s="1" customFormat="1" ht="19.5" customHeight="1">
      <c r="B25" s="35"/>
      <c r="I25" s="236"/>
      <c r="J25" s="236"/>
      <c r="K25" s="236"/>
      <c r="L25" s="236"/>
      <c r="M25" s="236"/>
      <c r="N25" s="236"/>
    </row>
    <row r="26" spans="2:14" s="6" customFormat="1" ht="19.5" customHeight="1" thickBot="1">
      <c r="B26" s="173" t="s">
        <v>270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</row>
    <row r="27" spans="2:17" s="1" customFormat="1" ht="24.75" customHeight="1">
      <c r="B27" s="7"/>
      <c r="C27" s="179"/>
      <c r="D27" s="13"/>
      <c r="E27" s="12"/>
      <c r="F27" s="12"/>
      <c r="G27" s="179"/>
      <c r="H27" s="12"/>
      <c r="I27" s="12"/>
      <c r="J27" s="179"/>
      <c r="K27" s="12"/>
      <c r="L27" s="12"/>
      <c r="M27" s="179"/>
      <c r="N27" s="489" t="s">
        <v>271</v>
      </c>
      <c r="O27" s="523" t="s">
        <v>157</v>
      </c>
      <c r="P27" s="493" t="s">
        <v>158</v>
      </c>
      <c r="Q27" s="506" t="s">
        <v>272</v>
      </c>
    </row>
    <row r="28" spans="2:17" s="1" customFormat="1" ht="24.75" customHeight="1">
      <c r="B28" s="15"/>
      <c r="C28" s="16" t="s">
        <v>192</v>
      </c>
      <c r="D28" s="20" t="s">
        <v>143</v>
      </c>
      <c r="E28" s="250" t="s">
        <v>273</v>
      </c>
      <c r="F28" s="170" t="s">
        <v>142</v>
      </c>
      <c r="G28" s="16" t="s">
        <v>154</v>
      </c>
      <c r="H28" s="213" t="s">
        <v>200</v>
      </c>
      <c r="I28" s="170" t="s">
        <v>142</v>
      </c>
      <c r="J28" s="16" t="s">
        <v>144</v>
      </c>
      <c r="K28" s="213" t="s">
        <v>141</v>
      </c>
      <c r="L28" s="170" t="s">
        <v>142</v>
      </c>
      <c r="M28" s="16" t="s">
        <v>155</v>
      </c>
      <c r="N28" s="490"/>
      <c r="O28" s="524"/>
      <c r="P28" s="526"/>
      <c r="Q28" s="507"/>
    </row>
    <row r="29" spans="2:17" s="1" customFormat="1" ht="24.75" customHeight="1">
      <c r="B29" s="21"/>
      <c r="C29" s="22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491"/>
      <c r="O29" s="525"/>
      <c r="P29" s="527"/>
      <c r="Q29" s="508"/>
    </row>
    <row r="30" spans="2:17" s="1" customFormat="1" ht="24.75" customHeight="1">
      <c r="B30" s="71" t="s">
        <v>201</v>
      </c>
      <c r="C30" s="251">
        <v>80.2</v>
      </c>
      <c r="D30" s="252">
        <v>95.4</v>
      </c>
      <c r="E30" s="251">
        <v>94.9</v>
      </c>
      <c r="F30" s="251">
        <v>105.1</v>
      </c>
      <c r="G30" s="251">
        <v>13.8</v>
      </c>
      <c r="H30" s="251">
        <v>15.7</v>
      </c>
      <c r="I30" s="251">
        <v>13.1</v>
      </c>
      <c r="J30" s="251">
        <v>89.2</v>
      </c>
      <c r="K30" s="251">
        <v>92.1</v>
      </c>
      <c r="L30" s="251">
        <v>86.6</v>
      </c>
      <c r="M30" s="251">
        <v>75.4</v>
      </c>
      <c r="N30" s="251">
        <v>71.2</v>
      </c>
      <c r="O30" s="253" t="s">
        <v>274</v>
      </c>
      <c r="P30" s="253" t="s">
        <v>274</v>
      </c>
      <c r="Q30" s="254" t="s">
        <v>274</v>
      </c>
    </row>
    <row r="31" spans="2:17" s="1" customFormat="1" ht="24.75" customHeight="1">
      <c r="B31" s="71" t="s">
        <v>24</v>
      </c>
      <c r="C31" s="251">
        <v>78.2</v>
      </c>
      <c r="D31" s="252">
        <v>100.5</v>
      </c>
      <c r="E31" s="251">
        <v>100.9</v>
      </c>
      <c r="F31" s="251">
        <v>98.3</v>
      </c>
      <c r="G31" s="251">
        <v>19.4</v>
      </c>
      <c r="H31" s="251">
        <v>32</v>
      </c>
      <c r="I31" s="251">
        <v>6.3</v>
      </c>
      <c r="J31" s="251">
        <v>71.9</v>
      </c>
      <c r="K31" s="251">
        <v>79.8</v>
      </c>
      <c r="L31" s="251">
        <v>66</v>
      </c>
      <c r="M31" s="251">
        <v>75.8</v>
      </c>
      <c r="N31" s="251">
        <v>79.1</v>
      </c>
      <c r="O31" s="253" t="s">
        <v>274</v>
      </c>
      <c r="P31" s="253" t="s">
        <v>274</v>
      </c>
      <c r="Q31" s="254" t="s">
        <v>274</v>
      </c>
    </row>
    <row r="32" spans="2:17" s="1" customFormat="1" ht="24.75" customHeight="1">
      <c r="B32" s="71" t="s">
        <v>29</v>
      </c>
      <c r="C32" s="251">
        <v>83.1</v>
      </c>
      <c r="D32" s="252">
        <v>108.7</v>
      </c>
      <c r="E32" s="251">
        <v>110.7</v>
      </c>
      <c r="F32" s="251">
        <v>75.7</v>
      </c>
      <c r="G32" s="251">
        <v>9.4</v>
      </c>
      <c r="H32" s="251">
        <v>9.5</v>
      </c>
      <c r="I32" s="251">
        <v>9.4</v>
      </c>
      <c r="J32" s="251">
        <v>74.9</v>
      </c>
      <c r="K32" s="251">
        <v>81</v>
      </c>
      <c r="L32" s="251">
        <v>70</v>
      </c>
      <c r="M32" s="251">
        <v>73.8</v>
      </c>
      <c r="N32" s="251">
        <v>84.5</v>
      </c>
      <c r="O32" s="253" t="s">
        <v>274</v>
      </c>
      <c r="P32" s="253" t="s">
        <v>274</v>
      </c>
      <c r="Q32" s="254" t="s">
        <v>274</v>
      </c>
    </row>
    <row r="33" spans="2:17" s="1" customFormat="1" ht="24.75" customHeight="1">
      <c r="B33" s="71" t="s">
        <v>39</v>
      </c>
      <c r="C33" s="251">
        <v>81.6</v>
      </c>
      <c r="D33" s="252">
        <v>95</v>
      </c>
      <c r="E33" s="251">
        <v>95.5</v>
      </c>
      <c r="F33" s="251">
        <v>91.6</v>
      </c>
      <c r="G33" s="251">
        <v>1</v>
      </c>
      <c r="H33" s="253" t="s">
        <v>16</v>
      </c>
      <c r="I33" s="251">
        <v>0.9</v>
      </c>
      <c r="J33" s="251">
        <v>59.4</v>
      </c>
      <c r="K33" s="251">
        <v>64.3</v>
      </c>
      <c r="L33" s="251">
        <v>57.3</v>
      </c>
      <c r="M33" s="251">
        <v>60.5</v>
      </c>
      <c r="N33" s="251">
        <v>88.3</v>
      </c>
      <c r="O33" s="253" t="s">
        <v>274</v>
      </c>
      <c r="P33" s="253" t="s">
        <v>274</v>
      </c>
      <c r="Q33" s="254" t="s">
        <v>274</v>
      </c>
    </row>
    <row r="34" spans="2:17" s="1" customFormat="1" ht="24.75" customHeight="1">
      <c r="B34" s="71" t="s">
        <v>44</v>
      </c>
      <c r="C34" s="251">
        <v>81.4</v>
      </c>
      <c r="D34" s="252">
        <v>98.6</v>
      </c>
      <c r="E34" s="251">
        <v>114.7</v>
      </c>
      <c r="F34" s="251">
        <v>48.3</v>
      </c>
      <c r="G34" s="251">
        <v>0.9</v>
      </c>
      <c r="H34" s="251">
        <v>1</v>
      </c>
      <c r="I34" s="251">
        <v>0.9</v>
      </c>
      <c r="J34" s="251">
        <v>54.6</v>
      </c>
      <c r="K34" s="251">
        <v>52.7</v>
      </c>
      <c r="L34" s="251">
        <v>55.4</v>
      </c>
      <c r="M34" s="251">
        <v>61.8</v>
      </c>
      <c r="N34" s="251">
        <v>83.8</v>
      </c>
      <c r="O34" s="253" t="s">
        <v>274</v>
      </c>
      <c r="P34" s="253" t="s">
        <v>274</v>
      </c>
      <c r="Q34" s="254" t="s">
        <v>274</v>
      </c>
    </row>
    <row r="35" spans="2:17" s="1" customFormat="1" ht="24.75" customHeight="1">
      <c r="B35" s="71" t="s">
        <v>49</v>
      </c>
      <c r="C35" s="251">
        <v>84.1</v>
      </c>
      <c r="D35" s="252">
        <v>98.5</v>
      </c>
      <c r="E35" s="251">
        <v>99.2</v>
      </c>
      <c r="F35" s="251">
        <v>96.2</v>
      </c>
      <c r="G35" s="251">
        <v>0.4</v>
      </c>
      <c r="H35" s="251">
        <v>0.6</v>
      </c>
      <c r="I35" s="251">
        <v>0.3</v>
      </c>
      <c r="J35" s="251">
        <v>57.9</v>
      </c>
      <c r="K35" s="251">
        <v>61.3</v>
      </c>
      <c r="L35" s="251">
        <v>56.6</v>
      </c>
      <c r="M35" s="251">
        <v>66.6</v>
      </c>
      <c r="N35" s="251">
        <v>85</v>
      </c>
      <c r="O35" s="253" t="s">
        <v>274</v>
      </c>
      <c r="P35" s="253" t="s">
        <v>274</v>
      </c>
      <c r="Q35" s="254" t="s">
        <v>274</v>
      </c>
    </row>
    <row r="36" spans="2:17" s="1" customFormat="1" ht="24.75" customHeight="1" hidden="1">
      <c r="B36" s="71" t="s">
        <v>53</v>
      </c>
      <c r="C36" s="251">
        <v>82.3</v>
      </c>
      <c r="D36" s="252">
        <v>92.5</v>
      </c>
      <c r="E36" s="251">
        <v>92.3</v>
      </c>
      <c r="F36" s="251">
        <v>93.4</v>
      </c>
      <c r="G36" s="251">
        <v>0.5</v>
      </c>
      <c r="H36" s="251">
        <v>0.3</v>
      </c>
      <c r="I36" s="251">
        <v>0.6</v>
      </c>
      <c r="J36" s="251">
        <v>59.2</v>
      </c>
      <c r="K36" s="253" t="s">
        <v>16</v>
      </c>
      <c r="L36" s="251">
        <v>59.2</v>
      </c>
      <c r="M36" s="251">
        <v>67</v>
      </c>
      <c r="N36" s="251">
        <v>82.6</v>
      </c>
      <c r="O36" s="253" t="s">
        <v>274</v>
      </c>
      <c r="P36" s="253" t="s">
        <v>274</v>
      </c>
      <c r="Q36" s="254" t="s">
        <v>274</v>
      </c>
    </row>
    <row r="37" spans="2:17" s="1" customFormat="1" ht="24.75" customHeight="1">
      <c r="B37" s="191" t="s">
        <v>268</v>
      </c>
      <c r="C37" s="251">
        <v>81.7</v>
      </c>
      <c r="D37" s="252">
        <v>89.7</v>
      </c>
      <c r="E37" s="251">
        <v>89.8</v>
      </c>
      <c r="F37" s="251">
        <v>89.5</v>
      </c>
      <c r="G37" s="251">
        <v>0.4</v>
      </c>
      <c r="H37" s="251">
        <v>0.7</v>
      </c>
      <c r="I37" s="251">
        <v>0.3</v>
      </c>
      <c r="J37" s="251">
        <v>58.5</v>
      </c>
      <c r="K37" s="253" t="s">
        <v>16</v>
      </c>
      <c r="L37" s="251">
        <v>58.5</v>
      </c>
      <c r="M37" s="251">
        <v>67.2</v>
      </c>
      <c r="N37" s="251">
        <v>82.3</v>
      </c>
      <c r="O37" s="253" t="s">
        <v>274</v>
      </c>
      <c r="P37" s="253" t="s">
        <v>274</v>
      </c>
      <c r="Q37" s="254" t="s">
        <v>274</v>
      </c>
    </row>
    <row r="38" spans="2:17" s="1" customFormat="1" ht="24.75" customHeight="1">
      <c r="B38" s="71" t="s">
        <v>56</v>
      </c>
      <c r="C38" s="251">
        <v>79.8</v>
      </c>
      <c r="D38" s="252">
        <v>89.6</v>
      </c>
      <c r="E38" s="251">
        <v>89.8</v>
      </c>
      <c r="F38" s="251">
        <v>89</v>
      </c>
      <c r="G38" s="251">
        <v>0.3</v>
      </c>
      <c r="H38" s="251">
        <v>0.3</v>
      </c>
      <c r="I38" s="251">
        <v>0.2</v>
      </c>
      <c r="J38" s="251">
        <v>48.9</v>
      </c>
      <c r="K38" s="253" t="s">
        <v>16</v>
      </c>
      <c r="L38" s="251">
        <v>48.9</v>
      </c>
      <c r="M38" s="251">
        <v>68.6</v>
      </c>
      <c r="N38" s="251">
        <v>79.9</v>
      </c>
      <c r="O38" s="253" t="s">
        <v>274</v>
      </c>
      <c r="P38" s="253" t="s">
        <v>274</v>
      </c>
      <c r="Q38" s="254" t="s">
        <v>274</v>
      </c>
    </row>
    <row r="39" spans="2:17" s="1" customFormat="1" ht="24.75" customHeight="1">
      <c r="B39" s="71" t="s">
        <v>57</v>
      </c>
      <c r="C39" s="251">
        <v>79.7</v>
      </c>
      <c r="D39" s="252">
        <v>89.4</v>
      </c>
      <c r="E39" s="251">
        <v>89.9920014144867</v>
      </c>
      <c r="F39" s="251">
        <v>86.83674751790876</v>
      </c>
      <c r="G39" s="251">
        <v>0.4</v>
      </c>
      <c r="H39" s="253" t="s">
        <v>16</v>
      </c>
      <c r="I39" s="251">
        <v>0.4</v>
      </c>
      <c r="J39" s="251">
        <v>45.6</v>
      </c>
      <c r="K39" s="253" t="s">
        <v>16</v>
      </c>
      <c r="L39" s="251">
        <v>45.6</v>
      </c>
      <c r="M39" s="251">
        <v>69.5</v>
      </c>
      <c r="N39" s="251">
        <v>79.7</v>
      </c>
      <c r="O39" s="253" t="s">
        <v>274</v>
      </c>
      <c r="P39" s="253" t="s">
        <v>274</v>
      </c>
      <c r="Q39" s="254" t="s">
        <v>274</v>
      </c>
    </row>
    <row r="40" spans="2:17" s="1" customFormat="1" ht="24.75" customHeight="1">
      <c r="B40" s="192" t="s">
        <v>58</v>
      </c>
      <c r="C40" s="251">
        <v>79.7</v>
      </c>
      <c r="D40" s="252">
        <v>90.2</v>
      </c>
      <c r="E40" s="251">
        <v>90.8</v>
      </c>
      <c r="F40" s="251">
        <v>88</v>
      </c>
      <c r="G40" s="251">
        <v>0.5</v>
      </c>
      <c r="H40" s="253" t="s">
        <v>16</v>
      </c>
      <c r="I40" s="251">
        <v>0.5</v>
      </c>
      <c r="J40" s="251">
        <v>46.5</v>
      </c>
      <c r="K40" s="253" t="s">
        <v>16</v>
      </c>
      <c r="L40" s="251">
        <v>46.5</v>
      </c>
      <c r="M40" s="251">
        <v>68.2</v>
      </c>
      <c r="N40" s="251">
        <v>79.4</v>
      </c>
      <c r="O40" s="253" t="s">
        <v>274</v>
      </c>
      <c r="P40" s="253" t="s">
        <v>274</v>
      </c>
      <c r="Q40" s="254" t="s">
        <v>274</v>
      </c>
    </row>
    <row r="41" spans="1:17" s="1" customFormat="1" ht="24.75" customHeight="1">
      <c r="A41" s="6"/>
      <c r="B41" s="192" t="s">
        <v>59</v>
      </c>
      <c r="C41" s="251">
        <v>78.5</v>
      </c>
      <c r="D41" s="252">
        <v>89.3</v>
      </c>
      <c r="E41" s="251">
        <v>90.1</v>
      </c>
      <c r="F41" s="251">
        <v>86.1</v>
      </c>
      <c r="G41" s="251">
        <v>0.2</v>
      </c>
      <c r="H41" s="253" t="s">
        <v>16</v>
      </c>
      <c r="I41" s="251">
        <v>0.2</v>
      </c>
      <c r="J41" s="251">
        <v>40</v>
      </c>
      <c r="K41" s="253" t="s">
        <v>16</v>
      </c>
      <c r="L41" s="251">
        <v>40</v>
      </c>
      <c r="M41" s="251">
        <v>64.8</v>
      </c>
      <c r="N41" s="251">
        <v>78.4</v>
      </c>
      <c r="O41" s="253" t="s">
        <v>274</v>
      </c>
      <c r="P41" s="253" t="s">
        <v>274</v>
      </c>
      <c r="Q41" s="254" t="s">
        <v>274</v>
      </c>
    </row>
    <row r="42" spans="2:17" s="1" customFormat="1" ht="24.75" customHeight="1">
      <c r="B42" s="192" t="s">
        <v>60</v>
      </c>
      <c r="C42" s="251">
        <v>78.2</v>
      </c>
      <c r="D42" s="252">
        <v>89.4</v>
      </c>
      <c r="E42" s="251">
        <v>90.2</v>
      </c>
      <c r="F42" s="251">
        <v>86.2</v>
      </c>
      <c r="G42" s="251">
        <v>0.4</v>
      </c>
      <c r="H42" s="253" t="s">
        <v>16</v>
      </c>
      <c r="I42" s="251">
        <v>0.4</v>
      </c>
      <c r="J42" s="251">
        <v>36.7</v>
      </c>
      <c r="K42" s="253" t="s">
        <v>16</v>
      </c>
      <c r="L42" s="251">
        <v>36.7</v>
      </c>
      <c r="M42" s="253" t="s">
        <v>274</v>
      </c>
      <c r="N42" s="251">
        <v>77.1</v>
      </c>
      <c r="O42" s="253" t="s">
        <v>274</v>
      </c>
      <c r="P42" s="253" t="s">
        <v>274</v>
      </c>
      <c r="Q42" s="254" t="s">
        <v>274</v>
      </c>
    </row>
    <row r="43" spans="2:17" s="6" customFormat="1" ht="24.75" customHeight="1">
      <c r="B43" s="192" t="s">
        <v>61</v>
      </c>
      <c r="C43" s="251">
        <v>77.4</v>
      </c>
      <c r="D43" s="252">
        <v>89</v>
      </c>
      <c r="E43" s="251">
        <v>88.8</v>
      </c>
      <c r="F43" s="251">
        <v>89.6</v>
      </c>
      <c r="G43" s="251">
        <v>0.3</v>
      </c>
      <c r="H43" s="253" t="s">
        <v>16</v>
      </c>
      <c r="I43" s="251">
        <v>0.3</v>
      </c>
      <c r="J43" s="251">
        <v>33.8</v>
      </c>
      <c r="K43" s="253" t="s">
        <v>16</v>
      </c>
      <c r="L43" s="251">
        <v>33.8</v>
      </c>
      <c r="M43" s="253" t="s">
        <v>274</v>
      </c>
      <c r="N43" s="251">
        <v>76.3</v>
      </c>
      <c r="O43" s="253" t="s">
        <v>274</v>
      </c>
      <c r="P43" s="253" t="s">
        <v>274</v>
      </c>
      <c r="Q43" s="254" t="s">
        <v>274</v>
      </c>
    </row>
    <row r="44" spans="2:17" s="6" customFormat="1" ht="24.75" customHeight="1">
      <c r="B44" s="192" t="s">
        <v>205</v>
      </c>
      <c r="C44" s="251">
        <v>78.8</v>
      </c>
      <c r="D44" s="252">
        <v>89.1</v>
      </c>
      <c r="E44" s="251">
        <v>89.3</v>
      </c>
      <c r="F44" s="251">
        <v>88.4</v>
      </c>
      <c r="G44" s="251">
        <v>0.4</v>
      </c>
      <c r="H44" s="253" t="s">
        <v>275</v>
      </c>
      <c r="I44" s="251">
        <v>0.4</v>
      </c>
      <c r="J44" s="251">
        <v>39.9</v>
      </c>
      <c r="K44" s="253" t="s">
        <v>275</v>
      </c>
      <c r="L44" s="251">
        <v>39.9</v>
      </c>
      <c r="M44" s="253" t="s">
        <v>274</v>
      </c>
      <c r="N44" s="251">
        <v>77.8</v>
      </c>
      <c r="O44" s="253" t="s">
        <v>274</v>
      </c>
      <c r="P44" s="253" t="s">
        <v>274</v>
      </c>
      <c r="Q44" s="254" t="s">
        <v>274</v>
      </c>
    </row>
    <row r="45" spans="2:17" s="6" customFormat="1" ht="24.75" customHeight="1">
      <c r="B45" s="192" t="s">
        <v>228</v>
      </c>
      <c r="C45" s="251">
        <v>79.5</v>
      </c>
      <c r="D45" s="252">
        <v>88.8</v>
      </c>
      <c r="E45" s="251">
        <v>88.4</v>
      </c>
      <c r="F45" s="251">
        <v>90.6</v>
      </c>
      <c r="G45" s="251">
        <v>0.4</v>
      </c>
      <c r="H45" s="253" t="s">
        <v>274</v>
      </c>
      <c r="I45" s="251">
        <v>0.4</v>
      </c>
      <c r="J45" s="251">
        <v>37.4</v>
      </c>
      <c r="K45" s="253" t="s">
        <v>275</v>
      </c>
      <c r="L45" s="251">
        <v>37.4</v>
      </c>
      <c r="M45" s="253" t="s">
        <v>274</v>
      </c>
      <c r="N45" s="251">
        <v>78.4</v>
      </c>
      <c r="O45" s="253" t="s">
        <v>274</v>
      </c>
      <c r="P45" s="253" t="s">
        <v>274</v>
      </c>
      <c r="Q45" s="254" t="s">
        <v>274</v>
      </c>
    </row>
    <row r="46" spans="2:17" s="6" customFormat="1" ht="24.75" customHeight="1">
      <c r="B46" s="192" t="s">
        <v>229</v>
      </c>
      <c r="C46" s="251">
        <v>81.3</v>
      </c>
      <c r="D46" s="252">
        <v>89.5</v>
      </c>
      <c r="E46" s="251">
        <v>88.4</v>
      </c>
      <c r="F46" s="251">
        <v>89.5</v>
      </c>
      <c r="G46" s="251">
        <v>0.3</v>
      </c>
      <c r="H46" s="253" t="s">
        <v>274</v>
      </c>
      <c r="I46" s="251">
        <v>0.3</v>
      </c>
      <c r="J46" s="251">
        <v>41.9</v>
      </c>
      <c r="K46" s="253" t="s">
        <v>275</v>
      </c>
      <c r="L46" s="251">
        <v>41.9</v>
      </c>
      <c r="M46" s="253" t="s">
        <v>274</v>
      </c>
      <c r="N46" s="251">
        <v>80.2</v>
      </c>
      <c r="O46" s="253" t="s">
        <v>274</v>
      </c>
      <c r="P46" s="253" t="s">
        <v>274</v>
      </c>
      <c r="Q46" s="254" t="s">
        <v>208</v>
      </c>
    </row>
    <row r="47" spans="2:17" s="6" customFormat="1" ht="24.75" customHeight="1">
      <c r="B47" s="192" t="s">
        <v>230</v>
      </c>
      <c r="C47" s="251">
        <v>81.8</v>
      </c>
      <c r="D47" s="252">
        <v>88.92258758</v>
      </c>
      <c r="E47" s="251">
        <v>89.03148271</v>
      </c>
      <c r="F47" s="251">
        <v>88.48134094</v>
      </c>
      <c r="G47" s="251">
        <v>0.107632094</v>
      </c>
      <c r="H47" s="253" t="s">
        <v>274</v>
      </c>
      <c r="I47" s="251">
        <v>0.107632094</v>
      </c>
      <c r="J47" s="251">
        <v>40.21603516</v>
      </c>
      <c r="K47" s="253" t="s">
        <v>275</v>
      </c>
      <c r="L47" s="251">
        <v>40.21603516</v>
      </c>
      <c r="M47" s="253" t="s">
        <v>274</v>
      </c>
      <c r="N47" s="251">
        <v>81</v>
      </c>
      <c r="O47" s="253" t="s">
        <v>274</v>
      </c>
      <c r="P47" s="253" t="s">
        <v>274</v>
      </c>
      <c r="Q47" s="254" t="s">
        <v>208</v>
      </c>
    </row>
    <row r="48" spans="2:17" s="6" customFormat="1" ht="24.75" customHeight="1">
      <c r="B48" s="192" t="s">
        <v>231</v>
      </c>
      <c r="C48" s="251">
        <v>81.4770142083995</v>
      </c>
      <c r="D48" s="252">
        <v>89.5975023688448</v>
      </c>
      <c r="E48" s="251">
        <v>90.3268835769809</v>
      </c>
      <c r="F48" s="251">
        <v>83.9892766401177</v>
      </c>
      <c r="G48" s="251">
        <v>0.0489236790606654</v>
      </c>
      <c r="H48" s="253" t="s">
        <v>274</v>
      </c>
      <c r="I48" s="251">
        <v>0.0489236790606654</v>
      </c>
      <c r="J48" s="251">
        <v>41.1317441339112</v>
      </c>
      <c r="K48" s="253" t="s">
        <v>275</v>
      </c>
      <c r="L48" s="251">
        <v>41.1317441339112</v>
      </c>
      <c r="M48" s="253" t="s">
        <v>274</v>
      </c>
      <c r="N48" s="251">
        <v>80.282670383226</v>
      </c>
      <c r="O48" s="253" t="s">
        <v>274</v>
      </c>
      <c r="P48" s="253" t="s">
        <v>274</v>
      </c>
      <c r="Q48" s="254" t="s">
        <v>208</v>
      </c>
    </row>
    <row r="49" spans="2:17" s="6" customFormat="1" ht="24.75" customHeight="1">
      <c r="B49" s="192" t="s">
        <v>232</v>
      </c>
      <c r="C49" s="251">
        <v>81.1</v>
      </c>
      <c r="D49" s="252">
        <v>89.2</v>
      </c>
      <c r="E49" s="251">
        <v>89.8</v>
      </c>
      <c r="F49" s="251">
        <v>84.0085585967291</v>
      </c>
      <c r="G49" s="251">
        <v>0.143884892086331</v>
      </c>
      <c r="H49" s="253" t="s">
        <v>274</v>
      </c>
      <c r="I49" s="251">
        <v>0.143884892086331</v>
      </c>
      <c r="J49" s="251">
        <v>45.4</v>
      </c>
      <c r="K49" s="253" t="s">
        <v>275</v>
      </c>
      <c r="L49" s="251">
        <v>45.4256040543917</v>
      </c>
      <c r="M49" s="253" t="s">
        <v>274</v>
      </c>
      <c r="N49" s="251">
        <v>79.8</v>
      </c>
      <c r="O49" s="253" t="s">
        <v>274</v>
      </c>
      <c r="P49" s="253" t="s">
        <v>274</v>
      </c>
      <c r="Q49" s="254" t="s">
        <v>208</v>
      </c>
    </row>
    <row r="50" spans="2:17" s="6" customFormat="1" ht="24.75" customHeight="1">
      <c r="B50" s="192" t="s">
        <v>233</v>
      </c>
      <c r="C50" s="251">
        <v>81.2760108272712</v>
      </c>
      <c r="D50" s="255">
        <v>89.1</v>
      </c>
      <c r="E50" s="207">
        <v>89.7</v>
      </c>
      <c r="F50" s="251">
        <v>84.0085585967291</v>
      </c>
      <c r="G50" s="253" t="s">
        <v>275</v>
      </c>
      <c r="H50" s="253" t="s">
        <v>274</v>
      </c>
      <c r="I50" s="253" t="s">
        <v>275</v>
      </c>
      <c r="J50" s="253">
        <v>46.7223290388022</v>
      </c>
      <c r="K50" s="253" t="s">
        <v>275</v>
      </c>
      <c r="L50" s="253">
        <v>46.7223290388022</v>
      </c>
      <c r="M50" s="253" t="s">
        <v>274</v>
      </c>
      <c r="N50" s="253" t="s">
        <v>274</v>
      </c>
      <c r="O50" s="253">
        <v>91</v>
      </c>
      <c r="P50" s="253">
        <v>77.1</v>
      </c>
      <c r="Q50" s="254" t="s">
        <v>208</v>
      </c>
    </row>
    <row r="51" spans="2:17" s="6" customFormat="1" ht="24.75" customHeight="1">
      <c r="B51" s="192" t="s">
        <v>234</v>
      </c>
      <c r="C51" s="251">
        <v>81.7</v>
      </c>
      <c r="D51" s="255">
        <v>89.8</v>
      </c>
      <c r="E51" s="207">
        <v>90.7</v>
      </c>
      <c r="F51" s="251">
        <v>82.1</v>
      </c>
      <c r="G51" s="253">
        <v>0.2</v>
      </c>
      <c r="H51" s="253" t="s">
        <v>274</v>
      </c>
      <c r="I51" s="253">
        <v>0.2</v>
      </c>
      <c r="J51" s="253">
        <v>42.1</v>
      </c>
      <c r="K51" s="253" t="s">
        <v>275</v>
      </c>
      <c r="L51" s="253">
        <v>42.1</v>
      </c>
      <c r="M51" s="253" t="s">
        <v>274</v>
      </c>
      <c r="N51" s="253" t="s">
        <v>274</v>
      </c>
      <c r="O51" s="253">
        <v>91.9</v>
      </c>
      <c r="P51" s="253">
        <v>77.1</v>
      </c>
      <c r="Q51" s="254" t="s">
        <v>208</v>
      </c>
    </row>
    <row r="52" spans="2:17" s="6" customFormat="1" ht="24.75" customHeight="1">
      <c r="B52" s="192" t="s">
        <v>235</v>
      </c>
      <c r="C52" s="251">
        <v>79.7</v>
      </c>
      <c r="D52" s="255">
        <v>87.7</v>
      </c>
      <c r="E52" s="207">
        <v>88.8</v>
      </c>
      <c r="F52" s="251">
        <v>79.2</v>
      </c>
      <c r="G52" s="253">
        <v>0.1</v>
      </c>
      <c r="H52" s="253" t="s">
        <v>274</v>
      </c>
      <c r="I52" s="253">
        <v>0.1</v>
      </c>
      <c r="J52" s="253">
        <v>38.7</v>
      </c>
      <c r="K52" s="253" t="s">
        <v>275</v>
      </c>
      <c r="L52" s="253">
        <v>38.7</v>
      </c>
      <c r="M52" s="253" t="s">
        <v>274</v>
      </c>
      <c r="N52" s="253" t="s">
        <v>274</v>
      </c>
      <c r="O52" s="253">
        <v>88.7</v>
      </c>
      <c r="P52" s="253">
        <v>75.4</v>
      </c>
      <c r="Q52" s="254">
        <v>88.5</v>
      </c>
    </row>
    <row r="53" spans="2:17" s="6" customFormat="1" ht="24.75" customHeight="1">
      <c r="B53" s="192" t="s">
        <v>236</v>
      </c>
      <c r="C53" s="251">
        <v>78.5</v>
      </c>
      <c r="D53" s="255">
        <v>87</v>
      </c>
      <c r="E53" s="207">
        <v>87.9</v>
      </c>
      <c r="F53" s="251">
        <v>79.1</v>
      </c>
      <c r="G53" s="251">
        <v>0.0489236790606654</v>
      </c>
      <c r="H53" s="253" t="s">
        <v>274</v>
      </c>
      <c r="I53" s="251">
        <v>0.0489236790606654</v>
      </c>
      <c r="J53" s="253">
        <v>40.4</v>
      </c>
      <c r="K53" s="253" t="s">
        <v>275</v>
      </c>
      <c r="L53" s="253">
        <v>40.4</v>
      </c>
      <c r="M53" s="253" t="s">
        <v>274</v>
      </c>
      <c r="N53" s="253" t="s">
        <v>274</v>
      </c>
      <c r="O53" s="253">
        <v>87.5</v>
      </c>
      <c r="P53" s="253">
        <v>74.1</v>
      </c>
      <c r="Q53" s="254">
        <v>89.2</v>
      </c>
    </row>
    <row r="54" spans="2:17" s="6" customFormat="1" ht="24.75" customHeight="1">
      <c r="B54" s="193" t="s">
        <v>276</v>
      </c>
      <c r="C54" s="251">
        <v>78</v>
      </c>
      <c r="D54" s="255">
        <v>85.7</v>
      </c>
      <c r="E54" s="207">
        <v>86.7</v>
      </c>
      <c r="F54" s="251">
        <v>76.9</v>
      </c>
      <c r="G54" s="251">
        <v>0.0489236790606654</v>
      </c>
      <c r="H54" s="253" t="s">
        <v>274</v>
      </c>
      <c r="I54" s="251">
        <v>0.0489236790606654</v>
      </c>
      <c r="J54" s="253">
        <v>39.1</v>
      </c>
      <c r="K54" s="253" t="s">
        <v>275</v>
      </c>
      <c r="L54" s="253">
        <v>39.1</v>
      </c>
      <c r="M54" s="253" t="s">
        <v>274</v>
      </c>
      <c r="N54" s="253" t="s">
        <v>274</v>
      </c>
      <c r="O54" s="253">
        <v>88.3</v>
      </c>
      <c r="P54" s="253">
        <v>73.6</v>
      </c>
      <c r="Q54" s="254">
        <v>90.4</v>
      </c>
    </row>
    <row r="55" spans="2:17" s="6" customFormat="1" ht="24.75" customHeight="1">
      <c r="B55" s="193" t="s">
        <v>214</v>
      </c>
      <c r="C55" s="251">
        <v>77.6</v>
      </c>
      <c r="D55" s="255">
        <v>84.3</v>
      </c>
      <c r="E55" s="207">
        <v>85.7</v>
      </c>
      <c r="F55" s="251">
        <v>72.3</v>
      </c>
      <c r="G55" s="253" t="s">
        <v>275</v>
      </c>
      <c r="H55" s="253" t="s">
        <v>274</v>
      </c>
      <c r="I55" s="253" t="s">
        <v>275</v>
      </c>
      <c r="J55" s="253">
        <v>34.4</v>
      </c>
      <c r="K55" s="253" t="s">
        <v>274</v>
      </c>
      <c r="L55" s="253">
        <v>34.4</v>
      </c>
      <c r="M55" s="253" t="s">
        <v>274</v>
      </c>
      <c r="N55" s="253" t="s">
        <v>274</v>
      </c>
      <c r="O55" s="253">
        <v>89.1</v>
      </c>
      <c r="P55" s="253">
        <v>73.1</v>
      </c>
      <c r="Q55" s="254">
        <v>91.4</v>
      </c>
    </row>
    <row r="56" spans="2:17" s="6" customFormat="1" ht="24.75" customHeight="1">
      <c r="B56" s="193" t="s">
        <v>277</v>
      </c>
      <c r="C56" s="251">
        <v>77.5</v>
      </c>
      <c r="D56" s="255">
        <v>83.1</v>
      </c>
      <c r="E56" s="207">
        <v>84.6</v>
      </c>
      <c r="F56" s="251">
        <v>70.4</v>
      </c>
      <c r="G56" s="253" t="s">
        <v>275</v>
      </c>
      <c r="H56" s="253" t="s">
        <v>274</v>
      </c>
      <c r="I56" s="253" t="s">
        <v>275</v>
      </c>
      <c r="J56" s="253">
        <v>25.2</v>
      </c>
      <c r="K56" s="253" t="s">
        <v>274</v>
      </c>
      <c r="L56" s="253">
        <v>25.2</v>
      </c>
      <c r="M56" s="253" t="s">
        <v>274</v>
      </c>
      <c r="N56" s="253" t="s">
        <v>274</v>
      </c>
      <c r="O56" s="253">
        <v>88.9</v>
      </c>
      <c r="P56" s="253">
        <v>73.7</v>
      </c>
      <c r="Q56" s="254">
        <v>91.7</v>
      </c>
    </row>
    <row r="57" spans="2:17" s="6" customFormat="1" ht="24.75" customHeight="1">
      <c r="B57" s="193" t="s">
        <v>278</v>
      </c>
      <c r="C57" s="251">
        <v>76.6</v>
      </c>
      <c r="D57" s="255">
        <v>81.6</v>
      </c>
      <c r="E57" s="207">
        <v>83.1</v>
      </c>
      <c r="F57" s="251">
        <v>69.4</v>
      </c>
      <c r="G57" s="253" t="s">
        <v>275</v>
      </c>
      <c r="H57" s="253" t="s">
        <v>274</v>
      </c>
      <c r="I57" s="253" t="s">
        <v>275</v>
      </c>
      <c r="J57" s="253">
        <v>26.1</v>
      </c>
      <c r="K57" s="253" t="s">
        <v>274</v>
      </c>
      <c r="L57" s="253">
        <v>26.1</v>
      </c>
      <c r="M57" s="253" t="s">
        <v>274</v>
      </c>
      <c r="N57" s="253" t="s">
        <v>274</v>
      </c>
      <c r="O57" s="253">
        <v>88</v>
      </c>
      <c r="P57" s="253">
        <v>72.8</v>
      </c>
      <c r="Q57" s="254">
        <v>89.1</v>
      </c>
    </row>
    <row r="58" spans="2:17" s="6" customFormat="1" ht="24.75" customHeight="1">
      <c r="B58" s="193" t="s">
        <v>146</v>
      </c>
      <c r="C58" s="251">
        <v>76.3</v>
      </c>
      <c r="D58" s="252">
        <v>81.3</v>
      </c>
      <c r="E58" s="256">
        <v>82.6</v>
      </c>
      <c r="F58" s="251">
        <v>69.8</v>
      </c>
      <c r="G58" s="253" t="s">
        <v>275</v>
      </c>
      <c r="H58" s="253" t="s">
        <v>274</v>
      </c>
      <c r="I58" s="253" t="s">
        <v>275</v>
      </c>
      <c r="J58" s="253">
        <v>26.8</v>
      </c>
      <c r="K58" s="253" t="s">
        <v>274</v>
      </c>
      <c r="L58" s="253">
        <v>26.8</v>
      </c>
      <c r="M58" s="253" t="s">
        <v>274</v>
      </c>
      <c r="N58" s="253" t="s">
        <v>274</v>
      </c>
      <c r="O58" s="253">
        <v>87.7</v>
      </c>
      <c r="P58" s="253">
        <v>72.4</v>
      </c>
      <c r="Q58" s="254">
        <v>87</v>
      </c>
    </row>
    <row r="59" spans="2:17" s="6" customFormat="1" ht="24.75" customHeight="1">
      <c r="B59" s="193" t="s">
        <v>188</v>
      </c>
      <c r="C59" s="251">
        <v>75.4</v>
      </c>
      <c r="D59" s="252">
        <v>80.2</v>
      </c>
      <c r="E59" s="251">
        <v>81.4</v>
      </c>
      <c r="F59" s="251">
        <v>69.9</v>
      </c>
      <c r="G59" s="253" t="s">
        <v>275</v>
      </c>
      <c r="H59" s="253" t="s">
        <v>274</v>
      </c>
      <c r="I59" s="253" t="s">
        <v>275</v>
      </c>
      <c r="J59" s="253">
        <v>24.5</v>
      </c>
      <c r="K59" s="253" t="s">
        <v>274</v>
      </c>
      <c r="L59" s="253">
        <v>24.5</v>
      </c>
      <c r="M59" s="253" t="s">
        <v>274</v>
      </c>
      <c r="N59" s="253" t="s">
        <v>274</v>
      </c>
      <c r="O59" s="253">
        <v>86.4</v>
      </c>
      <c r="P59" s="253">
        <v>71.7</v>
      </c>
      <c r="Q59" s="254">
        <v>87</v>
      </c>
    </row>
    <row r="60" spans="2:17" s="1" customFormat="1" ht="4.5" customHeight="1" thickBot="1">
      <c r="B60" s="257"/>
      <c r="C60" s="258"/>
      <c r="D60" s="259"/>
      <c r="E60" s="258"/>
      <c r="F60" s="258"/>
      <c r="G60" s="258"/>
      <c r="H60" s="260"/>
      <c r="I60" s="258"/>
      <c r="J60" s="258"/>
      <c r="K60" s="260"/>
      <c r="L60" s="258"/>
      <c r="M60" s="260"/>
      <c r="N60" s="258"/>
      <c r="O60" s="261"/>
      <c r="P60" s="262"/>
      <c r="Q60" s="263"/>
    </row>
    <row r="61" spans="2:14" s="1" customFormat="1" ht="19.5" customHeight="1">
      <c r="B61" s="175" t="s">
        <v>218</v>
      </c>
      <c r="C61" s="207"/>
      <c r="D61" s="207"/>
      <c r="E61" s="207"/>
      <c r="F61" s="207"/>
      <c r="G61" s="207"/>
      <c r="H61" s="208"/>
      <c r="I61" s="207"/>
      <c r="J61" s="207"/>
      <c r="K61" s="208"/>
      <c r="L61" s="207"/>
      <c r="M61" s="208"/>
      <c r="N61" s="207"/>
    </row>
    <row r="62" spans="2:14" s="1" customFormat="1" ht="19.5" customHeight="1">
      <c r="B62" s="221" t="s">
        <v>219</v>
      </c>
      <c r="C62" s="207"/>
      <c r="D62" s="207"/>
      <c r="E62" s="207"/>
      <c r="F62" s="207"/>
      <c r="G62" s="207"/>
      <c r="H62" s="208"/>
      <c r="I62" s="207"/>
      <c r="J62" s="207"/>
      <c r="K62" s="208"/>
      <c r="L62" s="207"/>
      <c r="M62" s="208"/>
      <c r="N62" s="207"/>
    </row>
    <row r="63" spans="2:14" s="1" customFormat="1" ht="19.5" customHeight="1">
      <c r="B63" s="221" t="s">
        <v>220</v>
      </c>
      <c r="C63" s="207"/>
      <c r="D63" s="207"/>
      <c r="E63" s="207"/>
      <c r="F63" s="207"/>
      <c r="G63" s="207"/>
      <c r="H63" s="208"/>
      <c r="I63" s="207"/>
      <c r="J63" s="207"/>
      <c r="K63" s="208"/>
      <c r="L63" s="207"/>
      <c r="M63" s="208"/>
      <c r="N63" s="207"/>
    </row>
    <row r="64" spans="2:14" s="1" customFormat="1" ht="19.5" customHeight="1">
      <c r="B64" s="221" t="s">
        <v>221</v>
      </c>
      <c r="C64" s="207"/>
      <c r="D64" s="207"/>
      <c r="E64" s="207"/>
      <c r="F64" s="207"/>
      <c r="G64" s="207"/>
      <c r="H64" s="208"/>
      <c r="I64" s="207"/>
      <c r="J64" s="207"/>
      <c r="K64" s="208"/>
      <c r="L64" s="207"/>
      <c r="M64" s="208"/>
      <c r="N64" s="207"/>
    </row>
    <row r="65" spans="2:14" s="1" customFormat="1" ht="19.5" customHeight="1">
      <c r="B65" s="175" t="s">
        <v>222</v>
      </c>
      <c r="C65" s="222"/>
      <c r="D65" s="207"/>
      <c r="E65" s="207"/>
      <c r="F65" s="207"/>
      <c r="G65" s="207"/>
      <c r="H65" s="208"/>
      <c r="I65" s="207"/>
      <c r="J65" s="207"/>
      <c r="K65" s="208"/>
      <c r="L65" s="207"/>
      <c r="M65" s="208"/>
      <c r="N65" s="207"/>
    </row>
    <row r="66" spans="2:14" s="1" customFormat="1" ht="19.5" customHeight="1">
      <c r="B66" s="175" t="s">
        <v>223</v>
      </c>
      <c r="C66" s="222"/>
      <c r="D66" s="207"/>
      <c r="E66" s="207"/>
      <c r="F66" s="207"/>
      <c r="G66" s="207"/>
      <c r="H66" s="208"/>
      <c r="I66" s="207"/>
      <c r="J66" s="207"/>
      <c r="K66" s="208"/>
      <c r="L66" s="207"/>
      <c r="M66" s="208"/>
      <c r="N66" s="207"/>
    </row>
    <row r="67" spans="2:14" s="1" customFormat="1" ht="19.5" customHeight="1">
      <c r="B67" s="210" t="s">
        <v>224</v>
      </c>
      <c r="C67" s="264"/>
      <c r="D67" s="264"/>
      <c r="E67" s="264"/>
      <c r="F67" s="264"/>
      <c r="I67" s="6"/>
      <c r="J67" s="6"/>
      <c r="K67" s="6"/>
      <c r="L67" s="6"/>
      <c r="M67" s="264"/>
      <c r="N67" s="264"/>
    </row>
  </sheetData>
  <sheetProtection/>
  <mergeCells count="4">
    <mergeCell ref="N27:N29"/>
    <mergeCell ref="O27:O29"/>
    <mergeCell ref="P27:P29"/>
    <mergeCell ref="Q27:Q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H10" sqref="H10"/>
    </sheetView>
  </sheetViews>
  <sheetFormatPr defaultColWidth="9" defaultRowHeight="15"/>
  <cols>
    <col min="1" max="1" width="2.59765625" style="4" customWidth="1"/>
    <col min="2" max="2" width="8.8984375" style="4" customWidth="1"/>
    <col min="3" max="3" width="11.59765625" style="4" customWidth="1"/>
    <col min="4" max="6" width="10.59765625" style="4" customWidth="1"/>
    <col min="7" max="7" width="10.69921875" style="4" customWidth="1"/>
    <col min="8" max="10" width="10.59765625" style="4" customWidth="1"/>
    <col min="11" max="11" width="11.59765625" style="4" customWidth="1"/>
    <col min="12" max="13" width="10.59765625" style="4" customWidth="1"/>
    <col min="14" max="14" width="10.5" style="4" customWidth="1"/>
    <col min="15" max="16" width="11.5" style="4" bestFit="1" customWidth="1"/>
    <col min="17" max="17" width="16" style="4" customWidth="1"/>
    <col min="18" max="16384" width="9" style="4" customWidth="1"/>
  </cols>
  <sheetData>
    <row r="1" spans="2:14" s="1" customFormat="1" ht="18" customHeight="1">
      <c r="B1" s="173" t="s">
        <v>279</v>
      </c>
      <c r="C1" s="264"/>
      <c r="D1" s="264"/>
      <c r="E1" s="264"/>
      <c r="F1" s="264"/>
      <c r="I1" s="6"/>
      <c r="J1" s="6"/>
      <c r="K1" s="6"/>
      <c r="L1" s="6"/>
      <c r="M1" s="264"/>
      <c r="N1" s="264"/>
    </row>
    <row r="2" spans="2:14" s="1" customFormat="1" ht="11.25" customHeight="1" thickBot="1"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7" s="1" customFormat="1" ht="11.25" customHeight="1">
      <c r="B3" s="7"/>
      <c r="C3" s="179"/>
      <c r="D3" s="13"/>
      <c r="E3" s="11"/>
      <c r="F3" s="11"/>
      <c r="G3" s="179"/>
      <c r="H3" s="11"/>
      <c r="I3" s="11"/>
      <c r="J3" s="179"/>
      <c r="K3" s="11"/>
      <c r="L3" s="11"/>
      <c r="M3" s="179"/>
      <c r="N3" s="489" t="s">
        <v>271</v>
      </c>
      <c r="O3" s="528" t="s">
        <v>195</v>
      </c>
      <c r="P3" s="503" t="s">
        <v>196</v>
      </c>
      <c r="Q3" s="506" t="s">
        <v>272</v>
      </c>
    </row>
    <row r="4" spans="2:17" s="1" customFormat="1" ht="24.75" customHeight="1">
      <c r="B4" s="15"/>
      <c r="C4" s="16" t="s">
        <v>192</v>
      </c>
      <c r="D4" s="20" t="s">
        <v>143</v>
      </c>
      <c r="E4" s="182" t="s">
        <v>273</v>
      </c>
      <c r="F4" s="16" t="s">
        <v>142</v>
      </c>
      <c r="G4" s="16" t="s">
        <v>154</v>
      </c>
      <c r="H4" s="16" t="s">
        <v>200</v>
      </c>
      <c r="I4" s="16" t="s">
        <v>142</v>
      </c>
      <c r="J4" s="16" t="s">
        <v>144</v>
      </c>
      <c r="K4" s="16" t="s">
        <v>141</v>
      </c>
      <c r="L4" s="16" t="s">
        <v>142</v>
      </c>
      <c r="M4" s="16" t="s">
        <v>155</v>
      </c>
      <c r="N4" s="490"/>
      <c r="O4" s="529"/>
      <c r="P4" s="504"/>
      <c r="Q4" s="507"/>
    </row>
    <row r="5" spans="2:17" s="1" customFormat="1" ht="11.25" customHeight="1">
      <c r="B5" s="21"/>
      <c r="C5" s="22"/>
      <c r="D5" s="24"/>
      <c r="E5" s="22"/>
      <c r="F5" s="22"/>
      <c r="G5" s="22"/>
      <c r="H5" s="22"/>
      <c r="I5" s="22"/>
      <c r="J5" s="22"/>
      <c r="K5" s="22"/>
      <c r="L5" s="22"/>
      <c r="M5" s="22"/>
      <c r="N5" s="491"/>
      <c r="O5" s="530"/>
      <c r="P5" s="505"/>
      <c r="Q5" s="508"/>
    </row>
    <row r="6" spans="2:17" s="1" customFormat="1" ht="21.75" customHeight="1">
      <c r="B6" s="71" t="s">
        <v>201</v>
      </c>
      <c r="C6" s="265">
        <v>81.41330843729482</v>
      </c>
      <c r="D6" s="266">
        <v>270.93297297297295</v>
      </c>
      <c r="E6" s="265">
        <v>328.8485059068798</v>
      </c>
      <c r="F6" s="265">
        <v>68.15815085158151</v>
      </c>
      <c r="G6" s="265">
        <v>15.317375886524824</v>
      </c>
      <c r="H6" s="265">
        <v>14.026525198938993</v>
      </c>
      <c r="I6" s="265">
        <v>15.965379494007989</v>
      </c>
      <c r="J6" s="265">
        <v>428.6034877072613</v>
      </c>
      <c r="K6" s="265">
        <v>568.082638061184</v>
      </c>
      <c r="L6" s="265">
        <v>350.2223710649699</v>
      </c>
      <c r="M6" s="265">
        <v>6150.012738853503</v>
      </c>
      <c r="N6" s="265">
        <v>23.275294724259968</v>
      </c>
      <c r="O6" s="267" t="s">
        <v>280</v>
      </c>
      <c r="P6" s="214" t="s">
        <v>280</v>
      </c>
      <c r="Q6" s="217" t="s">
        <v>280</v>
      </c>
    </row>
    <row r="7" spans="2:17" s="1" customFormat="1" ht="21.75" customHeight="1">
      <c r="B7" s="71" t="s">
        <v>24</v>
      </c>
      <c r="C7" s="265">
        <v>64.1939610657854</v>
      </c>
      <c r="D7" s="266">
        <v>296.5768037238169</v>
      </c>
      <c r="E7" s="265">
        <v>354.92270531400965</v>
      </c>
      <c r="F7" s="265">
        <v>144.55104895104895</v>
      </c>
      <c r="G7" s="265">
        <v>20.373708920187795</v>
      </c>
      <c r="H7" s="265">
        <v>21.68421052631579</v>
      </c>
      <c r="I7" s="265">
        <v>16.056451612903224</v>
      </c>
      <c r="J7" s="265">
        <v>299.5754816853695</v>
      </c>
      <c r="K7" s="265">
        <v>396.17205576980126</v>
      </c>
      <c r="L7" s="265">
        <v>245.97432098765432</v>
      </c>
      <c r="M7" s="265">
        <v>8358.669527896996</v>
      </c>
      <c r="N7" s="265">
        <v>26.018025146013752</v>
      </c>
      <c r="O7" s="267" t="s">
        <v>280</v>
      </c>
      <c r="P7" s="214" t="s">
        <v>280</v>
      </c>
      <c r="Q7" s="217" t="s">
        <v>280</v>
      </c>
    </row>
    <row r="8" spans="2:17" s="1" customFormat="1" ht="21.75" customHeight="1">
      <c r="B8" s="71" t="s">
        <v>29</v>
      </c>
      <c r="C8" s="265">
        <v>59.80391976740447</v>
      </c>
      <c r="D8" s="266">
        <v>358.39313203078746</v>
      </c>
      <c r="E8" s="265">
        <v>395.84050331576265</v>
      </c>
      <c r="F8" s="265">
        <v>106.704</v>
      </c>
      <c r="G8" s="265">
        <v>18.297061159650518</v>
      </c>
      <c r="H8" s="265">
        <v>22.504347826086956</v>
      </c>
      <c r="I8" s="265">
        <v>17.356656948493683</v>
      </c>
      <c r="J8" s="265">
        <v>502.2278848145846</v>
      </c>
      <c r="K8" s="265">
        <v>573.2474074074074</v>
      </c>
      <c r="L8" s="265">
        <v>450.90221270521056</v>
      </c>
      <c r="M8" s="265">
        <v>11450.278481012658</v>
      </c>
      <c r="N8" s="265">
        <v>30.98224378043836</v>
      </c>
      <c r="O8" s="267" t="s">
        <v>280</v>
      </c>
      <c r="P8" s="214" t="s">
        <v>280</v>
      </c>
      <c r="Q8" s="217" t="s">
        <v>280</v>
      </c>
    </row>
    <row r="9" spans="2:17" s="1" customFormat="1" ht="21.75" customHeight="1">
      <c r="B9" s="71" t="s">
        <v>34</v>
      </c>
      <c r="C9" s="265">
        <v>57.85043565897886</v>
      </c>
      <c r="D9" s="266">
        <v>310.5917712819573</v>
      </c>
      <c r="E9" s="265">
        <v>326.68</v>
      </c>
      <c r="F9" s="265">
        <v>181.93899422918383</v>
      </c>
      <c r="G9" s="265">
        <v>15.422505307855626</v>
      </c>
      <c r="H9" s="265">
        <v>20</v>
      </c>
      <c r="I9" s="265">
        <v>14.596491228070175</v>
      </c>
      <c r="J9" s="265">
        <v>469.3750932140194</v>
      </c>
      <c r="K9" s="265">
        <v>613.0953470633104</v>
      </c>
      <c r="L9" s="265">
        <v>399.89970501474926</v>
      </c>
      <c r="M9" s="265">
        <v>13995.681415929204</v>
      </c>
      <c r="N9" s="265">
        <v>34.01359430349163</v>
      </c>
      <c r="O9" s="267" t="s">
        <v>280</v>
      </c>
      <c r="P9" s="214" t="s">
        <v>280</v>
      </c>
      <c r="Q9" s="217" t="s">
        <v>280</v>
      </c>
    </row>
    <row r="10" spans="2:17" s="1" customFormat="1" ht="21.75" customHeight="1">
      <c r="B10" s="71" t="s">
        <v>39</v>
      </c>
      <c r="C10" s="265">
        <v>55.655175266830305</v>
      </c>
      <c r="D10" s="266">
        <v>287.89146049481246</v>
      </c>
      <c r="E10" s="265">
        <v>285.409390528344</v>
      </c>
      <c r="F10" s="265">
        <v>305.1765536723164</v>
      </c>
      <c r="G10" s="265">
        <v>25.41176470588235</v>
      </c>
      <c r="H10" s="265">
        <v>6.583333333333333</v>
      </c>
      <c r="I10" s="265">
        <v>38.140845070422536</v>
      </c>
      <c r="J10" s="265">
        <v>358.9831756046267</v>
      </c>
      <c r="K10" s="265">
        <v>276.3108359133127</v>
      </c>
      <c r="L10" s="265">
        <v>419.9771585198721</v>
      </c>
      <c r="M10" s="265">
        <v>20569.235294117647</v>
      </c>
      <c r="N10" s="265">
        <v>36.86318976434113</v>
      </c>
      <c r="O10" s="267" t="s">
        <v>280</v>
      </c>
      <c r="P10" s="214" t="s">
        <v>280</v>
      </c>
      <c r="Q10" s="217" t="s">
        <v>280</v>
      </c>
    </row>
    <row r="11" spans="2:17" s="1" customFormat="1" ht="21.75" customHeight="1">
      <c r="B11" s="71" t="s">
        <v>44</v>
      </c>
      <c r="C11" s="265">
        <v>57.36312209422165</v>
      </c>
      <c r="D11" s="266">
        <v>331.6226854095977</v>
      </c>
      <c r="E11" s="265">
        <v>363.2664176406796</v>
      </c>
      <c r="F11" s="265">
        <v>201.359126984127</v>
      </c>
      <c r="G11" s="265">
        <v>26.903225806451612</v>
      </c>
      <c r="H11" s="265">
        <v>20.46153846153846</v>
      </c>
      <c r="I11" s="265">
        <v>31.555555555555557</v>
      </c>
      <c r="J11" s="265">
        <v>254.57608695652175</v>
      </c>
      <c r="K11" s="265">
        <v>136.2738301559792</v>
      </c>
      <c r="L11" s="265">
        <v>401.16249105225484</v>
      </c>
      <c r="M11" s="265">
        <v>19716.984615384616</v>
      </c>
      <c r="N11" s="265">
        <v>41.19631185567893</v>
      </c>
      <c r="O11" s="267" t="s">
        <v>280</v>
      </c>
      <c r="P11" s="214" t="s">
        <v>280</v>
      </c>
      <c r="Q11" s="217" t="s">
        <v>280</v>
      </c>
    </row>
    <row r="12" spans="2:17" s="1" customFormat="1" ht="21.75" customHeight="1">
      <c r="B12" s="71" t="s">
        <v>49</v>
      </c>
      <c r="C12" s="265">
        <v>56.874301675977655</v>
      </c>
      <c r="D12" s="266">
        <v>345.8329420263681</v>
      </c>
      <c r="E12" s="265">
        <v>437.77435748511687</v>
      </c>
      <c r="F12" s="265">
        <v>194.60281824695485</v>
      </c>
      <c r="G12" s="265">
        <v>23.764705882352942</v>
      </c>
      <c r="H12" s="265">
        <v>26.333333333333332</v>
      </c>
      <c r="I12" s="265">
        <v>22.363636363636363</v>
      </c>
      <c r="J12" s="265">
        <v>166.7196710075394</v>
      </c>
      <c r="K12" s="265">
        <v>79.02357255107385</v>
      </c>
      <c r="L12" s="265">
        <v>332.6382556987116</v>
      </c>
      <c r="M12" s="265">
        <v>17832.03125</v>
      </c>
      <c r="N12" s="265">
        <v>42.49490214968104</v>
      </c>
      <c r="O12" s="267" t="s">
        <v>280</v>
      </c>
      <c r="P12" s="214" t="s">
        <v>280</v>
      </c>
      <c r="Q12" s="217" t="s">
        <v>280</v>
      </c>
    </row>
    <row r="13" spans="1:17" s="1" customFormat="1" ht="21.75" customHeight="1">
      <c r="A13" s="6"/>
      <c r="B13" s="191" t="s">
        <v>268</v>
      </c>
      <c r="C13" s="265">
        <v>52.46699029381385</v>
      </c>
      <c r="D13" s="266">
        <v>323.9703960969156</v>
      </c>
      <c r="E13" s="265">
        <v>341.37095560571856</v>
      </c>
      <c r="F13" s="265">
        <v>265.9498207885305</v>
      </c>
      <c r="G13" s="265">
        <v>26.166666666666668</v>
      </c>
      <c r="H13" s="265">
        <v>27</v>
      </c>
      <c r="I13" s="265">
        <v>25</v>
      </c>
      <c r="J13" s="265">
        <v>221.51411042944784</v>
      </c>
      <c r="K13" s="268" t="s">
        <v>16</v>
      </c>
      <c r="L13" s="265">
        <v>221.51411042944784</v>
      </c>
      <c r="M13" s="265">
        <v>21132.936170212764</v>
      </c>
      <c r="N13" s="265">
        <v>40.06127875424411</v>
      </c>
      <c r="O13" s="267" t="s">
        <v>280</v>
      </c>
      <c r="P13" s="214" t="s">
        <v>203</v>
      </c>
      <c r="Q13" s="217" t="s">
        <v>203</v>
      </c>
    </row>
    <row r="14" spans="2:17" s="6" customFormat="1" ht="21.75" customHeight="1">
      <c r="B14" s="192" t="s">
        <v>59</v>
      </c>
      <c r="C14" s="265">
        <v>44.617243082656955</v>
      </c>
      <c r="D14" s="266">
        <v>366.06463561440876</v>
      </c>
      <c r="E14" s="265">
        <v>392.61292700909314</v>
      </c>
      <c r="F14" s="265">
        <v>284.8733558812477</v>
      </c>
      <c r="G14" s="265">
        <v>12.222222222222221</v>
      </c>
      <c r="H14" s="268" t="s">
        <v>16</v>
      </c>
      <c r="I14" s="265">
        <v>12.222222222222221</v>
      </c>
      <c r="J14" s="265">
        <v>148.04408523144747</v>
      </c>
      <c r="K14" s="268" t="s">
        <v>16</v>
      </c>
      <c r="L14" s="265">
        <v>148.04408523144747</v>
      </c>
      <c r="M14" s="265">
        <v>8377.82</v>
      </c>
      <c r="N14" s="265">
        <v>33.90357531099879</v>
      </c>
      <c r="O14" s="267" t="s">
        <v>203</v>
      </c>
      <c r="P14" s="214" t="s">
        <v>203</v>
      </c>
      <c r="Q14" s="217" t="s">
        <v>281</v>
      </c>
    </row>
    <row r="15" spans="2:17" s="6" customFormat="1" ht="21.75" customHeight="1">
      <c r="B15" s="192" t="s">
        <v>229</v>
      </c>
      <c r="C15" s="265">
        <v>39.87706752276196</v>
      </c>
      <c r="D15" s="266">
        <v>301.0753631961259</v>
      </c>
      <c r="E15" s="265">
        <v>298.24050151975683</v>
      </c>
      <c r="F15" s="265">
        <v>312.17857142857144</v>
      </c>
      <c r="G15" s="265">
        <v>7</v>
      </c>
      <c r="H15" s="268" t="s">
        <v>274</v>
      </c>
      <c r="I15" s="265">
        <v>7</v>
      </c>
      <c r="J15" s="265">
        <v>93.37377450980392</v>
      </c>
      <c r="K15" s="268" t="s">
        <v>16</v>
      </c>
      <c r="L15" s="265">
        <v>93.37377450980392</v>
      </c>
      <c r="M15" s="268" t="s">
        <v>274</v>
      </c>
      <c r="N15" s="265">
        <v>32.1864366632114</v>
      </c>
      <c r="O15" s="267" t="s">
        <v>281</v>
      </c>
      <c r="P15" s="214" t="s">
        <v>203</v>
      </c>
      <c r="Q15" s="254" t="s">
        <v>208</v>
      </c>
    </row>
    <row r="16" spans="2:17" s="6" customFormat="1" ht="21.75" customHeight="1">
      <c r="B16" s="192" t="s">
        <v>230</v>
      </c>
      <c r="C16" s="265">
        <v>39.30159307500475</v>
      </c>
      <c r="D16" s="266">
        <v>294.2315851502652</v>
      </c>
      <c r="E16" s="265">
        <v>286.89222788659333</v>
      </c>
      <c r="F16" s="265">
        <v>328.49519832985385</v>
      </c>
      <c r="G16" s="265">
        <v>4.4</v>
      </c>
      <c r="H16" s="268" t="s">
        <v>274</v>
      </c>
      <c r="I16" s="265">
        <v>4.4</v>
      </c>
      <c r="J16" s="265">
        <v>88.78163771712158</v>
      </c>
      <c r="K16" s="268" t="s">
        <v>16</v>
      </c>
      <c r="L16" s="265">
        <v>88.78163771712158</v>
      </c>
      <c r="M16" s="268" t="s">
        <v>274</v>
      </c>
      <c r="N16" s="265">
        <v>31.657825082579503</v>
      </c>
      <c r="O16" s="267" t="s">
        <v>203</v>
      </c>
      <c r="P16" s="214" t="s">
        <v>203</v>
      </c>
      <c r="Q16" s="254" t="s">
        <v>208</v>
      </c>
    </row>
    <row r="17" spans="2:17" s="6" customFormat="1" ht="21.75" customHeight="1">
      <c r="B17" s="192" t="s">
        <v>231</v>
      </c>
      <c r="C17" s="265">
        <v>37.378828010594795</v>
      </c>
      <c r="D17" s="266">
        <v>287.3342428376535</v>
      </c>
      <c r="E17" s="265">
        <v>290.384252480885</v>
      </c>
      <c r="F17" s="265">
        <v>264.37232088181264</v>
      </c>
      <c r="G17" s="265">
        <v>5</v>
      </c>
      <c r="H17" s="268" t="s">
        <v>274</v>
      </c>
      <c r="I17" s="265">
        <v>5</v>
      </c>
      <c r="J17" s="265">
        <v>93.3583038869258</v>
      </c>
      <c r="K17" s="268" t="s">
        <v>16</v>
      </c>
      <c r="L17" s="265">
        <v>93.3583038869258</v>
      </c>
      <c r="M17" s="268" t="s">
        <v>282</v>
      </c>
      <c r="N17" s="265">
        <v>30.030842641437783</v>
      </c>
      <c r="O17" s="267" t="s">
        <v>203</v>
      </c>
      <c r="P17" s="214" t="s">
        <v>203</v>
      </c>
      <c r="Q17" s="254" t="s">
        <v>208</v>
      </c>
    </row>
    <row r="18" spans="2:17" s="6" customFormat="1" ht="21.75" customHeight="1">
      <c r="B18" s="192" t="s">
        <v>283</v>
      </c>
      <c r="C18" s="265">
        <v>36.23408358367756</v>
      </c>
      <c r="D18" s="266">
        <v>272.42288247108525</v>
      </c>
      <c r="E18" s="265">
        <v>274.69400434917674</v>
      </c>
      <c r="F18" s="265">
        <v>253.71337172104927</v>
      </c>
      <c r="G18" s="265">
        <v>7</v>
      </c>
      <c r="H18" s="268" t="s">
        <v>67</v>
      </c>
      <c r="I18" s="265">
        <v>7</v>
      </c>
      <c r="J18" s="265">
        <v>94.48997772828508</v>
      </c>
      <c r="K18" s="268" t="s">
        <v>16</v>
      </c>
      <c r="L18" s="265">
        <v>94.48997772828508</v>
      </c>
      <c r="M18" s="268" t="s">
        <v>274</v>
      </c>
      <c r="N18" s="265">
        <v>29.19343459009578</v>
      </c>
      <c r="O18" s="267" t="s">
        <v>203</v>
      </c>
      <c r="P18" s="214" t="s">
        <v>203</v>
      </c>
      <c r="Q18" s="254" t="s">
        <v>208</v>
      </c>
    </row>
    <row r="19" spans="2:17" s="6" customFormat="1" ht="21.75" customHeight="1">
      <c r="B19" s="192" t="s">
        <v>233</v>
      </c>
      <c r="C19" s="265">
        <v>35.96635798257072</v>
      </c>
      <c r="D19" s="266">
        <v>257.3805202661827</v>
      </c>
      <c r="E19" s="265">
        <v>256.5831485587583</v>
      </c>
      <c r="F19" s="265">
        <v>265.38975501113583</v>
      </c>
      <c r="G19" s="268" t="s">
        <v>275</v>
      </c>
      <c r="H19" s="268" t="s">
        <v>274</v>
      </c>
      <c r="I19" s="268" t="s">
        <v>275</v>
      </c>
      <c r="J19" s="265">
        <v>83.91978246091095</v>
      </c>
      <c r="K19" s="268" t="s">
        <v>16</v>
      </c>
      <c r="L19" s="265">
        <v>83.91978246091095</v>
      </c>
      <c r="M19" s="268" t="s">
        <v>274</v>
      </c>
      <c r="N19" s="268" t="s">
        <v>274</v>
      </c>
      <c r="O19" s="265">
        <v>127.4</v>
      </c>
      <c r="P19" s="265">
        <v>23.01303712733425</v>
      </c>
      <c r="Q19" s="254" t="s">
        <v>208</v>
      </c>
    </row>
    <row r="20" spans="2:17" s="6" customFormat="1" ht="21.75" customHeight="1">
      <c r="B20" s="192" t="s">
        <v>234</v>
      </c>
      <c r="C20" s="265">
        <v>35.07835758168536</v>
      </c>
      <c r="D20" s="266">
        <v>255.21512018262388</v>
      </c>
      <c r="E20" s="265">
        <v>253.40995770572087</v>
      </c>
      <c r="F20" s="265">
        <v>272.3839096683133</v>
      </c>
      <c r="G20" s="265">
        <v>18</v>
      </c>
      <c r="H20" s="268" t="s">
        <v>274</v>
      </c>
      <c r="I20" s="265">
        <v>18</v>
      </c>
      <c r="J20" s="265">
        <v>80.10874704491725</v>
      </c>
      <c r="K20" s="268" t="s">
        <v>16</v>
      </c>
      <c r="L20" s="265">
        <v>80.10874704491725</v>
      </c>
      <c r="M20" s="268" t="s">
        <v>274</v>
      </c>
      <c r="N20" s="268" t="s">
        <v>274</v>
      </c>
      <c r="O20" s="269">
        <v>127.9</v>
      </c>
      <c r="P20" s="44">
        <v>22.142638017888352</v>
      </c>
      <c r="Q20" s="254" t="s">
        <v>208</v>
      </c>
    </row>
    <row r="21" spans="2:17" s="6" customFormat="1" ht="21.75" customHeight="1">
      <c r="B21" s="192" t="s">
        <v>235</v>
      </c>
      <c r="C21" s="265">
        <v>33.458540622437106</v>
      </c>
      <c r="D21" s="266">
        <v>254.62970782537627</v>
      </c>
      <c r="E21" s="265">
        <v>257.03802687843614</v>
      </c>
      <c r="F21" s="265">
        <v>234.75614366729678</v>
      </c>
      <c r="G21" s="265">
        <v>3.5</v>
      </c>
      <c r="H21" s="268" t="s">
        <v>274</v>
      </c>
      <c r="I21" s="265">
        <v>3.5</v>
      </c>
      <c r="J21" s="265">
        <v>83.6453488372093</v>
      </c>
      <c r="K21" s="268" t="s">
        <v>16</v>
      </c>
      <c r="L21" s="265">
        <v>83.6453488372093</v>
      </c>
      <c r="M21" s="268" t="s">
        <v>274</v>
      </c>
      <c r="N21" s="268" t="s">
        <v>274</v>
      </c>
      <c r="O21" s="269">
        <v>127.9</v>
      </c>
      <c r="P21" s="44">
        <v>21.028877798920522</v>
      </c>
      <c r="Q21" s="270">
        <v>141</v>
      </c>
    </row>
    <row r="22" spans="2:17" s="6" customFormat="1" ht="21.75" customHeight="1">
      <c r="B22" s="192" t="s">
        <v>236</v>
      </c>
      <c r="C22" s="265">
        <v>32.704186879090166</v>
      </c>
      <c r="D22" s="266">
        <v>248.69133164151197</v>
      </c>
      <c r="E22" s="265">
        <v>254.6042837612031</v>
      </c>
      <c r="F22" s="265">
        <v>205.63274336283186</v>
      </c>
      <c r="G22" s="265">
        <v>4</v>
      </c>
      <c r="H22" s="268" t="s">
        <v>274</v>
      </c>
      <c r="I22" s="265">
        <v>4</v>
      </c>
      <c r="J22" s="265">
        <v>85.67588932806323</v>
      </c>
      <c r="K22" s="268" t="s">
        <v>16</v>
      </c>
      <c r="L22" s="265">
        <v>85.67588932806323</v>
      </c>
      <c r="M22" s="268" t="s">
        <v>274</v>
      </c>
      <c r="N22" s="268" t="s">
        <v>274</v>
      </c>
      <c r="O22" s="269">
        <v>136</v>
      </c>
      <c r="P22" s="44">
        <v>20.57981771219903</v>
      </c>
      <c r="Q22" s="270">
        <v>170.3</v>
      </c>
    </row>
    <row r="23" spans="2:17" s="6" customFormat="1" ht="21.75" customHeight="1">
      <c r="B23" s="193" t="s">
        <v>276</v>
      </c>
      <c r="C23" s="265">
        <v>32.55290961802857</v>
      </c>
      <c r="D23" s="266">
        <v>257.3285873813512</v>
      </c>
      <c r="E23" s="265">
        <v>265.6384830339321</v>
      </c>
      <c r="F23" s="265">
        <v>199.60177481974486</v>
      </c>
      <c r="G23" s="268" t="s">
        <v>275</v>
      </c>
      <c r="H23" s="268" t="s">
        <v>274</v>
      </c>
      <c r="I23" s="268" t="s">
        <v>275</v>
      </c>
      <c r="J23" s="265">
        <v>87.84918032786885</v>
      </c>
      <c r="K23" s="268" t="s">
        <v>16</v>
      </c>
      <c r="L23" s="265">
        <v>87.84918032786885</v>
      </c>
      <c r="M23" s="268" t="s">
        <v>274</v>
      </c>
      <c r="N23" s="268" t="s">
        <v>274</v>
      </c>
      <c r="O23" s="269">
        <v>140.7</v>
      </c>
      <c r="P23" s="44">
        <v>20.440394014408582</v>
      </c>
      <c r="Q23" s="270">
        <v>190.8</v>
      </c>
    </row>
    <row r="24" spans="2:17" s="6" customFormat="1" ht="21.75" customHeight="1">
      <c r="B24" s="193" t="s">
        <v>214</v>
      </c>
      <c r="C24" s="265">
        <v>32.08597581520722</v>
      </c>
      <c r="D24" s="266">
        <v>252.05433032276133</v>
      </c>
      <c r="E24" s="265">
        <v>264.07801246257185</v>
      </c>
      <c r="F24" s="265">
        <v>174.91173416407062</v>
      </c>
      <c r="G24" s="268">
        <v>0.7</v>
      </c>
      <c r="H24" s="268" t="s">
        <v>274</v>
      </c>
      <c r="I24" s="268">
        <v>0.7</v>
      </c>
      <c r="J24" s="265">
        <v>89.70483460559797</v>
      </c>
      <c r="K24" s="268" t="s">
        <v>274</v>
      </c>
      <c r="L24" s="265">
        <v>89.70483460559797</v>
      </c>
      <c r="M24" s="268" t="s">
        <v>274</v>
      </c>
      <c r="N24" s="268" t="s">
        <v>274</v>
      </c>
      <c r="O24" s="269">
        <v>144.2</v>
      </c>
      <c r="P24" s="44">
        <v>20.13431659603188</v>
      </c>
      <c r="Q24" s="270">
        <v>179.7</v>
      </c>
    </row>
    <row r="25" spans="2:17" s="6" customFormat="1" ht="21.75" customHeight="1">
      <c r="B25" s="193" t="s">
        <v>277</v>
      </c>
      <c r="C25" s="265">
        <v>32.08597581520722</v>
      </c>
      <c r="D25" s="266">
        <v>252.05433032276133</v>
      </c>
      <c r="E25" s="265">
        <v>264.07801246257185</v>
      </c>
      <c r="F25" s="265">
        <v>174.91173416407062</v>
      </c>
      <c r="G25" s="268" t="s">
        <v>275</v>
      </c>
      <c r="H25" s="268" t="s">
        <v>274</v>
      </c>
      <c r="I25" s="268" t="s">
        <v>275</v>
      </c>
      <c r="J25" s="265">
        <v>89.70483460559797</v>
      </c>
      <c r="K25" s="268" t="s">
        <v>274</v>
      </c>
      <c r="L25" s="265">
        <v>89.70483460559797</v>
      </c>
      <c r="M25" s="268" t="s">
        <v>274</v>
      </c>
      <c r="N25" s="268" t="s">
        <v>274</v>
      </c>
      <c r="O25" s="269">
        <v>144.2</v>
      </c>
      <c r="P25" s="44">
        <v>20.13431659603188</v>
      </c>
      <c r="Q25" s="270">
        <v>183.7</v>
      </c>
    </row>
    <row r="26" spans="2:17" s="6" customFormat="1" ht="21.75" customHeight="1">
      <c r="B26" s="193" t="s">
        <v>278</v>
      </c>
      <c r="C26" s="265">
        <v>30.78794270406009</v>
      </c>
      <c r="D26" s="266">
        <v>248.32246065808297</v>
      </c>
      <c r="E26" s="265">
        <v>264.5614654230737</v>
      </c>
      <c r="F26" s="265">
        <v>155.36411736411736</v>
      </c>
      <c r="G26" s="268">
        <v>4</v>
      </c>
      <c r="H26" s="268" t="s">
        <v>274</v>
      </c>
      <c r="I26" s="268">
        <v>4</v>
      </c>
      <c r="J26" s="265">
        <v>79.85739130434783</v>
      </c>
      <c r="K26" s="268" t="s">
        <v>274</v>
      </c>
      <c r="L26" s="265">
        <v>79.85739130434783</v>
      </c>
      <c r="M26" s="268" t="s">
        <v>274</v>
      </c>
      <c r="N26" s="268" t="s">
        <v>274</v>
      </c>
      <c r="O26" s="269">
        <v>143.9</v>
      </c>
      <c r="P26" s="44">
        <v>19.54701829274235</v>
      </c>
      <c r="Q26" s="270">
        <v>167.7</v>
      </c>
    </row>
    <row r="27" spans="2:17" s="6" customFormat="1" ht="21.75" customHeight="1">
      <c r="B27" s="193" t="s">
        <v>146</v>
      </c>
      <c r="C27" s="265">
        <v>30.114795249198483</v>
      </c>
      <c r="D27" s="266">
        <v>238.29079788712815</v>
      </c>
      <c r="E27" s="265">
        <v>250.3</v>
      </c>
      <c r="F27" s="265">
        <v>159.6</v>
      </c>
      <c r="G27" s="268">
        <v>4</v>
      </c>
      <c r="H27" s="268" t="s">
        <v>274</v>
      </c>
      <c r="I27" s="268">
        <v>4</v>
      </c>
      <c r="J27" s="265">
        <v>83.1</v>
      </c>
      <c r="K27" s="268" t="s">
        <v>274</v>
      </c>
      <c r="L27" s="265">
        <v>83.1</v>
      </c>
      <c r="M27" s="268" t="s">
        <v>274</v>
      </c>
      <c r="N27" s="268" t="s">
        <v>274</v>
      </c>
      <c r="O27" s="269">
        <v>143.5</v>
      </c>
      <c r="P27" s="44">
        <v>19.1</v>
      </c>
      <c r="Q27" s="270">
        <v>163.9</v>
      </c>
    </row>
    <row r="28" spans="2:17" s="6" customFormat="1" ht="21.75" customHeight="1">
      <c r="B28" s="193" t="s">
        <v>188</v>
      </c>
      <c r="C28" s="265">
        <v>29.5</v>
      </c>
      <c r="D28" s="266">
        <v>238</v>
      </c>
      <c r="E28" s="265">
        <v>249.6</v>
      </c>
      <c r="F28" s="265">
        <v>162</v>
      </c>
      <c r="G28" s="268" t="s">
        <v>275</v>
      </c>
      <c r="H28" s="268" t="s">
        <v>274</v>
      </c>
      <c r="I28" s="268">
        <v>4</v>
      </c>
      <c r="J28" s="265">
        <v>88.3</v>
      </c>
      <c r="K28" s="268" t="s">
        <v>274</v>
      </c>
      <c r="L28" s="265">
        <v>88.3</v>
      </c>
      <c r="M28" s="268" t="s">
        <v>274</v>
      </c>
      <c r="N28" s="268" t="s">
        <v>274</v>
      </c>
      <c r="O28" s="269">
        <v>135</v>
      </c>
      <c r="P28" s="44">
        <v>18.7</v>
      </c>
      <c r="Q28" s="270">
        <v>164.4</v>
      </c>
    </row>
    <row r="29" spans="2:17" s="1" customFormat="1" ht="5.25" customHeight="1" thickBot="1">
      <c r="B29" s="195"/>
      <c r="C29" s="271"/>
      <c r="D29" s="272"/>
      <c r="E29" s="271"/>
      <c r="F29" s="271"/>
      <c r="G29" s="271"/>
      <c r="H29" s="273"/>
      <c r="I29" s="271"/>
      <c r="J29" s="271"/>
      <c r="K29" s="273"/>
      <c r="L29" s="271"/>
      <c r="M29" s="273"/>
      <c r="N29" s="271"/>
      <c r="O29" s="200"/>
      <c r="P29" s="201"/>
      <c r="Q29" s="274"/>
    </row>
    <row r="30" spans="2:14" s="1" customFormat="1" ht="17.25" customHeight="1">
      <c r="B30" s="175" t="s">
        <v>218</v>
      </c>
      <c r="C30" s="44"/>
      <c r="D30" s="44"/>
      <c r="E30" s="44"/>
      <c r="F30" s="44"/>
      <c r="G30" s="44"/>
      <c r="H30" s="57"/>
      <c r="I30" s="44"/>
      <c r="J30" s="44"/>
      <c r="K30" s="57"/>
      <c r="L30" s="44"/>
      <c r="M30" s="57"/>
      <c r="N30" s="44"/>
    </row>
    <row r="31" spans="2:14" s="1" customFormat="1" ht="17.25" customHeight="1">
      <c r="B31" s="221" t="s">
        <v>219</v>
      </c>
      <c r="C31" s="44"/>
      <c r="D31" s="44"/>
      <c r="E31" s="44"/>
      <c r="F31" s="44"/>
      <c r="G31" s="44"/>
      <c r="H31" s="57"/>
      <c r="I31" s="44"/>
      <c r="J31" s="44"/>
      <c r="K31" s="57"/>
      <c r="L31" s="44"/>
      <c r="M31" s="57"/>
      <c r="N31" s="44"/>
    </row>
    <row r="32" spans="2:14" s="1" customFormat="1" ht="17.25" customHeight="1">
      <c r="B32" s="221" t="s">
        <v>220</v>
      </c>
      <c r="C32" s="44"/>
      <c r="D32" s="44"/>
      <c r="E32" s="44"/>
      <c r="F32" s="44"/>
      <c r="G32" s="44"/>
      <c r="H32" s="57"/>
      <c r="I32" s="44"/>
      <c r="J32" s="44"/>
      <c r="K32" s="57"/>
      <c r="L32" s="44"/>
      <c r="M32" s="57"/>
      <c r="N32" s="44"/>
    </row>
    <row r="33" spans="2:14" s="1" customFormat="1" ht="17.25" customHeight="1">
      <c r="B33" s="221" t="s">
        <v>221</v>
      </c>
      <c r="C33" s="44"/>
      <c r="D33" s="44"/>
      <c r="E33" s="44"/>
      <c r="F33" s="44"/>
      <c r="G33" s="44"/>
      <c r="H33" s="57"/>
      <c r="I33" s="44"/>
      <c r="J33" s="44"/>
      <c r="K33" s="57"/>
      <c r="L33" s="44"/>
      <c r="M33" s="57"/>
      <c r="N33" s="44"/>
    </row>
    <row r="34" spans="2:14" s="1" customFormat="1" ht="17.25" customHeight="1">
      <c r="B34" s="175" t="s">
        <v>222</v>
      </c>
      <c r="C34" s="222"/>
      <c r="D34" s="207"/>
      <c r="E34" s="207"/>
      <c r="F34" s="207"/>
      <c r="G34" s="207"/>
      <c r="H34" s="208"/>
      <c r="I34" s="207"/>
      <c r="J34" s="207"/>
      <c r="K34" s="208"/>
      <c r="L34" s="207"/>
      <c r="M34" s="208"/>
      <c r="N34" s="207"/>
    </row>
    <row r="35" spans="2:14" s="1" customFormat="1" ht="17.25" customHeight="1">
      <c r="B35" s="175" t="s">
        <v>223</v>
      </c>
      <c r="C35" s="222"/>
      <c r="D35" s="207"/>
      <c r="E35" s="207"/>
      <c r="F35" s="207"/>
      <c r="G35" s="207"/>
      <c r="H35" s="208"/>
      <c r="I35" s="207"/>
      <c r="J35" s="207"/>
      <c r="K35" s="208"/>
      <c r="L35" s="207"/>
      <c r="M35" s="208"/>
      <c r="N35" s="207"/>
    </row>
    <row r="36" s="1" customFormat="1" ht="18" customHeight="1">
      <c r="B36" s="210" t="s">
        <v>224</v>
      </c>
    </row>
    <row r="37" spans="2:14" s="1" customFormat="1" ht="18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="1" customFormat="1" ht="18" customHeight="1"/>
    <row r="39" s="1" customFormat="1" ht="18" customHeight="1">
      <c r="B39" s="173" t="s">
        <v>284</v>
      </c>
    </row>
    <row r="40" spans="2:14" s="1" customFormat="1" ht="11.25" customHeight="1" thickBot="1"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7" s="1" customFormat="1" ht="11.25" customHeight="1">
      <c r="B41" s="7"/>
      <c r="C41" s="179"/>
      <c r="D41" s="13"/>
      <c r="E41" s="11"/>
      <c r="F41" s="11"/>
      <c r="G41" s="179"/>
      <c r="H41" s="11"/>
      <c r="I41" s="11"/>
      <c r="J41" s="179"/>
      <c r="K41" s="11"/>
      <c r="L41" s="11"/>
      <c r="M41" s="179"/>
      <c r="N41" s="489" t="s">
        <v>271</v>
      </c>
      <c r="O41" s="528" t="s">
        <v>195</v>
      </c>
      <c r="P41" s="503" t="s">
        <v>196</v>
      </c>
      <c r="Q41" s="506" t="s">
        <v>272</v>
      </c>
    </row>
    <row r="42" spans="2:17" s="1" customFormat="1" ht="24.75" customHeight="1">
      <c r="B42" s="15"/>
      <c r="C42" s="16" t="s">
        <v>192</v>
      </c>
      <c r="D42" s="20" t="s">
        <v>143</v>
      </c>
      <c r="E42" s="182" t="s">
        <v>273</v>
      </c>
      <c r="F42" s="16" t="s">
        <v>142</v>
      </c>
      <c r="G42" s="16" t="s">
        <v>154</v>
      </c>
      <c r="H42" s="16" t="s">
        <v>200</v>
      </c>
      <c r="I42" s="16" t="s">
        <v>142</v>
      </c>
      <c r="J42" s="16" t="s">
        <v>144</v>
      </c>
      <c r="K42" s="16" t="s">
        <v>141</v>
      </c>
      <c r="L42" s="16" t="s">
        <v>142</v>
      </c>
      <c r="M42" s="16" t="s">
        <v>155</v>
      </c>
      <c r="N42" s="490"/>
      <c r="O42" s="529"/>
      <c r="P42" s="504"/>
      <c r="Q42" s="507"/>
    </row>
    <row r="43" spans="2:17" s="1" customFormat="1" ht="11.25" customHeight="1">
      <c r="B43" s="21"/>
      <c r="C43" s="22"/>
      <c r="D43" s="24"/>
      <c r="E43" s="22"/>
      <c r="F43" s="22"/>
      <c r="G43" s="22"/>
      <c r="H43" s="22"/>
      <c r="I43" s="22"/>
      <c r="J43" s="22"/>
      <c r="K43" s="22"/>
      <c r="L43" s="22"/>
      <c r="M43" s="22"/>
      <c r="N43" s="491"/>
      <c r="O43" s="530"/>
      <c r="P43" s="505"/>
      <c r="Q43" s="508"/>
    </row>
    <row r="44" spans="2:17" s="1" customFormat="1" ht="24.75" customHeight="1">
      <c r="B44" s="71" t="s">
        <v>201</v>
      </c>
      <c r="C44" s="265">
        <v>10870.572602739727</v>
      </c>
      <c r="D44" s="266">
        <v>1373.2219178082191</v>
      </c>
      <c r="E44" s="265">
        <v>1296.4739726027397</v>
      </c>
      <c r="F44" s="265">
        <v>76.74794520547945</v>
      </c>
      <c r="G44" s="265">
        <v>23.66849315068493</v>
      </c>
      <c r="H44" s="265">
        <v>7.243835616438356</v>
      </c>
      <c r="I44" s="265">
        <v>16.424657534246574</v>
      </c>
      <c r="J44" s="265">
        <v>4107.54794520548</v>
      </c>
      <c r="K44" s="265">
        <v>1958.717808219178</v>
      </c>
      <c r="L44" s="265">
        <v>2148.8301369863016</v>
      </c>
      <c r="M44" s="265">
        <v>2645.3479452054794</v>
      </c>
      <c r="N44" s="265">
        <v>2720.786301369863</v>
      </c>
      <c r="O44" s="214" t="s">
        <v>281</v>
      </c>
      <c r="P44" s="215" t="s">
        <v>281</v>
      </c>
      <c r="Q44" s="216" t="s">
        <v>281</v>
      </c>
    </row>
    <row r="45" spans="2:17" s="1" customFormat="1" ht="24.75" customHeight="1">
      <c r="B45" s="71" t="s">
        <v>24</v>
      </c>
      <c r="C45" s="265">
        <v>13623.893150684931</v>
      </c>
      <c r="D45" s="266">
        <v>2094.72602739726</v>
      </c>
      <c r="E45" s="265">
        <v>1811.5643835616438</v>
      </c>
      <c r="F45" s="265">
        <v>283.1616438356164</v>
      </c>
      <c r="G45" s="265">
        <v>29.723287671232878</v>
      </c>
      <c r="H45" s="265">
        <v>24.268493150684932</v>
      </c>
      <c r="I45" s="265">
        <v>5.454794520547945</v>
      </c>
      <c r="J45" s="265">
        <v>3876.4246575342468</v>
      </c>
      <c r="K45" s="265">
        <v>1829.4465753424658</v>
      </c>
      <c r="L45" s="265">
        <v>2046.978082191781</v>
      </c>
      <c r="M45" s="265">
        <v>2667.904109589041</v>
      </c>
      <c r="N45" s="265">
        <v>4955.115068493151</v>
      </c>
      <c r="O45" s="214" t="s">
        <v>203</v>
      </c>
      <c r="P45" s="214" t="s">
        <v>203</v>
      </c>
      <c r="Q45" s="217" t="s">
        <v>203</v>
      </c>
    </row>
    <row r="46" spans="2:17" s="1" customFormat="1" ht="24.75" customHeight="1">
      <c r="B46" s="71" t="s">
        <v>29</v>
      </c>
      <c r="C46" s="265">
        <v>17836.068493150684</v>
      </c>
      <c r="D46" s="266">
        <v>3316.854794520548</v>
      </c>
      <c r="E46" s="265">
        <v>3188.956164383562</v>
      </c>
      <c r="F46" s="265">
        <v>127.8986301369863</v>
      </c>
      <c r="G46" s="265">
        <v>31.556164383561644</v>
      </c>
      <c r="H46" s="265">
        <v>7.090410958904109</v>
      </c>
      <c r="I46" s="265">
        <v>24.465753424657535</v>
      </c>
      <c r="J46" s="265">
        <v>3320.895890410959</v>
      </c>
      <c r="K46" s="265">
        <v>1590.172602739726</v>
      </c>
      <c r="L46" s="265">
        <v>1730.7232876712328</v>
      </c>
      <c r="M46" s="265">
        <v>2478.2794520547945</v>
      </c>
      <c r="N46" s="265">
        <v>8688.482191780822</v>
      </c>
      <c r="O46" s="214" t="s">
        <v>203</v>
      </c>
      <c r="P46" s="214" t="s">
        <v>203</v>
      </c>
      <c r="Q46" s="217" t="s">
        <v>203</v>
      </c>
    </row>
    <row r="47" spans="2:17" s="1" customFormat="1" ht="24.75" customHeight="1">
      <c r="B47" s="71" t="s">
        <v>34</v>
      </c>
      <c r="C47" s="265">
        <v>21073.328767123287</v>
      </c>
      <c r="D47" s="266">
        <v>4643.134246575342</v>
      </c>
      <c r="E47" s="265">
        <v>4340.816438356164</v>
      </c>
      <c r="F47" s="265">
        <v>302.31780821917806</v>
      </c>
      <c r="G47" s="265">
        <v>9.95068493150685</v>
      </c>
      <c r="H47" s="265">
        <v>1.9726027397260273</v>
      </c>
      <c r="I47" s="265">
        <v>7.978082191780822</v>
      </c>
      <c r="J47" s="265">
        <v>2586.7068493150687</v>
      </c>
      <c r="K47" s="265">
        <v>1101.0520547945205</v>
      </c>
      <c r="L47" s="265">
        <v>1485.654794520548</v>
      </c>
      <c r="M47" s="265">
        <v>2166.454794520548</v>
      </c>
      <c r="N47" s="265">
        <v>11667.082191780823</v>
      </c>
      <c r="O47" s="214" t="s">
        <v>203</v>
      </c>
      <c r="P47" s="214" t="s">
        <v>203</v>
      </c>
      <c r="Q47" s="217" t="s">
        <v>203</v>
      </c>
    </row>
    <row r="48" spans="2:17" s="1" customFormat="1" ht="24.75" customHeight="1">
      <c r="B48" s="71" t="s">
        <v>39</v>
      </c>
      <c r="C48" s="265">
        <v>22115.079452054793</v>
      </c>
      <c r="D48" s="266">
        <v>4447.331506849315</v>
      </c>
      <c r="E48" s="265">
        <v>3855.372602739726</v>
      </c>
      <c r="F48" s="265">
        <v>591.9589041095891</v>
      </c>
      <c r="G48" s="265">
        <v>4.142465753424657</v>
      </c>
      <c r="H48" s="265">
        <v>0.4328767123287671</v>
      </c>
      <c r="I48" s="265">
        <v>3.7095890410958905</v>
      </c>
      <c r="J48" s="265">
        <v>1870.6465753424657</v>
      </c>
      <c r="K48" s="265">
        <v>611.2904109589041</v>
      </c>
      <c r="L48" s="265">
        <v>1259.3561643835617</v>
      </c>
      <c r="M48" s="265">
        <v>1916.0383561643835</v>
      </c>
      <c r="N48" s="265">
        <v>13876.920547945205</v>
      </c>
      <c r="O48" s="214" t="s">
        <v>280</v>
      </c>
      <c r="P48" s="214" t="s">
        <v>280</v>
      </c>
      <c r="Q48" s="217" t="s">
        <v>280</v>
      </c>
    </row>
    <row r="49" spans="2:17" s="1" customFormat="1" ht="24.75" customHeight="1">
      <c r="B49" s="71" t="s">
        <v>44</v>
      </c>
      <c r="C49" s="265">
        <v>24017.153424657536</v>
      </c>
      <c r="D49" s="266">
        <v>4685.87397260274</v>
      </c>
      <c r="E49" s="265">
        <v>4129.791780821918</v>
      </c>
      <c r="F49" s="265">
        <v>556.082191780822</v>
      </c>
      <c r="G49" s="265">
        <v>2.2849315068493152</v>
      </c>
      <c r="H49" s="265">
        <v>0.7287671232876712</v>
      </c>
      <c r="I49" s="265">
        <v>1.5561643835616439</v>
      </c>
      <c r="J49" s="265">
        <v>1090.841095890411</v>
      </c>
      <c r="K49" s="265">
        <v>323.13698630136986</v>
      </c>
      <c r="L49" s="265">
        <v>767.7041095890411</v>
      </c>
      <c r="M49" s="265">
        <v>1755.6219178082192</v>
      </c>
      <c r="N49" s="265">
        <v>16482.531506849315</v>
      </c>
      <c r="O49" s="214" t="s">
        <v>280</v>
      </c>
      <c r="P49" s="214" t="s">
        <v>280</v>
      </c>
      <c r="Q49" s="217" t="s">
        <v>280</v>
      </c>
    </row>
    <row r="50" spans="1:17" s="1" customFormat="1" ht="24.75" customHeight="1">
      <c r="A50" s="6"/>
      <c r="B50" s="71" t="s">
        <v>49</v>
      </c>
      <c r="C50" s="265">
        <v>26329.84109589041</v>
      </c>
      <c r="D50" s="266">
        <v>5246.238356164384</v>
      </c>
      <c r="E50" s="265">
        <v>4130.071232876712</v>
      </c>
      <c r="F50" s="265">
        <v>1116.1671232876713</v>
      </c>
      <c r="G50" s="265">
        <v>1.106849315068493</v>
      </c>
      <c r="H50" s="265">
        <v>0.4328767123287671</v>
      </c>
      <c r="I50" s="265">
        <v>0.673972602739726</v>
      </c>
      <c r="J50" s="265">
        <v>666.4219178082192</v>
      </c>
      <c r="K50" s="265">
        <v>206.65205479452055</v>
      </c>
      <c r="L50" s="265">
        <v>459.7698630136986</v>
      </c>
      <c r="M50" s="265">
        <v>1563.3561643835617</v>
      </c>
      <c r="N50" s="265">
        <v>18852.71780821918</v>
      </c>
      <c r="O50" s="214" t="s">
        <v>280</v>
      </c>
      <c r="P50" s="214" t="s">
        <v>280</v>
      </c>
      <c r="Q50" s="217" t="s">
        <v>280</v>
      </c>
    </row>
    <row r="51" spans="2:17" s="1" customFormat="1" ht="24.75" customHeight="1" hidden="1">
      <c r="B51" s="71" t="s">
        <v>53</v>
      </c>
      <c r="C51" s="265">
        <v>27270.602739726026</v>
      </c>
      <c r="D51" s="266">
        <v>5363.906849315069</v>
      </c>
      <c r="E51" s="265">
        <v>4302.402739726027</v>
      </c>
      <c r="F51" s="265">
        <v>1061.504109589041</v>
      </c>
      <c r="G51" s="265">
        <v>1.0301369863013699</v>
      </c>
      <c r="H51" s="265">
        <v>0.2328767123287671</v>
      </c>
      <c r="I51" s="265">
        <v>0.7972602739726027</v>
      </c>
      <c r="J51" s="265">
        <v>500.4438356164384</v>
      </c>
      <c r="K51" s="268" t="s">
        <v>16</v>
      </c>
      <c r="L51" s="265">
        <v>500.4438356164384</v>
      </c>
      <c r="M51" s="265">
        <v>1385.8246575342466</v>
      </c>
      <c r="N51" s="265">
        <v>20019.397260273974</v>
      </c>
      <c r="O51" s="214" t="s">
        <v>280</v>
      </c>
      <c r="P51" s="214" t="s">
        <v>280</v>
      </c>
      <c r="Q51" s="217" t="s">
        <v>280</v>
      </c>
    </row>
    <row r="52" spans="2:17" s="1" customFormat="1" ht="24.75" customHeight="1">
      <c r="B52" s="191" t="s">
        <v>268</v>
      </c>
      <c r="C52" s="265">
        <v>27271.29508196721</v>
      </c>
      <c r="D52" s="266">
        <v>5352.150273224043</v>
      </c>
      <c r="E52" s="265">
        <v>4338.4890710382515</v>
      </c>
      <c r="F52" s="265">
        <v>1013.6612021857924</v>
      </c>
      <c r="G52" s="265">
        <v>0.8579234972677595</v>
      </c>
      <c r="H52" s="265">
        <v>0.5163934426229508</v>
      </c>
      <c r="I52" s="265">
        <v>0.34153005464480873</v>
      </c>
      <c r="J52" s="265">
        <v>493.26229508196724</v>
      </c>
      <c r="K52" s="268" t="s">
        <v>16</v>
      </c>
      <c r="L52" s="265">
        <v>493.26229508196724</v>
      </c>
      <c r="M52" s="265">
        <v>1356.896174863388</v>
      </c>
      <c r="N52" s="265">
        <v>20068.128415300547</v>
      </c>
      <c r="O52" s="214" t="s">
        <v>280</v>
      </c>
      <c r="P52" s="214" t="s">
        <v>280</v>
      </c>
      <c r="Q52" s="217" t="s">
        <v>280</v>
      </c>
    </row>
    <row r="53" spans="2:17" s="1" customFormat="1" ht="24.75" customHeight="1" hidden="1">
      <c r="B53" s="71" t="s">
        <v>55</v>
      </c>
      <c r="C53" s="265">
        <v>27254.882191780824</v>
      </c>
      <c r="D53" s="266">
        <v>5485.698630136986</v>
      </c>
      <c r="E53" s="265">
        <v>4455.950684931507</v>
      </c>
      <c r="F53" s="265">
        <v>1029.7479452054795</v>
      </c>
      <c r="G53" s="265">
        <v>0.3917808219178082</v>
      </c>
      <c r="H53" s="265">
        <v>0.3424657534246575</v>
      </c>
      <c r="I53" s="265">
        <v>0.049315068493150684</v>
      </c>
      <c r="J53" s="265">
        <v>478.33972602739726</v>
      </c>
      <c r="K53" s="268" t="s">
        <v>16</v>
      </c>
      <c r="L53" s="265">
        <v>478.33972602739726</v>
      </c>
      <c r="M53" s="265">
        <v>1329.6794520547944</v>
      </c>
      <c r="N53" s="265">
        <v>19960.772602739726</v>
      </c>
      <c r="O53" s="214" t="s">
        <v>280</v>
      </c>
      <c r="P53" s="214" t="s">
        <v>280</v>
      </c>
      <c r="Q53" s="217" t="s">
        <v>280</v>
      </c>
    </row>
    <row r="54" spans="2:17" s="1" customFormat="1" ht="24.75" customHeight="1" hidden="1">
      <c r="B54" s="71" t="s">
        <v>56</v>
      </c>
      <c r="C54" s="265">
        <v>26676.70491803279</v>
      </c>
      <c r="D54" s="266">
        <v>5433.948087431694</v>
      </c>
      <c r="E54" s="265">
        <v>4400.267759562841</v>
      </c>
      <c r="F54" s="265">
        <v>1033.6803278688524</v>
      </c>
      <c r="G54" s="265">
        <v>0.5300546448087432</v>
      </c>
      <c r="H54" s="265">
        <v>0.24863387978142076</v>
      </c>
      <c r="I54" s="265">
        <v>0.2814207650273224</v>
      </c>
      <c r="J54" s="265">
        <v>415.89071038251365</v>
      </c>
      <c r="K54" s="268" t="s">
        <v>16</v>
      </c>
      <c r="L54" s="265">
        <v>415.89071038251365</v>
      </c>
      <c r="M54" s="265">
        <v>1296.7568306010928</v>
      </c>
      <c r="N54" s="265">
        <v>19529.579234972676</v>
      </c>
      <c r="O54" s="214" t="s">
        <v>280</v>
      </c>
      <c r="P54" s="214" t="s">
        <v>280</v>
      </c>
      <c r="Q54" s="217" t="s">
        <v>280</v>
      </c>
    </row>
    <row r="55" spans="2:17" s="1" customFormat="1" ht="24.75" customHeight="1" hidden="1">
      <c r="B55" s="71" t="s">
        <v>57</v>
      </c>
      <c r="C55" s="265">
        <v>26459.517808219178</v>
      </c>
      <c r="D55" s="266">
        <v>5433.682191780822</v>
      </c>
      <c r="E55" s="265">
        <v>4392.509589041096</v>
      </c>
      <c r="F55" s="265">
        <v>1041.172602739726</v>
      </c>
      <c r="G55" s="265">
        <v>0.6657534246575343</v>
      </c>
      <c r="H55" s="268" t="s">
        <v>16</v>
      </c>
      <c r="I55" s="265">
        <v>0.6657534246575343</v>
      </c>
      <c r="J55" s="265">
        <v>387.4958904109589</v>
      </c>
      <c r="K55" s="268" t="s">
        <v>16</v>
      </c>
      <c r="L55" s="265">
        <v>387.4958904109589</v>
      </c>
      <c r="M55" s="265">
        <v>1254.9315068493152</v>
      </c>
      <c r="N55" s="265">
        <v>19382.742465753425</v>
      </c>
      <c r="O55" s="214" t="s">
        <v>280</v>
      </c>
      <c r="P55" s="214" t="s">
        <v>280</v>
      </c>
      <c r="Q55" s="217" t="s">
        <v>280</v>
      </c>
    </row>
    <row r="56" spans="2:17" s="6" customFormat="1" ht="24.75" customHeight="1" hidden="1">
      <c r="B56" s="192" t="s">
        <v>58</v>
      </c>
      <c r="C56" s="265">
        <v>26335.106849315067</v>
      </c>
      <c r="D56" s="266">
        <v>5453.5315068493155</v>
      </c>
      <c r="E56" s="265">
        <v>4398.520547945205</v>
      </c>
      <c r="F56" s="265">
        <v>1055.0109589041097</v>
      </c>
      <c r="G56" s="265">
        <v>0.7643835616438356</v>
      </c>
      <c r="H56" s="268" t="s">
        <v>16</v>
      </c>
      <c r="I56" s="265">
        <v>0.7643835616438356</v>
      </c>
      <c r="J56" s="265">
        <v>344.26575342465753</v>
      </c>
      <c r="K56" s="268" t="s">
        <v>16</v>
      </c>
      <c r="L56" s="265">
        <v>344.26575342465753</v>
      </c>
      <c r="M56" s="265">
        <v>1207.2904109589042</v>
      </c>
      <c r="N56" s="265">
        <v>19329.254794520548</v>
      </c>
      <c r="O56" s="214" t="s">
        <v>203</v>
      </c>
      <c r="P56" s="214" t="s">
        <v>203</v>
      </c>
      <c r="Q56" s="217" t="s">
        <v>203</v>
      </c>
    </row>
    <row r="57" spans="2:17" s="1" customFormat="1" ht="24.75" customHeight="1">
      <c r="B57" s="192" t="s">
        <v>59</v>
      </c>
      <c r="C57" s="265">
        <v>26107.260273972603</v>
      </c>
      <c r="D57" s="266">
        <v>5415.249315068493</v>
      </c>
      <c r="E57" s="265">
        <v>4376.827397260274</v>
      </c>
      <c r="F57" s="265">
        <v>1038.4219178082192</v>
      </c>
      <c r="G57" s="265">
        <v>0.3013698630136986</v>
      </c>
      <c r="H57" s="268" t="s">
        <v>16</v>
      </c>
      <c r="I57" s="265">
        <v>0.3013698630136986</v>
      </c>
      <c r="J57" s="265">
        <v>276.0109589041096</v>
      </c>
      <c r="K57" s="268" t="s">
        <v>16</v>
      </c>
      <c r="L57" s="265">
        <v>276.0109589041096</v>
      </c>
      <c r="M57" s="265">
        <v>1147.6465753424657</v>
      </c>
      <c r="N57" s="265">
        <v>19268.05205479452</v>
      </c>
      <c r="O57" s="214" t="s">
        <v>280</v>
      </c>
      <c r="P57" s="214" t="s">
        <v>280</v>
      </c>
      <c r="Q57" s="217" t="s">
        <v>280</v>
      </c>
    </row>
    <row r="58" spans="2:17" s="6" customFormat="1" ht="24.75" customHeight="1">
      <c r="B58" s="192" t="s">
        <v>285</v>
      </c>
      <c r="C58" s="265">
        <v>25877.87431693989</v>
      </c>
      <c r="D58" s="266">
        <v>5435.808743169399</v>
      </c>
      <c r="E58" s="265">
        <v>4289.448087431694</v>
      </c>
      <c r="F58" s="265">
        <v>1146.360655737705</v>
      </c>
      <c r="G58" s="265">
        <v>0.09562841530054644</v>
      </c>
      <c r="H58" s="268" t="s">
        <v>286</v>
      </c>
      <c r="I58" s="265">
        <v>0.09562841530054644</v>
      </c>
      <c r="J58" s="265">
        <v>208.1775956284153</v>
      </c>
      <c r="K58" s="268" t="s">
        <v>16</v>
      </c>
      <c r="L58" s="265">
        <v>208.1775956284153</v>
      </c>
      <c r="M58" s="268" t="s">
        <v>286</v>
      </c>
      <c r="N58" s="265">
        <v>20233.792349726777</v>
      </c>
      <c r="O58" s="214" t="s">
        <v>280</v>
      </c>
      <c r="P58" s="214" t="s">
        <v>280</v>
      </c>
      <c r="Q58" s="254" t="s">
        <v>287</v>
      </c>
    </row>
    <row r="59" spans="2:17" s="6" customFormat="1" ht="24.75" customHeight="1">
      <c r="B59" s="192" t="s">
        <v>288</v>
      </c>
      <c r="C59" s="265">
        <v>25755.087671232875</v>
      </c>
      <c r="D59" s="266">
        <v>5471.901369863013</v>
      </c>
      <c r="E59" s="265">
        <v>4394.1671232876715</v>
      </c>
      <c r="F59" s="265">
        <v>1077.7342465753425</v>
      </c>
      <c r="G59" s="265">
        <v>0.030136986301369864</v>
      </c>
      <c r="H59" s="268" t="s">
        <v>286</v>
      </c>
      <c r="I59" s="265">
        <v>0.030136986301369864</v>
      </c>
      <c r="J59" s="265">
        <v>196.04931506849314</v>
      </c>
      <c r="K59" s="268" t="s">
        <v>16</v>
      </c>
      <c r="L59" s="265">
        <v>196.04931506849314</v>
      </c>
      <c r="M59" s="268" t="s">
        <v>286</v>
      </c>
      <c r="N59" s="265">
        <v>20087.106849315067</v>
      </c>
      <c r="O59" s="214" t="s">
        <v>280</v>
      </c>
      <c r="P59" s="214" t="s">
        <v>280</v>
      </c>
      <c r="Q59" s="254" t="s">
        <v>287</v>
      </c>
    </row>
    <row r="60" spans="2:17" s="6" customFormat="1" ht="24.75" customHeight="1">
      <c r="B60" s="192" t="s">
        <v>289</v>
      </c>
      <c r="C60" s="265">
        <v>25595.178082191782</v>
      </c>
      <c r="D60" s="266">
        <v>5481.786301369863</v>
      </c>
      <c r="E60" s="265">
        <v>4890.38904109589</v>
      </c>
      <c r="F60" s="265">
        <v>591.3972602739726</v>
      </c>
      <c r="G60" s="265">
        <v>0.0136986301369863</v>
      </c>
      <c r="H60" s="268" t="s">
        <v>286</v>
      </c>
      <c r="I60" s="265">
        <v>0.0136986301369863</v>
      </c>
      <c r="J60" s="265">
        <v>180.96164383561643</v>
      </c>
      <c r="K60" s="268" t="s">
        <v>16</v>
      </c>
      <c r="L60" s="265">
        <v>180.96164383561643</v>
      </c>
      <c r="M60" s="268" t="s">
        <v>286</v>
      </c>
      <c r="N60" s="265">
        <v>19932.416438356166</v>
      </c>
      <c r="O60" s="214" t="s">
        <v>280</v>
      </c>
      <c r="P60" s="214" t="s">
        <v>280</v>
      </c>
      <c r="Q60" s="254" t="s">
        <v>287</v>
      </c>
    </row>
    <row r="61" spans="2:17" s="6" customFormat="1" ht="24.75" customHeight="1">
      <c r="B61" s="192" t="s">
        <v>290</v>
      </c>
      <c r="C61" s="265">
        <v>25378.550684931506</v>
      </c>
      <c r="D61" s="266">
        <v>5388.375342465753</v>
      </c>
      <c r="E61" s="265">
        <v>4845.1506849315065</v>
      </c>
      <c r="F61" s="265">
        <v>543.2246575342466</v>
      </c>
      <c r="G61" s="265">
        <v>0.038356164383561646</v>
      </c>
      <c r="H61" s="268" t="s">
        <v>286</v>
      </c>
      <c r="I61" s="265">
        <v>0.038356164383561646</v>
      </c>
      <c r="J61" s="265">
        <v>174.35342465753425</v>
      </c>
      <c r="K61" s="268" t="s">
        <v>16</v>
      </c>
      <c r="L61" s="265">
        <v>174.35342465753425</v>
      </c>
      <c r="M61" s="268" t="s">
        <v>286</v>
      </c>
      <c r="N61" s="265">
        <v>19815.783561643835</v>
      </c>
      <c r="O61" s="214" t="s">
        <v>280</v>
      </c>
      <c r="P61" s="214" t="s">
        <v>280</v>
      </c>
      <c r="Q61" s="254" t="s">
        <v>287</v>
      </c>
    </row>
    <row r="62" spans="2:17" s="6" customFormat="1" ht="24.75" customHeight="1">
      <c r="B62" s="192" t="s">
        <v>291</v>
      </c>
      <c r="C62" s="265">
        <v>25202.491803278688</v>
      </c>
      <c r="D62" s="266">
        <v>5230.94262295082</v>
      </c>
      <c r="E62" s="265">
        <v>4742.581967213115</v>
      </c>
      <c r="F62" s="265">
        <v>488.3606557377049</v>
      </c>
      <c r="G62" s="268" t="s">
        <v>16</v>
      </c>
      <c r="H62" s="268" t="s">
        <v>286</v>
      </c>
      <c r="I62" s="268" t="s">
        <v>16</v>
      </c>
      <c r="J62" s="265">
        <v>168.64207650273224</v>
      </c>
      <c r="K62" s="268" t="s">
        <v>16</v>
      </c>
      <c r="L62" s="265">
        <v>168.64207650273224</v>
      </c>
      <c r="M62" s="268" t="s">
        <v>286</v>
      </c>
      <c r="N62" s="268" t="s">
        <v>286</v>
      </c>
      <c r="O62" s="265">
        <v>4844.5901639344265</v>
      </c>
      <c r="P62" s="275">
        <v>14958.31693989071</v>
      </c>
      <c r="Q62" s="254" t="s">
        <v>287</v>
      </c>
    </row>
    <row r="63" spans="2:17" s="6" customFormat="1" ht="24.75" customHeight="1">
      <c r="B63" s="192" t="s">
        <v>234</v>
      </c>
      <c r="C63" s="265">
        <v>25154.161643835618</v>
      </c>
      <c r="D63" s="266">
        <v>5207.087671232876</v>
      </c>
      <c r="E63" s="265">
        <v>4678.364383561644</v>
      </c>
      <c r="F63" s="265">
        <v>528.7232876712329</v>
      </c>
      <c r="G63" s="265">
        <v>0.049315068493150684</v>
      </c>
      <c r="H63" s="268" t="s">
        <v>286</v>
      </c>
      <c r="I63" s="265">
        <v>0.049315068493150684</v>
      </c>
      <c r="J63" s="265">
        <v>139.25753424657535</v>
      </c>
      <c r="K63" s="268" t="s">
        <v>16</v>
      </c>
      <c r="L63" s="265">
        <v>139.25753424657535</v>
      </c>
      <c r="M63" s="268" t="s">
        <v>286</v>
      </c>
      <c r="N63" s="268" t="s">
        <v>286</v>
      </c>
      <c r="O63" s="265">
        <v>5055.613698630137</v>
      </c>
      <c r="P63" s="275">
        <v>14752.153424657534</v>
      </c>
      <c r="Q63" s="254" t="s">
        <v>287</v>
      </c>
    </row>
    <row r="64" spans="2:17" s="6" customFormat="1" ht="24.75" customHeight="1">
      <c r="B64" s="192" t="s">
        <v>235</v>
      </c>
      <c r="C64" s="265">
        <v>24533.956164383562</v>
      </c>
      <c r="D64" s="266">
        <v>5121.545205479452</v>
      </c>
      <c r="E64" s="265">
        <v>4611.191780821918</v>
      </c>
      <c r="F64" s="265">
        <v>510.3534246575342</v>
      </c>
      <c r="G64" s="265">
        <v>0.019178082191780823</v>
      </c>
      <c r="H64" s="268" t="s">
        <v>286</v>
      </c>
      <c r="I64" s="265">
        <v>0.019178082191780823</v>
      </c>
      <c r="J64" s="265">
        <v>118.24931506849315</v>
      </c>
      <c r="K64" s="268" t="s">
        <v>16</v>
      </c>
      <c r="L64" s="265">
        <v>118.24931506849315</v>
      </c>
      <c r="M64" s="268" t="s">
        <v>286</v>
      </c>
      <c r="N64" s="268" t="s">
        <v>286</v>
      </c>
      <c r="O64" s="265">
        <v>4851.797260273973</v>
      </c>
      <c r="P64" s="275">
        <v>14442.345205479452</v>
      </c>
      <c r="Q64" s="276">
        <v>1216.5150684931507</v>
      </c>
    </row>
    <row r="65" spans="2:17" s="6" customFormat="1" ht="24.75" customHeight="1">
      <c r="B65" s="192" t="s">
        <v>236</v>
      </c>
      <c r="C65" s="265">
        <v>24076.419178082193</v>
      </c>
      <c r="D65" s="266">
        <v>5101.238356164384</v>
      </c>
      <c r="E65" s="265">
        <v>4591.945205479452</v>
      </c>
      <c r="F65" s="265">
        <v>509.2931506849315</v>
      </c>
      <c r="G65" s="265">
        <v>0.005479452054794521</v>
      </c>
      <c r="H65" s="268" t="s">
        <v>286</v>
      </c>
      <c r="I65" s="265">
        <v>0.005479452054794521</v>
      </c>
      <c r="J65" s="265">
        <v>118.77260273972603</v>
      </c>
      <c r="K65" s="268" t="s">
        <v>16</v>
      </c>
      <c r="L65" s="265">
        <v>118.77260273972603</v>
      </c>
      <c r="M65" s="268" t="s">
        <v>286</v>
      </c>
      <c r="N65" s="268" t="s">
        <v>286</v>
      </c>
      <c r="O65" s="265">
        <v>4612.772602739726</v>
      </c>
      <c r="P65" s="275">
        <v>14243.630136986301</v>
      </c>
      <c r="Q65" s="276">
        <v>1101.4739726027397</v>
      </c>
    </row>
    <row r="66" spans="2:17" s="6" customFormat="1" ht="24.75" customHeight="1">
      <c r="B66" s="193" t="s">
        <v>292</v>
      </c>
      <c r="C66" s="265">
        <v>23806.67213114754</v>
      </c>
      <c r="D66" s="266">
        <v>5036.890710382514</v>
      </c>
      <c r="E66" s="265">
        <v>4545.248633879782</v>
      </c>
      <c r="F66" s="265">
        <v>491.64207650273227</v>
      </c>
      <c r="G66" s="268" t="s">
        <v>293</v>
      </c>
      <c r="H66" s="268" t="s">
        <v>286</v>
      </c>
      <c r="I66" s="268" t="s">
        <v>293</v>
      </c>
      <c r="J66" s="265">
        <v>109.81147540983606</v>
      </c>
      <c r="K66" s="268" t="s">
        <v>16</v>
      </c>
      <c r="L66" s="265">
        <v>109.81147540983606</v>
      </c>
      <c r="M66" s="268" t="s">
        <v>286</v>
      </c>
      <c r="N66" s="268" t="s">
        <v>286</v>
      </c>
      <c r="O66" s="265">
        <v>4582.234972677596</v>
      </c>
      <c r="P66" s="275">
        <v>14077.734972677596</v>
      </c>
      <c r="Q66" s="276">
        <v>1009.6420765027323</v>
      </c>
    </row>
    <row r="67" spans="2:17" s="6" customFormat="1" ht="24.75" customHeight="1">
      <c r="B67" s="193" t="s">
        <v>214</v>
      </c>
      <c r="C67" s="265">
        <v>23480.780821917808</v>
      </c>
      <c r="D67" s="266">
        <v>4931.632876712329</v>
      </c>
      <c r="E67" s="265">
        <v>4470.153424657534</v>
      </c>
      <c r="F67" s="265">
        <v>461.47945205479454</v>
      </c>
      <c r="G67" s="265">
        <v>0.005479452054794521</v>
      </c>
      <c r="H67" s="268" t="s">
        <v>286</v>
      </c>
      <c r="I67" s="265">
        <v>0.005479452054794521</v>
      </c>
      <c r="J67" s="265">
        <v>96.58630136986301</v>
      </c>
      <c r="K67" s="268" t="s">
        <v>286</v>
      </c>
      <c r="L67" s="265">
        <v>96.58630136986301</v>
      </c>
      <c r="M67" s="268" t="s">
        <v>286</v>
      </c>
      <c r="N67" s="268" t="s">
        <v>286</v>
      </c>
      <c r="O67" s="265">
        <v>4558.084931506849</v>
      </c>
      <c r="P67" s="275">
        <v>13894.471232876713</v>
      </c>
      <c r="Q67" s="276">
        <v>933.1041095890411</v>
      </c>
    </row>
    <row r="68" spans="2:17" s="6" customFormat="1" ht="24.75" customHeight="1">
      <c r="B68" s="193" t="s">
        <v>294</v>
      </c>
      <c r="C68" s="265">
        <v>23480.780821917808</v>
      </c>
      <c r="D68" s="266">
        <v>4931.632876712329</v>
      </c>
      <c r="E68" s="265">
        <v>4470.153424657534</v>
      </c>
      <c r="F68" s="265">
        <v>461.47945205479454</v>
      </c>
      <c r="G68" s="268" t="s">
        <v>293</v>
      </c>
      <c r="H68" s="268" t="s">
        <v>286</v>
      </c>
      <c r="I68" s="268" t="s">
        <v>293</v>
      </c>
      <c r="J68" s="265">
        <v>96.58630136986301</v>
      </c>
      <c r="K68" s="268" t="s">
        <v>286</v>
      </c>
      <c r="L68" s="265">
        <v>96.58630136986301</v>
      </c>
      <c r="M68" s="268" t="s">
        <v>286</v>
      </c>
      <c r="N68" s="268" t="s">
        <v>286</v>
      </c>
      <c r="O68" s="265">
        <v>4558.084931506849</v>
      </c>
      <c r="P68" s="275">
        <v>13894.471232876713</v>
      </c>
      <c r="Q68" s="276">
        <v>933.1041095890411</v>
      </c>
    </row>
    <row r="69" spans="2:17" s="6" customFormat="1" ht="24.75" customHeight="1">
      <c r="B69" s="193" t="s">
        <v>295</v>
      </c>
      <c r="C69" s="265">
        <v>22875</v>
      </c>
      <c r="D69" s="266">
        <v>4755.545205479452</v>
      </c>
      <c r="E69" s="265">
        <v>4313.076712328767</v>
      </c>
      <c r="F69" s="265">
        <v>442.46849315068494</v>
      </c>
      <c r="G69" s="268" t="s">
        <v>293</v>
      </c>
      <c r="H69" s="268" t="s">
        <v>286</v>
      </c>
      <c r="I69" s="268" t="s">
        <v>293</v>
      </c>
      <c r="J69" s="265">
        <v>62.9013698630137</v>
      </c>
      <c r="K69" s="268" t="s">
        <v>286</v>
      </c>
      <c r="L69" s="265">
        <v>62.9013698630137</v>
      </c>
      <c r="M69" s="268" t="s">
        <v>286</v>
      </c>
      <c r="N69" s="268" t="s">
        <v>286</v>
      </c>
      <c r="O69" s="265">
        <v>4318.769863013698</v>
      </c>
      <c r="P69" s="275">
        <v>13737.671232876712</v>
      </c>
      <c r="Q69" s="276">
        <v>741.2602739726027</v>
      </c>
    </row>
    <row r="70" spans="2:17" s="6" customFormat="1" ht="24.75" customHeight="1">
      <c r="B70" s="193" t="s">
        <v>146</v>
      </c>
      <c r="C70" s="265">
        <v>22584</v>
      </c>
      <c r="D70" s="266">
        <v>4683.781420765027</v>
      </c>
      <c r="E70" s="265">
        <v>4267.437158469946</v>
      </c>
      <c r="F70" s="265">
        <v>416.344262295082</v>
      </c>
      <c r="G70" s="268" t="s">
        <v>293</v>
      </c>
      <c r="H70" s="268" t="s">
        <v>286</v>
      </c>
      <c r="I70" s="268" t="s">
        <v>293</v>
      </c>
      <c r="J70" s="265">
        <v>58.702185792349724</v>
      </c>
      <c r="K70" s="268" t="s">
        <v>286</v>
      </c>
      <c r="L70" s="265">
        <v>58.702185792349724</v>
      </c>
      <c r="M70" s="268" t="s">
        <v>286</v>
      </c>
      <c r="N70" s="268" t="s">
        <v>286</v>
      </c>
      <c r="O70" s="265">
        <v>4306.715846994535</v>
      </c>
      <c r="P70" s="275">
        <v>13535.24043715847</v>
      </c>
      <c r="Q70" s="276">
        <v>681.0327868852459</v>
      </c>
    </row>
    <row r="71" spans="2:17" s="6" customFormat="1" ht="24.75" customHeight="1">
      <c r="B71" s="193" t="s">
        <v>188</v>
      </c>
      <c r="C71" s="265">
        <v>22169</v>
      </c>
      <c r="D71" s="266">
        <v>4605</v>
      </c>
      <c r="E71" s="265">
        <v>4191</v>
      </c>
      <c r="F71" s="265">
        <v>414</v>
      </c>
      <c r="G71" s="268" t="s">
        <v>293</v>
      </c>
      <c r="H71" s="268" t="s">
        <v>286</v>
      </c>
      <c r="I71" s="268" t="s">
        <v>293</v>
      </c>
      <c r="J71" s="265">
        <v>53</v>
      </c>
      <c r="K71" s="268" t="s">
        <v>286</v>
      </c>
      <c r="L71" s="265">
        <v>53</v>
      </c>
      <c r="M71" s="268" t="s">
        <v>286</v>
      </c>
      <c r="N71" s="268" t="s">
        <v>286</v>
      </c>
      <c r="O71" s="265">
        <v>4209</v>
      </c>
      <c r="P71" s="275">
        <v>13302</v>
      </c>
      <c r="Q71" s="276">
        <v>626</v>
      </c>
    </row>
    <row r="72" spans="2:17" s="1" customFormat="1" ht="7.5" customHeight="1" thickBot="1">
      <c r="B72" s="277"/>
      <c r="C72" s="271"/>
      <c r="D72" s="272"/>
      <c r="E72" s="271"/>
      <c r="F72" s="271"/>
      <c r="G72" s="271"/>
      <c r="H72" s="273"/>
      <c r="I72" s="271"/>
      <c r="J72" s="271"/>
      <c r="K72" s="273"/>
      <c r="L72" s="271"/>
      <c r="M72" s="273"/>
      <c r="N72" s="271"/>
      <c r="O72" s="200"/>
      <c r="P72" s="201"/>
      <c r="Q72" s="274"/>
    </row>
    <row r="73" s="1" customFormat="1" ht="18" customHeight="1">
      <c r="B73" s="175" t="s">
        <v>296</v>
      </c>
    </row>
    <row r="74" ht="18" customHeight="1">
      <c r="B74" s="221" t="s">
        <v>219</v>
      </c>
    </row>
    <row r="75" ht="18" customHeight="1">
      <c r="B75" s="221" t="s">
        <v>220</v>
      </c>
    </row>
    <row r="76" ht="18" customHeight="1">
      <c r="B76" s="221" t="s">
        <v>221</v>
      </c>
    </row>
    <row r="77" spans="2:14" s="1" customFormat="1" ht="19.5" customHeight="1">
      <c r="B77" s="175" t="s">
        <v>297</v>
      </c>
      <c r="C77" s="222"/>
      <c r="D77" s="207"/>
      <c r="E77" s="207"/>
      <c r="F77" s="207"/>
      <c r="G77" s="207"/>
      <c r="H77" s="208"/>
      <c r="I77" s="207"/>
      <c r="J77" s="207"/>
      <c r="K77" s="208"/>
      <c r="L77" s="207"/>
      <c r="M77" s="208"/>
      <c r="N77" s="207"/>
    </row>
    <row r="78" spans="2:14" s="1" customFormat="1" ht="19.5" customHeight="1">
      <c r="B78" s="175" t="s">
        <v>298</v>
      </c>
      <c r="C78" s="222"/>
      <c r="D78" s="207"/>
      <c r="E78" s="207"/>
      <c r="F78" s="207"/>
      <c r="G78" s="207"/>
      <c r="H78" s="208"/>
      <c r="I78" s="207"/>
      <c r="J78" s="207"/>
      <c r="K78" s="208"/>
      <c r="L78" s="207"/>
      <c r="M78" s="208"/>
      <c r="N78" s="207"/>
    </row>
    <row r="79" ht="18" customHeight="1">
      <c r="B79" s="210" t="s">
        <v>224</v>
      </c>
    </row>
  </sheetData>
  <sheetProtection/>
  <mergeCells count="8">
    <mergeCell ref="N3:N5"/>
    <mergeCell ref="O3:O5"/>
    <mergeCell ref="P3:P5"/>
    <mergeCell ref="Q3:Q5"/>
    <mergeCell ref="N41:N43"/>
    <mergeCell ref="O41:O43"/>
    <mergeCell ref="P41:P43"/>
    <mergeCell ref="Q41:Q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B7" sqref="B7:C7"/>
    </sheetView>
  </sheetViews>
  <sheetFormatPr defaultColWidth="10.59765625" defaultRowHeight="15"/>
  <cols>
    <col min="1" max="1" width="2.59765625" style="1" customWidth="1"/>
    <col min="2" max="2" width="3.5" style="1" customWidth="1"/>
    <col min="3" max="3" width="35.3984375" style="1" bestFit="1" customWidth="1"/>
    <col min="4" max="9" width="9.8984375" style="1" customWidth="1"/>
    <col min="10" max="10" width="2.59765625" style="1" customWidth="1"/>
    <col min="11" max="16384" width="10.59765625" style="1" customWidth="1"/>
  </cols>
  <sheetData>
    <row r="1" spans="1:2" ht="18" customHeight="1">
      <c r="A1" s="4"/>
      <c r="B1" s="278" t="s">
        <v>299</v>
      </c>
    </row>
    <row r="2" spans="3:9" ht="18" customHeight="1" thickBot="1">
      <c r="C2" s="6"/>
      <c r="D2" s="6"/>
      <c r="E2" s="6"/>
      <c r="F2" s="6"/>
      <c r="G2" s="279" t="s">
        <v>300</v>
      </c>
      <c r="H2" s="536" t="s">
        <v>301</v>
      </c>
      <c r="I2" s="537"/>
    </row>
    <row r="3" spans="2:9" ht="18" customHeight="1">
      <c r="B3" s="280"/>
      <c r="C3" s="12"/>
      <c r="D3" s="179"/>
      <c r="E3" s="12"/>
      <c r="F3" s="12"/>
      <c r="G3" s="12"/>
      <c r="H3" s="179"/>
      <c r="I3" s="226"/>
    </row>
    <row r="4" spans="2:9" ht="18" customHeight="1">
      <c r="B4" s="281"/>
      <c r="C4" s="37"/>
      <c r="D4" s="538" t="s">
        <v>302</v>
      </c>
      <c r="E4" s="539"/>
      <c r="F4" s="539"/>
      <c r="G4" s="540"/>
      <c r="H4" s="16" t="s">
        <v>2</v>
      </c>
      <c r="I4" s="40" t="s">
        <v>3</v>
      </c>
    </row>
    <row r="5" spans="2:9" ht="18" customHeight="1">
      <c r="B5" s="281"/>
      <c r="C5" s="37"/>
      <c r="D5" s="22"/>
      <c r="E5" s="282"/>
      <c r="F5" s="282"/>
      <c r="G5" s="282"/>
      <c r="H5" s="16" t="s">
        <v>11</v>
      </c>
      <c r="I5" s="40" t="s">
        <v>11</v>
      </c>
    </row>
    <row r="6" spans="2:9" ht="18" customHeight="1">
      <c r="B6" s="283"/>
      <c r="C6" s="231"/>
      <c r="D6" s="23" t="s">
        <v>303</v>
      </c>
      <c r="E6" s="284" t="s">
        <v>131</v>
      </c>
      <c r="F6" s="23" t="s">
        <v>304</v>
      </c>
      <c r="G6" s="23" t="s">
        <v>2</v>
      </c>
      <c r="H6" s="22"/>
      <c r="I6" s="41"/>
    </row>
    <row r="7" spans="2:9" ht="18" customHeight="1">
      <c r="B7" s="531" t="s">
        <v>305</v>
      </c>
      <c r="C7" s="532"/>
      <c r="D7" s="287">
        <v>170</v>
      </c>
      <c r="E7" s="288">
        <v>17</v>
      </c>
      <c r="F7" s="289">
        <v>0</v>
      </c>
      <c r="G7" s="290">
        <v>153</v>
      </c>
      <c r="H7" s="290">
        <v>1638</v>
      </c>
      <c r="I7" s="290">
        <v>1006</v>
      </c>
    </row>
    <row r="8" spans="2:9" ht="18" customHeight="1">
      <c r="B8" s="281"/>
      <c r="C8" s="37"/>
      <c r="D8" s="291"/>
      <c r="E8" s="292"/>
      <c r="F8" s="293"/>
      <c r="G8" s="293"/>
      <c r="H8" s="294"/>
      <c r="I8" s="190"/>
    </row>
    <row r="9" spans="2:9" ht="18" customHeight="1">
      <c r="B9" s="541" t="s">
        <v>306</v>
      </c>
      <c r="C9" s="542"/>
      <c r="D9" s="295">
        <v>7</v>
      </c>
      <c r="E9" s="296">
        <v>0</v>
      </c>
      <c r="F9" s="297">
        <v>0</v>
      </c>
      <c r="G9" s="297">
        <v>7</v>
      </c>
      <c r="H9" s="297">
        <v>8</v>
      </c>
      <c r="I9" s="298">
        <v>0</v>
      </c>
    </row>
    <row r="10" spans="2:9" ht="18" customHeight="1">
      <c r="B10" s="281"/>
      <c r="C10" s="286" t="s">
        <v>307</v>
      </c>
      <c r="D10" s="295">
        <v>2</v>
      </c>
      <c r="E10" s="299">
        <v>0</v>
      </c>
      <c r="F10" s="300">
        <v>0</v>
      </c>
      <c r="G10" s="300">
        <v>2</v>
      </c>
      <c r="H10" s="300">
        <v>0</v>
      </c>
      <c r="I10" s="301" t="s">
        <v>308</v>
      </c>
    </row>
    <row r="11" spans="2:9" ht="18" customHeight="1">
      <c r="B11" s="281"/>
      <c r="C11" s="286" t="s">
        <v>309</v>
      </c>
      <c r="D11" s="295">
        <v>2</v>
      </c>
      <c r="E11" s="299">
        <v>0</v>
      </c>
      <c r="F11" s="300">
        <v>0</v>
      </c>
      <c r="G11" s="300">
        <v>2</v>
      </c>
      <c r="H11" s="300">
        <v>0</v>
      </c>
      <c r="I11" s="301" t="s">
        <v>308</v>
      </c>
    </row>
    <row r="12" spans="2:9" ht="18" customHeight="1">
      <c r="B12" s="281"/>
      <c r="C12" s="286" t="s">
        <v>310</v>
      </c>
      <c r="D12" s="295">
        <v>1</v>
      </c>
      <c r="E12" s="299">
        <v>0</v>
      </c>
      <c r="F12" s="300">
        <v>0</v>
      </c>
      <c r="G12" s="300">
        <v>1</v>
      </c>
      <c r="H12" s="300">
        <v>2</v>
      </c>
      <c r="I12" s="301">
        <v>0</v>
      </c>
    </row>
    <row r="13" spans="2:9" ht="18" customHeight="1">
      <c r="B13" s="281"/>
      <c r="C13" s="286" t="s">
        <v>311</v>
      </c>
      <c r="D13" s="295">
        <v>2</v>
      </c>
      <c r="E13" s="299">
        <v>0</v>
      </c>
      <c r="F13" s="300">
        <v>0</v>
      </c>
      <c r="G13" s="300">
        <v>2</v>
      </c>
      <c r="H13" s="300">
        <v>0</v>
      </c>
      <c r="I13" s="301" t="s">
        <v>308</v>
      </c>
    </row>
    <row r="14" spans="2:9" ht="18" customHeight="1">
      <c r="B14" s="281"/>
      <c r="C14" s="286" t="s">
        <v>312</v>
      </c>
      <c r="D14" s="302">
        <v>0</v>
      </c>
      <c r="E14" s="299">
        <v>0</v>
      </c>
      <c r="F14" s="300">
        <v>0</v>
      </c>
      <c r="G14" s="300">
        <v>0</v>
      </c>
      <c r="H14" s="300">
        <v>6</v>
      </c>
      <c r="I14" s="301">
        <v>0</v>
      </c>
    </row>
    <row r="15" spans="2:9" ht="18" customHeight="1">
      <c r="B15" s="281"/>
      <c r="C15" s="37"/>
      <c r="D15" s="291"/>
      <c r="E15" s="292"/>
      <c r="F15" s="293"/>
      <c r="G15" s="293"/>
      <c r="H15" s="294"/>
      <c r="I15" s="190"/>
    </row>
    <row r="16" spans="2:9" ht="18" customHeight="1">
      <c r="B16" s="531" t="s">
        <v>313</v>
      </c>
      <c r="C16" s="532"/>
      <c r="D16" s="295">
        <v>24</v>
      </c>
      <c r="E16" s="296">
        <v>1</v>
      </c>
      <c r="F16" s="297">
        <v>0</v>
      </c>
      <c r="G16" s="297">
        <v>23</v>
      </c>
      <c r="H16" s="297">
        <v>102</v>
      </c>
      <c r="I16" s="303">
        <v>7</v>
      </c>
    </row>
    <row r="17" spans="2:9" ht="18" customHeight="1">
      <c r="B17" s="281"/>
      <c r="C17" s="286" t="s">
        <v>314</v>
      </c>
      <c r="D17" s="295">
        <v>0</v>
      </c>
      <c r="E17" s="299">
        <v>0</v>
      </c>
      <c r="F17" s="300">
        <v>0</v>
      </c>
      <c r="G17" s="300">
        <v>0</v>
      </c>
      <c r="H17" s="300">
        <v>2</v>
      </c>
      <c r="I17" s="301">
        <v>0</v>
      </c>
    </row>
    <row r="18" spans="2:9" ht="18" customHeight="1">
      <c r="B18" s="281"/>
      <c r="C18" s="286" t="s">
        <v>315</v>
      </c>
      <c r="D18" s="295">
        <v>18</v>
      </c>
      <c r="E18" s="304">
        <v>0</v>
      </c>
      <c r="F18" s="300">
        <v>0</v>
      </c>
      <c r="G18" s="300">
        <v>18</v>
      </c>
      <c r="H18" s="300">
        <v>88</v>
      </c>
      <c r="I18" s="301">
        <v>7</v>
      </c>
    </row>
    <row r="19" spans="2:9" ht="18" customHeight="1">
      <c r="B19" s="281"/>
      <c r="C19" s="305" t="s">
        <v>316</v>
      </c>
      <c r="D19" s="295">
        <v>1</v>
      </c>
      <c r="E19" s="304">
        <v>1</v>
      </c>
      <c r="F19" s="300">
        <v>0</v>
      </c>
      <c r="G19" s="300">
        <v>0</v>
      </c>
      <c r="H19" s="300">
        <v>1</v>
      </c>
      <c r="I19" s="301">
        <v>0</v>
      </c>
    </row>
    <row r="20" spans="2:9" ht="18" customHeight="1">
      <c r="B20" s="281"/>
      <c r="C20" s="286" t="s">
        <v>317</v>
      </c>
      <c r="D20" s="295">
        <v>2</v>
      </c>
      <c r="E20" s="304">
        <v>0</v>
      </c>
      <c r="F20" s="300">
        <v>0</v>
      </c>
      <c r="G20" s="300">
        <v>2</v>
      </c>
      <c r="H20" s="300">
        <v>2</v>
      </c>
      <c r="I20" s="301" t="s">
        <v>308</v>
      </c>
    </row>
    <row r="21" spans="2:9" ht="18" customHeight="1">
      <c r="B21" s="281"/>
      <c r="C21" s="286" t="s">
        <v>318</v>
      </c>
      <c r="D21" s="295">
        <v>3</v>
      </c>
      <c r="E21" s="304">
        <v>0</v>
      </c>
      <c r="F21" s="300">
        <v>0</v>
      </c>
      <c r="G21" s="300">
        <v>3</v>
      </c>
      <c r="H21" s="300">
        <v>7</v>
      </c>
      <c r="I21" s="301" t="s">
        <v>308</v>
      </c>
    </row>
    <row r="22" spans="2:9" ht="18" customHeight="1">
      <c r="B22" s="281"/>
      <c r="C22" s="286" t="s">
        <v>319</v>
      </c>
      <c r="D22" s="302">
        <v>0</v>
      </c>
      <c r="E22" s="304">
        <v>0</v>
      </c>
      <c r="F22" s="300">
        <v>0</v>
      </c>
      <c r="G22" s="300">
        <v>0</v>
      </c>
      <c r="H22" s="300">
        <v>2</v>
      </c>
      <c r="I22" s="301" t="s">
        <v>308</v>
      </c>
    </row>
    <row r="23" spans="2:9" ht="18" customHeight="1">
      <c r="B23" s="281"/>
      <c r="C23" s="286" t="s">
        <v>320</v>
      </c>
      <c r="D23" s="302">
        <v>0</v>
      </c>
      <c r="E23" s="304">
        <v>0</v>
      </c>
      <c r="F23" s="300">
        <v>0</v>
      </c>
      <c r="G23" s="300">
        <v>0</v>
      </c>
      <c r="H23" s="300">
        <v>0</v>
      </c>
      <c r="I23" s="301" t="s">
        <v>308</v>
      </c>
    </row>
    <row r="24" spans="2:9" ht="18" customHeight="1">
      <c r="B24" s="281"/>
      <c r="C24" s="37"/>
      <c r="D24" s="291"/>
      <c r="E24" s="292"/>
      <c r="F24" s="293"/>
      <c r="G24" s="293"/>
      <c r="H24" s="294"/>
      <c r="I24" s="190"/>
    </row>
    <row r="25" spans="2:9" ht="18" customHeight="1">
      <c r="B25" s="531" t="s">
        <v>321</v>
      </c>
      <c r="C25" s="532"/>
      <c r="D25" s="302">
        <v>0</v>
      </c>
      <c r="E25" s="306">
        <v>0</v>
      </c>
      <c r="F25" s="300">
        <v>0</v>
      </c>
      <c r="G25" s="300">
        <v>0</v>
      </c>
      <c r="H25" s="300">
        <v>4</v>
      </c>
      <c r="I25" s="301">
        <v>0</v>
      </c>
    </row>
    <row r="26" spans="2:9" ht="18" customHeight="1">
      <c r="B26" s="285"/>
      <c r="C26" s="286" t="s">
        <v>322</v>
      </c>
      <c r="D26" s="307">
        <v>0</v>
      </c>
      <c r="E26" s="306" t="s">
        <v>323</v>
      </c>
      <c r="F26" s="300" t="s">
        <v>323</v>
      </c>
      <c r="G26" s="300" t="s">
        <v>323</v>
      </c>
      <c r="H26" s="300" t="s">
        <v>323</v>
      </c>
      <c r="I26" s="301" t="s">
        <v>308</v>
      </c>
    </row>
    <row r="27" spans="2:9" ht="18" customHeight="1">
      <c r="B27" s="285"/>
      <c r="C27" s="286" t="s">
        <v>324</v>
      </c>
      <c r="D27" s="307">
        <v>0</v>
      </c>
      <c r="E27" s="306" t="s">
        <v>323</v>
      </c>
      <c r="F27" s="300" t="s">
        <v>323</v>
      </c>
      <c r="G27" s="300" t="s">
        <v>323</v>
      </c>
      <c r="H27" s="300" t="s">
        <v>323</v>
      </c>
      <c r="I27" s="301" t="s">
        <v>308</v>
      </c>
    </row>
    <row r="28" spans="2:9" ht="18" customHeight="1">
      <c r="B28" s="285"/>
      <c r="C28" s="286" t="s">
        <v>325</v>
      </c>
      <c r="D28" s="307">
        <v>0</v>
      </c>
      <c r="E28" s="306" t="s">
        <v>323</v>
      </c>
      <c r="F28" s="300" t="s">
        <v>323</v>
      </c>
      <c r="G28" s="300" t="s">
        <v>323</v>
      </c>
      <c r="H28" s="300" t="s">
        <v>323</v>
      </c>
      <c r="I28" s="301" t="s">
        <v>308</v>
      </c>
    </row>
    <row r="29" spans="2:9" ht="18" customHeight="1">
      <c r="B29" s="281"/>
      <c r="C29" s="286" t="s">
        <v>326</v>
      </c>
      <c r="D29" s="307">
        <v>0</v>
      </c>
      <c r="E29" s="299">
        <v>0</v>
      </c>
      <c r="F29" s="300">
        <v>0</v>
      </c>
      <c r="G29" s="300">
        <v>0</v>
      </c>
      <c r="H29" s="300">
        <v>4</v>
      </c>
      <c r="I29" s="301">
        <v>0</v>
      </c>
    </row>
    <row r="30" spans="2:9" ht="18" customHeight="1">
      <c r="B30" s="281"/>
      <c r="C30" s="286" t="s">
        <v>327</v>
      </c>
      <c r="D30" s="307">
        <v>0</v>
      </c>
      <c r="E30" s="299">
        <v>0</v>
      </c>
      <c r="F30" s="300">
        <v>0</v>
      </c>
      <c r="G30" s="300">
        <v>0</v>
      </c>
      <c r="H30" s="300">
        <v>0</v>
      </c>
      <c r="I30" s="301">
        <v>0</v>
      </c>
    </row>
    <row r="31" spans="2:9" ht="18" customHeight="1">
      <c r="B31" s="281"/>
      <c r="C31" s="286" t="s">
        <v>328</v>
      </c>
      <c r="D31" s="307">
        <v>0</v>
      </c>
      <c r="E31" s="299">
        <v>0</v>
      </c>
      <c r="F31" s="300">
        <v>0</v>
      </c>
      <c r="G31" s="300">
        <v>0</v>
      </c>
      <c r="H31" s="300">
        <v>0</v>
      </c>
      <c r="I31" s="301" t="s">
        <v>308</v>
      </c>
    </row>
    <row r="32" spans="2:9" ht="18" customHeight="1">
      <c r="B32" s="281"/>
      <c r="C32" s="37"/>
      <c r="D32" s="291"/>
      <c r="E32" s="292"/>
      <c r="F32" s="293"/>
      <c r="G32" s="293"/>
      <c r="H32" s="294"/>
      <c r="I32" s="190"/>
    </row>
    <row r="33" spans="2:9" ht="18" customHeight="1">
      <c r="B33" s="531" t="s">
        <v>329</v>
      </c>
      <c r="C33" s="532"/>
      <c r="D33" s="295">
        <v>20</v>
      </c>
      <c r="E33" s="299">
        <v>6</v>
      </c>
      <c r="F33" s="300">
        <v>0</v>
      </c>
      <c r="G33" s="300">
        <v>14</v>
      </c>
      <c r="H33" s="300">
        <v>15</v>
      </c>
      <c r="I33" s="301">
        <v>3</v>
      </c>
    </row>
    <row r="34" spans="2:9" ht="18" customHeight="1">
      <c r="B34" s="531" t="s">
        <v>330</v>
      </c>
      <c r="C34" s="532"/>
      <c r="D34" s="295">
        <v>98</v>
      </c>
      <c r="E34" s="299">
        <v>9</v>
      </c>
      <c r="F34" s="300">
        <v>0</v>
      </c>
      <c r="G34" s="300">
        <v>89</v>
      </c>
      <c r="H34" s="300">
        <v>739</v>
      </c>
      <c r="I34" s="301">
        <v>163</v>
      </c>
    </row>
    <row r="35" spans="2:9" ht="18" customHeight="1">
      <c r="B35" s="531" t="s">
        <v>331</v>
      </c>
      <c r="C35" s="535"/>
      <c r="D35" s="295">
        <v>2</v>
      </c>
      <c r="E35" s="299">
        <v>0</v>
      </c>
      <c r="F35" s="300">
        <v>0</v>
      </c>
      <c r="G35" s="300">
        <v>2</v>
      </c>
      <c r="H35" s="300">
        <v>1</v>
      </c>
      <c r="I35" s="301">
        <v>0</v>
      </c>
    </row>
    <row r="36" spans="2:9" ht="18" customHeight="1">
      <c r="B36" s="531" t="s">
        <v>332</v>
      </c>
      <c r="C36" s="535"/>
      <c r="D36" s="295">
        <v>2</v>
      </c>
      <c r="E36" s="299">
        <v>0</v>
      </c>
      <c r="F36" s="300">
        <v>0</v>
      </c>
      <c r="G36" s="300">
        <v>2</v>
      </c>
      <c r="H36" s="300">
        <v>186</v>
      </c>
      <c r="I36" s="301">
        <v>1</v>
      </c>
    </row>
    <row r="37" spans="2:9" ht="18" customHeight="1">
      <c r="B37" s="531" t="s">
        <v>333</v>
      </c>
      <c r="C37" s="532"/>
      <c r="D37" s="295">
        <v>5</v>
      </c>
      <c r="E37" s="299">
        <v>0</v>
      </c>
      <c r="F37" s="300">
        <v>0</v>
      </c>
      <c r="G37" s="300">
        <v>5</v>
      </c>
      <c r="H37" s="300">
        <v>9</v>
      </c>
      <c r="I37" s="308">
        <v>6</v>
      </c>
    </row>
    <row r="38" spans="2:9" ht="18" customHeight="1">
      <c r="B38" s="531" t="s">
        <v>334</v>
      </c>
      <c r="C38" s="532"/>
      <c r="D38" s="295">
        <v>1</v>
      </c>
      <c r="E38" s="299">
        <v>0</v>
      </c>
      <c r="F38" s="300">
        <v>0</v>
      </c>
      <c r="G38" s="300">
        <v>1</v>
      </c>
      <c r="H38" s="300">
        <v>34</v>
      </c>
      <c r="I38" s="301">
        <v>0</v>
      </c>
    </row>
    <row r="39" spans="2:9" ht="18" customHeight="1">
      <c r="B39" s="531" t="s">
        <v>335</v>
      </c>
      <c r="C39" s="532"/>
      <c r="D39" s="295">
        <v>4</v>
      </c>
      <c r="E39" s="299">
        <v>1</v>
      </c>
      <c r="F39" s="300">
        <v>0</v>
      </c>
      <c r="G39" s="300">
        <v>3</v>
      </c>
      <c r="H39" s="300">
        <v>9</v>
      </c>
      <c r="I39" s="301">
        <v>3</v>
      </c>
    </row>
    <row r="40" spans="2:9" ht="18" customHeight="1">
      <c r="B40" s="531" t="s">
        <v>336</v>
      </c>
      <c r="C40" s="532"/>
      <c r="D40" s="295">
        <v>7</v>
      </c>
      <c r="E40" s="299">
        <v>0</v>
      </c>
      <c r="F40" s="300">
        <v>0</v>
      </c>
      <c r="G40" s="300">
        <v>7</v>
      </c>
      <c r="H40" s="300">
        <v>531</v>
      </c>
      <c r="I40" s="301">
        <v>823</v>
      </c>
    </row>
    <row r="41" spans="2:9" ht="18" customHeight="1">
      <c r="B41" s="15"/>
      <c r="C41" s="6"/>
      <c r="D41" s="291"/>
      <c r="E41" s="292"/>
      <c r="F41" s="309"/>
      <c r="G41" s="309"/>
      <c r="H41" s="187"/>
      <c r="I41" s="190"/>
    </row>
    <row r="42" spans="2:9" ht="18" customHeight="1" thickBot="1">
      <c r="B42" s="533" t="s">
        <v>337</v>
      </c>
      <c r="C42" s="534"/>
      <c r="D42" s="310">
        <v>3</v>
      </c>
      <c r="E42" s="311">
        <v>0</v>
      </c>
      <c r="F42" s="312">
        <v>0</v>
      </c>
      <c r="G42" s="312">
        <v>3</v>
      </c>
      <c r="H42" s="312" t="s">
        <v>308</v>
      </c>
      <c r="I42" s="313" t="s">
        <v>308</v>
      </c>
    </row>
    <row r="43" spans="2:9" ht="18" customHeight="1">
      <c r="B43" s="314" t="s">
        <v>338</v>
      </c>
      <c r="C43" s="35"/>
      <c r="D43" s="38"/>
      <c r="E43" s="38"/>
      <c r="F43" s="38"/>
      <c r="G43" s="38"/>
      <c r="H43" s="38"/>
      <c r="I43" s="38"/>
    </row>
    <row r="44" ht="18" customHeight="1">
      <c r="C44" s="4"/>
    </row>
  </sheetData>
  <sheetProtection/>
  <mergeCells count="15">
    <mergeCell ref="H2:I2"/>
    <mergeCell ref="D4:G4"/>
    <mergeCell ref="B7:C7"/>
    <mergeCell ref="B9:C9"/>
    <mergeCell ref="B16:C16"/>
    <mergeCell ref="B25:C25"/>
    <mergeCell ref="B39:C39"/>
    <mergeCell ref="B40:C40"/>
    <mergeCell ref="B42:C42"/>
    <mergeCell ref="B33:C33"/>
    <mergeCell ref="B34:C34"/>
    <mergeCell ref="B35:C35"/>
    <mergeCell ref="B36:C36"/>
    <mergeCell ref="B37:C37"/>
    <mergeCell ref="B38:C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第５－１表</dc:title>
  <dc:subject/>
  <dc:creator/>
  <cp:keywords/>
  <dc:description/>
  <cp:lastModifiedBy>okayamaken</cp:lastModifiedBy>
  <cp:lastPrinted>2015-11-17T05:28:22Z</cp:lastPrinted>
  <dcterms:created xsi:type="dcterms:W3CDTF">2004-10-26T02:19:27Z</dcterms:created>
  <dcterms:modified xsi:type="dcterms:W3CDTF">2022-09-23T09:56:20Z</dcterms:modified>
  <cp:category/>
  <cp:version/>
  <cp:contentType/>
  <cp:contentStatus/>
</cp:coreProperties>
</file>