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970"/>
  </bookViews>
  <sheets>
    <sheet name="入力・提出方法" sheetId="5" r:id="rId1"/>
    <sheet name="第３号様式" sheetId="10" r:id="rId2"/>
    <sheet name="入力用シート" sheetId="11" r:id="rId3"/>
    <sheet name="添付書類【確定申告書見本】" sheetId="6" r:id="rId4"/>
    <sheet name="添付書類【簡易課税方式の確定申告書見本】" sheetId="7" r:id="rId5"/>
    <sheet name="添付書類【課税売上割合・控除対象仕入税額等計算表見本】" sheetId="8" r:id="rId6"/>
    <sheet name="添付書類【特定収入割合の計算表見本】" sheetId="9" r:id="rId7"/>
  </sheets>
  <definedNames>
    <definedName name="_xlnm.Print_Area" localSheetId="1">第３号様式!$A$1:$T$35</definedName>
    <definedName name="_xlnm.Print_Area" localSheetId="5">添付書類【課税売上割合・控除対象仕入税額等計算表見本】!$A$1:$Q$80</definedName>
    <definedName name="_xlnm.Print_Area" localSheetId="3">添付書類【確定申告書見本】!$A$1:$Q$39</definedName>
    <definedName name="_xlnm.Print_Area" localSheetId="4">添付書類【簡易課税方式の確定申告書見本】!$A$1:$Q$40</definedName>
    <definedName name="_xlnm.Print_Area" localSheetId="6">添付書類【特定収入割合の計算表見本】!$A$1:$Q$40</definedName>
    <definedName name="_xlnm.Print_Area" localSheetId="2">入力用シート!$A$1:$AF$77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2" i="11" l="1"/>
  <c r="H13" i="10"/>
  <c r="F13" i="10"/>
  <c r="D13" i="10"/>
  <c r="N8" i="10"/>
  <c r="N7" i="10"/>
  <c r="N6" i="10"/>
  <c r="Q13" i="10"/>
  <c r="K13" i="10"/>
  <c r="K20" i="10"/>
  <c r="K21" i="10"/>
  <c r="C31" i="10"/>
  <c r="C33" i="10"/>
  <c r="B33" i="10" s="1"/>
  <c r="C30" i="10"/>
  <c r="G14" i="10" l="1"/>
  <c r="E11" i="10"/>
  <c r="AA38" i="11" l="1"/>
  <c r="O3" i="10" l="1"/>
  <c r="C34" i="10"/>
  <c r="O25" i="10" l="1"/>
  <c r="AA71" i="11" l="1"/>
  <c r="X71" i="11"/>
  <c r="U71" i="11"/>
  <c r="R71" i="11"/>
  <c r="O71" i="11"/>
  <c r="L71" i="11"/>
  <c r="I71" i="11"/>
  <c r="AD70" i="11"/>
  <c r="AD69" i="11"/>
  <c r="AD68" i="11"/>
  <c r="AD67" i="11"/>
  <c r="AD66" i="11"/>
  <c r="AD65" i="11"/>
  <c r="AD64" i="11"/>
  <c r="AD71" i="11" s="1"/>
  <c r="O52" i="11"/>
  <c r="L52" i="11"/>
  <c r="I52" i="11"/>
  <c r="R51" i="11"/>
  <c r="R50" i="11"/>
  <c r="R49" i="11"/>
  <c r="R48" i="11"/>
  <c r="R47" i="11"/>
  <c r="R46" i="11"/>
  <c r="R45" i="11"/>
  <c r="AG17" i="11"/>
  <c r="B35" i="10"/>
  <c r="B34" i="10"/>
  <c r="AA76" i="11" l="1"/>
  <c r="R52" i="11"/>
  <c r="AA56" i="11" s="1"/>
  <c r="O29" i="10" l="1"/>
</calcChain>
</file>

<file path=xl/sharedStrings.xml><?xml version="1.0" encoding="utf-8"?>
<sst xmlns="http://schemas.openxmlformats.org/spreadsheetml/2006/main" count="183" uniqueCount="138">
  <si>
    <t>　　第15条の規定による確定額又は事業実績報告による精算額</t>
    <phoneticPr fontId="3"/>
  </si>
  <si>
    <t>　　仕入控除税額（要国庫補助金返還相当額）</t>
    <rPh sb="10" eb="12">
      <t>コッコ</t>
    </rPh>
    <rPh sb="12" eb="15">
      <t>ホジョキン</t>
    </rPh>
    <phoneticPr fontId="3"/>
  </si>
  <si>
    <t>補助金確定額（精算額）</t>
    <rPh sb="0" eb="3">
      <t>ホジョキン</t>
    </rPh>
    <rPh sb="3" eb="5">
      <t>カクテイ</t>
    </rPh>
    <rPh sb="5" eb="6">
      <t>ガク</t>
    </rPh>
    <rPh sb="7" eb="9">
      <t>セイサン</t>
    </rPh>
    <rPh sb="9" eb="10">
      <t>ガク</t>
    </rPh>
    <phoneticPr fontId="2"/>
  </si>
  <si>
    <t>代表者名</t>
    <rPh sb="0" eb="3">
      <t>ダイヒョウシャ</t>
    </rPh>
    <rPh sb="3" eb="4">
      <t>メイ</t>
    </rPh>
    <phoneticPr fontId="2"/>
  </si>
  <si>
    <t>交付決定日</t>
    <rPh sb="0" eb="2">
      <t>コウフ</t>
    </rPh>
    <rPh sb="2" eb="5">
      <t>ケッテイビ</t>
    </rPh>
    <phoneticPr fontId="2"/>
  </si>
  <si>
    <t>交付決定番号</t>
    <rPh sb="0" eb="2">
      <t>コウフ</t>
    </rPh>
    <rPh sb="2" eb="4">
      <t>ケッテイ</t>
    </rPh>
    <rPh sb="4" eb="6">
      <t>バンゴウ</t>
    </rPh>
    <phoneticPr fontId="2"/>
  </si>
  <si>
    <t>第</t>
    <rPh sb="0" eb="1">
      <t>ダイ</t>
    </rPh>
    <phoneticPr fontId="2"/>
  </si>
  <si>
    <t>号</t>
    <rPh sb="0" eb="1">
      <t>ゴウ</t>
    </rPh>
    <phoneticPr fontId="2"/>
  </si>
  <si>
    <t>円</t>
    <rPh sb="0" eb="1">
      <t>エン</t>
    </rPh>
    <phoneticPr fontId="2"/>
  </si>
  <si>
    <t>％</t>
    <phoneticPr fontId="2"/>
  </si>
  <si>
    <t>①課税売上割合が９５％以上かつ課税売上高が５億円以下の法人等の場合</t>
    <phoneticPr fontId="2"/>
  </si>
  <si>
    <t>補助金確定額（精算額）×１０／１１０＝</t>
    <phoneticPr fontId="2"/>
  </si>
  <si>
    <t>（課税売上割合）</t>
    <rPh sb="1" eb="3">
      <t>カゼイ</t>
    </rPh>
    <rPh sb="3" eb="5">
      <t>ウリア</t>
    </rPh>
    <rPh sb="5" eb="7">
      <t>ワリアイ</t>
    </rPh>
    <phoneticPr fontId="2"/>
  </si>
  <si>
    <t>課税資産の譲渡等の対価の額</t>
  </si>
  <si>
    <t>資産の譲渡等の対価の額</t>
  </si>
  <si>
    <t>････　ａ</t>
    <phoneticPr fontId="2"/>
  </si>
  <si>
    <t>････　ｂ</t>
    <phoneticPr fontId="2"/>
  </si>
  <si>
    <t>②一括比例配分方式により消費税の申告を行っている場合</t>
    <rPh sb="1" eb="3">
      <t>イッカツ</t>
    </rPh>
    <rPh sb="3" eb="5">
      <t>ヒレイ</t>
    </rPh>
    <rPh sb="5" eb="7">
      <t>ハイブン</t>
    </rPh>
    <rPh sb="7" eb="9">
      <t>ホウシキ</t>
    </rPh>
    <phoneticPr fontId="2"/>
  </si>
  <si>
    <t>対象経費の内訳</t>
    <rPh sb="0" eb="2">
      <t>タイショウ</t>
    </rPh>
    <rPh sb="2" eb="4">
      <t>ケイヒ</t>
    </rPh>
    <rPh sb="5" eb="7">
      <t>ウチワケ</t>
    </rPh>
    <phoneticPr fontId="2"/>
  </si>
  <si>
    <t>非課税・
不課税仕入額</t>
    <rPh sb="0" eb="3">
      <t>ヒカゼイ</t>
    </rPh>
    <rPh sb="5" eb="8">
      <t>フカゼイ</t>
    </rPh>
    <rPh sb="8" eb="10">
      <t>シイ</t>
    </rPh>
    <rPh sb="10" eb="11">
      <t>ガク</t>
    </rPh>
    <phoneticPr fontId="2"/>
  </si>
  <si>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2"/>
  </si>
  <si>
    <t>（仕入控除税額（返還額））</t>
    <phoneticPr fontId="2"/>
  </si>
  <si>
    <t>ｄ</t>
    <phoneticPr fontId="2"/>
  </si>
  <si>
    <t>課税売上割合　ａ／ｂ＝</t>
    <rPh sb="0" eb="2">
      <t>カゼイ</t>
    </rPh>
    <rPh sb="2" eb="4">
      <t>ウリア</t>
    </rPh>
    <rPh sb="4" eb="6">
      <t>ワリアイ</t>
    </rPh>
    <phoneticPr fontId="2"/>
  </si>
  <si>
    <t>③個別対応方式により消費税の申告を行っている場合</t>
    <phoneticPr fontId="2"/>
  </si>
  <si>
    <t>基本情報</t>
    <rPh sb="0" eb="2">
      <t>キホン</t>
    </rPh>
    <rPh sb="2" eb="4">
      <t>ジョウホウ</t>
    </rPh>
    <phoneticPr fontId="2"/>
  </si>
  <si>
    <t>基準期間における課税売上高（税抜）</t>
  </si>
  <si>
    <t>特定収入割合</t>
  </si>
  <si>
    <t>課税仕入額（10％分）</t>
    <rPh sb="0" eb="2">
      <t>カゼイ</t>
    </rPh>
    <rPh sb="2" eb="4">
      <t>シイ</t>
    </rPh>
    <rPh sb="4" eb="5">
      <t>ガク</t>
    </rPh>
    <rPh sb="9" eb="10">
      <t>ブン</t>
    </rPh>
    <phoneticPr fontId="2"/>
  </si>
  <si>
    <t>課税仕入額（8％分）</t>
    <rPh sb="0" eb="2">
      <t>カゼイ</t>
    </rPh>
    <rPh sb="2" eb="4">
      <t>シイ</t>
    </rPh>
    <rPh sb="4" eb="5">
      <t>ガク</t>
    </rPh>
    <rPh sb="8" eb="9">
      <t>ブン</t>
    </rPh>
    <phoneticPr fontId="2"/>
  </si>
  <si>
    <t>課税売上
対 応 分</t>
    <rPh sb="0" eb="2">
      <t>カゼイ</t>
    </rPh>
    <rPh sb="2" eb="4">
      <t>ウリア</t>
    </rPh>
    <rPh sb="5" eb="6">
      <t>タイ</t>
    </rPh>
    <rPh sb="7" eb="8">
      <t>オウ</t>
    </rPh>
    <rPh sb="9" eb="10">
      <t>ブン</t>
    </rPh>
    <phoneticPr fontId="2"/>
  </si>
  <si>
    <t>非課税売上
対　応　分</t>
    <rPh sb="0" eb="1">
      <t>ヒ</t>
    </rPh>
    <rPh sb="1" eb="3">
      <t>カゼイ</t>
    </rPh>
    <rPh sb="3" eb="5">
      <t>ウリア</t>
    </rPh>
    <rPh sb="6" eb="7">
      <t>タイ</t>
    </rPh>
    <rPh sb="8" eb="9">
      <t>オウ</t>
    </rPh>
    <rPh sb="10" eb="11">
      <t>ブン</t>
    </rPh>
    <phoneticPr fontId="2"/>
  </si>
  <si>
    <t>共通対応分</t>
    <rPh sb="0" eb="1">
      <t>トモ</t>
    </rPh>
    <rPh sb="1" eb="2">
      <t>トオル</t>
    </rPh>
    <rPh sb="2" eb="3">
      <t>タイ</t>
    </rPh>
    <rPh sb="3" eb="4">
      <t>オウ</t>
    </rPh>
    <rPh sb="4" eb="5">
      <t>ブン</t>
    </rPh>
    <phoneticPr fontId="2"/>
  </si>
  <si>
    <t>合　　計</t>
    <rPh sb="0" eb="1">
      <t>ゴウ</t>
    </rPh>
    <rPh sb="3" eb="4">
      <t>ケイ</t>
    </rPh>
    <phoneticPr fontId="2"/>
  </si>
  <si>
    <t>････　c</t>
    <phoneticPr fontId="2"/>
  </si>
  <si>
    <t>課税仕入額
（８％）</t>
    <rPh sb="0" eb="2">
      <t>カゼイ</t>
    </rPh>
    <rPh sb="2" eb="4">
      <t>シイ</t>
    </rPh>
    <rPh sb="4" eb="5">
      <t>ガク</t>
    </rPh>
    <phoneticPr fontId="2"/>
  </si>
  <si>
    <t>課税仕入額
（１０％）</t>
    <rPh sb="0" eb="2">
      <t>カゼイ</t>
    </rPh>
    <rPh sb="2" eb="4">
      <t>シイ</t>
    </rPh>
    <rPh sb="4" eb="5">
      <t>ガク</t>
    </rPh>
    <phoneticPr fontId="2"/>
  </si>
  <si>
    <t>ｅ</t>
    <phoneticPr fontId="2"/>
  </si>
  <si>
    <t>ｆ</t>
    <phoneticPr fontId="2"/>
  </si>
  <si>
    <t>（補助金確定額（精算額）×１０／１１０×ｃ×(ｄ／ｆ))＋</t>
    <phoneticPr fontId="2"/>
  </si>
  <si>
    <t>（補助金確定額（精算額）×　８／１０８×ｃ×(ｅ／ｆ))＝</t>
    <phoneticPr fontId="2"/>
  </si>
  <si>
    <t>ｇ</t>
    <phoneticPr fontId="2"/>
  </si>
  <si>
    <t>ｈ</t>
    <phoneticPr fontId="2"/>
  </si>
  <si>
    <t>ｉ</t>
    <phoneticPr fontId="2"/>
  </si>
  <si>
    <t>ｊ</t>
    <phoneticPr fontId="2"/>
  </si>
  <si>
    <t>ｋ</t>
    <phoneticPr fontId="2"/>
  </si>
  <si>
    <t>（補助金確定額（精算額）×１０／１１０×(ｇ／ｋ))＋（補助金確定額（精算額）×１０／１１０×ｃ×（ｈ／ｋ））＋</t>
    <rPh sb="28" eb="31">
      <t>ホジョキン</t>
    </rPh>
    <rPh sb="31" eb="34">
      <t>カクテイガク</t>
    </rPh>
    <rPh sb="35" eb="38">
      <t>セイサンガク</t>
    </rPh>
    <phoneticPr fontId="2"/>
  </si>
  <si>
    <t>（補助金確定額（精算額）×　８／１０８×(ｉ／ｋ))＋（補助金確定額（精算額）×　８／１０８×ｃ×（ｊ／ｋ））＝</t>
    <rPh sb="28" eb="31">
      <t>ホジョキン</t>
    </rPh>
    <rPh sb="31" eb="34">
      <t>カクテイガク</t>
    </rPh>
    <rPh sb="35" eb="38">
      <t>セイサンガク</t>
    </rPh>
    <phoneticPr fontId="2"/>
  </si>
  <si>
    <t>《入力用シート》</t>
    <rPh sb="1" eb="3">
      <t>ニュウリョク</t>
    </rPh>
    <rPh sb="3" eb="4">
      <t>ヨウ</t>
    </rPh>
    <phoneticPr fontId="2"/>
  </si>
  <si>
    <t>提出日</t>
    <rPh sb="0" eb="3">
      <t>テイシュツビ</t>
    </rPh>
    <phoneticPr fontId="2"/>
  </si>
  <si>
    <t>事業者名：</t>
    <phoneticPr fontId="2"/>
  </si>
  <si>
    <t>代表者氏名：</t>
    <phoneticPr fontId="2"/>
  </si>
  <si>
    <t>金</t>
    <rPh sb="0" eb="1">
      <t>キン</t>
    </rPh>
    <phoneticPr fontId="2"/>
  </si>
  <si>
    <t>添付資料</t>
    <rPh sb="0" eb="2">
      <t>テンプ</t>
    </rPh>
    <rPh sb="2" eb="4">
      <t>シリョウ</t>
    </rPh>
    <phoneticPr fontId="2"/>
  </si>
  <si>
    <t>確定申告書の写し</t>
    <phoneticPr fontId="2"/>
  </si>
  <si>
    <t>特定収入割合の計算表の写し</t>
    <phoneticPr fontId="2"/>
  </si>
  <si>
    <t>課税売上割合・控除対象仕入税額等の計算書の写し</t>
    <phoneticPr fontId="2"/>
  </si>
  <si>
    <t>令和</t>
    <rPh sb="0" eb="2">
      <t>レイワ</t>
    </rPh>
    <phoneticPr fontId="2"/>
  </si>
  <si>
    <t>年</t>
    <rPh sb="0" eb="1">
      <t>ネン</t>
    </rPh>
    <phoneticPr fontId="2"/>
  </si>
  <si>
    <t>月</t>
    <rPh sb="0" eb="1">
      <t>ガツ</t>
    </rPh>
    <phoneticPr fontId="2"/>
  </si>
  <si>
    <t>日</t>
    <rPh sb="0" eb="1">
      <t>ニチ</t>
    </rPh>
    <phoneticPr fontId="2"/>
  </si>
  <si>
    <t>消費税の申告義務がない</t>
    <phoneticPr fontId="2"/>
  </si>
  <si>
    <t>簡易課税方式により申告している</t>
    <phoneticPr fontId="2"/>
  </si>
  <si>
    <t>補助対象経費にかかる消費税を、個別対応方式において、「非課税売上のみに要するもの」として申告している</t>
    <phoneticPr fontId="2"/>
  </si>
  <si>
    <t>補助対象経費が人件費等の非課税仕入となっている</t>
    <phoneticPr fontId="2"/>
  </si>
  <si>
    <t>①</t>
    <phoneticPr fontId="2"/>
  </si>
  <si>
    <t>②</t>
    <phoneticPr fontId="2"/>
  </si>
  <si>
    <t>③</t>
    <phoneticPr fontId="2"/>
  </si>
  <si>
    <t>⑤</t>
    <phoneticPr fontId="2"/>
  </si>
  <si>
    <t>④</t>
    <phoneticPr fontId="2"/>
  </si>
  <si>
    <t>←プルダウン用</t>
    <rPh sb="6" eb="7">
      <t>ヨウ</t>
    </rPh>
    <phoneticPr fontId="2"/>
  </si>
  <si>
    <t>　※自動で計算されますが、税額控除の計算で端数処理している場合には、端数処理した金額を直接入力してください</t>
    <rPh sb="2" eb="4">
      <t>ジドウ</t>
    </rPh>
    <rPh sb="5" eb="7">
      <t>ケイサン</t>
    </rPh>
    <rPh sb="13" eb="15">
      <t>ゼイガク</t>
    </rPh>
    <phoneticPr fontId="2"/>
  </si>
  <si>
    <t>　　（注：申告書に記載された％をそのまま入力するわけではありません）</t>
    <phoneticPr fontId="2"/>
  </si>
  <si>
    <t>簡易課税方式の確定申告書の写し</t>
    <rPh sb="0" eb="2">
      <t>カンイ</t>
    </rPh>
    <rPh sb="2" eb="4">
      <t>カゼイ</t>
    </rPh>
    <rPh sb="4" eb="6">
      <t>ホウシキ</t>
    </rPh>
    <phoneticPr fontId="2"/>
  </si>
  <si>
    <t>岡山県知事　　殿</t>
    <rPh sb="0" eb="5">
      <t>オカヤマケンチジ</t>
    </rPh>
    <phoneticPr fontId="2"/>
  </si>
  <si>
    <t>(自動計算されます）</t>
    <rPh sb="1" eb="3">
      <t>ジドウ</t>
    </rPh>
    <rPh sb="3" eb="5">
      <t>ケイサン</t>
    </rPh>
    <phoneticPr fontId="2"/>
  </si>
  <si>
    <t>・・・・この色のセルへ必要事項等を入力してください。</t>
    <rPh sb="6" eb="7">
      <t>イロ</t>
    </rPh>
    <rPh sb="11" eb="13">
      <t>ヒツヨウ</t>
    </rPh>
    <rPh sb="13" eb="15">
      <t>ジコウ</t>
    </rPh>
    <rPh sb="15" eb="16">
      <t>トウ</t>
    </rPh>
    <phoneticPr fontId="2"/>
  </si>
  <si>
    <t>公益法人等であって、特定収入割合が５％を超えている（医療法人社団及び医療法人財団を除く）</t>
    <phoneticPr fontId="2"/>
  </si>
  <si>
    <t> 　　　提出先：〒</t>
    <phoneticPr fontId="2"/>
  </si>
  <si>
    <t>（提出時には写しを添付して下さい。）</t>
    <rPh sb="1" eb="4">
      <t>テイシュツジ</t>
    </rPh>
    <rPh sb="6" eb="7">
      <t>ウツ</t>
    </rPh>
    <rPh sb="9" eb="11">
      <t>テンプ</t>
    </rPh>
    <rPh sb="13" eb="14">
      <t>クダ</t>
    </rPh>
    <phoneticPr fontId="2"/>
  </si>
  <si>
    <t>参考</t>
    <rPh sb="0" eb="2">
      <t>サンコウ</t>
    </rPh>
    <phoneticPr fontId="2"/>
  </si>
  <si>
    <t>※</t>
    <phoneticPr fontId="2"/>
  </si>
  <si>
    <t>①～③は、該当するものにプルダウンで「○」を選択してください.</t>
  </si>
  <si>
    <t>・・この色のセルへ必要事項等を入力してください。</t>
    <rPh sb="4" eb="5">
      <t>イロ</t>
    </rPh>
    <rPh sb="9" eb="11">
      <t>ヒツヨウ</t>
    </rPh>
    <rPh sb="11" eb="13">
      <t>ジコウ</t>
    </rPh>
    <rPh sb="13" eb="14">
      <t>トウ</t>
    </rPh>
    <phoneticPr fontId="2"/>
  </si>
  <si>
    <r>
      <t>【仕入控除税額</t>
    </r>
    <r>
      <rPr>
        <b/>
        <sz val="11"/>
        <color rgb="FFFF0000"/>
        <rFont val="游ゴシック"/>
        <family val="3"/>
        <charset val="128"/>
        <scheme val="minor"/>
      </rPr>
      <t>（返還額）がない</t>
    </r>
    <r>
      <rPr>
        <b/>
        <sz val="11"/>
        <color theme="1"/>
        <rFont val="游ゴシック"/>
        <family val="3"/>
        <charset val="128"/>
        <scheme val="minor"/>
      </rPr>
      <t>場合】</t>
    </r>
    <phoneticPr fontId="2"/>
  </si>
  <si>
    <r>
      <t>【仕入控除税額</t>
    </r>
    <r>
      <rPr>
        <b/>
        <sz val="11"/>
        <color rgb="FFFF0000"/>
        <rFont val="游ゴシック"/>
        <family val="3"/>
        <charset val="128"/>
        <scheme val="minor"/>
      </rPr>
      <t>（返還額）がある</t>
    </r>
    <r>
      <rPr>
        <b/>
        <sz val="11"/>
        <color theme="1"/>
        <rFont val="游ゴシック"/>
        <family val="3"/>
        <charset val="128"/>
        <scheme val="minor"/>
      </rPr>
      <t>場合】</t>
    </r>
    <phoneticPr fontId="2"/>
  </si>
  <si>
    <t>700-8570   岡山市北区内山下2-4-6</t>
    <rPh sb="11" eb="19">
      <t>オカヤマシキタクウチサンゲ</t>
    </rPh>
    <phoneticPr fontId="2"/>
  </si>
  <si>
    <t>住所</t>
    <rPh sb="0" eb="2">
      <t>ジュウショ</t>
    </rPh>
    <phoneticPr fontId="2"/>
  </si>
  <si>
    <t>住所：</t>
    <rPh sb="0" eb="2">
      <t>ジュウショ</t>
    </rPh>
    <phoneticPr fontId="2"/>
  </si>
  <si>
    <t>１　事業区分及び施設の名称</t>
    <rPh sb="2" eb="6">
      <t>ジギョウクブン</t>
    </rPh>
    <rPh sb="6" eb="7">
      <t>オヨ</t>
    </rPh>
    <rPh sb="8" eb="10">
      <t>シセツ</t>
    </rPh>
    <rPh sb="11" eb="13">
      <t>メイショウ</t>
    </rPh>
    <phoneticPr fontId="3"/>
  </si>
  <si>
    <t>事業区分：</t>
    <rPh sb="0" eb="4">
      <t>ジギョウクブン</t>
    </rPh>
    <phoneticPr fontId="2"/>
  </si>
  <si>
    <t>施設名：</t>
    <rPh sb="0" eb="3">
      <t>シセツメイ</t>
    </rPh>
    <phoneticPr fontId="2"/>
  </si>
  <si>
    <t>事業区分</t>
    <rPh sb="0" eb="4">
      <t>ジギョウクブン</t>
    </rPh>
    <phoneticPr fontId="2"/>
  </si>
  <si>
    <t>施設名</t>
    <rPh sb="0" eb="3">
      <t>シセツメイ</t>
    </rPh>
    <phoneticPr fontId="2"/>
  </si>
  <si>
    <t>入院医療機関設備整備事業</t>
    <rPh sb="0" eb="6">
      <t>ニュウインイリョウキカン</t>
    </rPh>
    <rPh sb="6" eb="12">
      <t>セツビセイビジギョウ</t>
    </rPh>
    <phoneticPr fontId="2"/>
  </si>
  <si>
    <t>外来対応医療機関設備整備事業</t>
  </si>
  <si>
    <t>外来対応医療機関確保事業</t>
  </si>
  <si>
    <t>帰国者・接触者外来等設備整備事業</t>
  </si>
  <si>
    <t>感染症検査機関等設備整備事業</t>
  </si>
  <si>
    <t>2　補助金等に係る予算の執行の適正化に関する法律（昭和30年法律第179号）</t>
    <phoneticPr fontId="3"/>
  </si>
  <si>
    <t>3　消費税及び地方消費税の申告により確定した消費税及び地方消費税に係る</t>
    <phoneticPr fontId="3"/>
  </si>
  <si>
    <t>4　添付書類</t>
    <phoneticPr fontId="2"/>
  </si>
  <si>
    <t>交付を受けた年度</t>
    <rPh sb="0" eb="2">
      <t>コウフ</t>
    </rPh>
    <rPh sb="3" eb="4">
      <t>ウ</t>
    </rPh>
    <rPh sb="6" eb="8">
      <t>ネンド</t>
    </rPh>
    <phoneticPr fontId="2"/>
  </si>
  <si>
    <t>←補助を受けた事業名をプルダウンから事業名を選択してください。</t>
    <rPh sb="1" eb="3">
      <t>ホジョ</t>
    </rPh>
    <rPh sb="4" eb="5">
      <t>ウ</t>
    </rPh>
    <rPh sb="7" eb="10">
      <t>ジギョウメイ</t>
    </rPh>
    <rPh sb="18" eb="21">
      <t>ジギョウメイ</t>
    </rPh>
    <rPh sb="22" eb="24">
      <t>センタク</t>
    </rPh>
    <phoneticPr fontId="2"/>
  </si>
  <si>
    <t>第３号様式（第８条関係）</t>
    <rPh sb="0" eb="1">
      <t>ダイ</t>
    </rPh>
    <rPh sb="2" eb="3">
      <t>ゴウ</t>
    </rPh>
    <rPh sb="3" eb="5">
      <t>ヨウシキ</t>
    </rPh>
    <rPh sb="6" eb="7">
      <t>ダイ</t>
    </rPh>
    <rPh sb="8" eb="11">
      <t>ジョウカンケイ</t>
    </rPh>
    <phoneticPr fontId="3"/>
  </si>
  <si>
    <t>入力方法</t>
    <rPh sb="0" eb="4">
      <t>ニュウリョクホウホウ</t>
    </rPh>
    <phoneticPr fontId="2"/>
  </si>
  <si>
    <t>提出方法</t>
    <rPh sb="0" eb="2">
      <t>テイシュツ</t>
    </rPh>
    <rPh sb="2" eb="4">
      <t>ホウホウ</t>
    </rPh>
    <phoneticPr fontId="2"/>
  </si>
  <si>
    <t>①郵送　　　</t>
    <rPh sb="1" eb="3">
      <t>ユウソウ</t>
    </rPh>
    <phoneticPr fontId="2"/>
  </si>
  <si>
    <t>②メールで送付</t>
  </si>
  <si>
    <t> 　　　メールアドレス：</t>
    <phoneticPr fontId="2"/>
  </si>
  <si>
    <t>【corona-hosp-hojo@pref.okayama.jp】</t>
    <phoneticPr fontId="2"/>
  </si>
  <si>
    <t> 　　　メールタイトル：</t>
    <phoneticPr fontId="2"/>
  </si>
  <si>
    <t>【入院医療機関設備整備事業関係消費税仕入税額報告】</t>
    <rPh sb="1" eb="13">
      <t>ニュウインイリョウキカンセツビセイビジギョウ</t>
    </rPh>
    <rPh sb="13" eb="15">
      <t>カンケイ</t>
    </rPh>
    <rPh sb="15" eb="18">
      <t>ショウヒゼイ</t>
    </rPh>
    <rPh sb="18" eb="22">
      <t>シイレゼイガク</t>
    </rPh>
    <rPh sb="22" eb="24">
      <t>ホウコク</t>
    </rPh>
    <phoneticPr fontId="2"/>
  </si>
  <si>
    <t>※「入力用シート」を記載してください。→入力されたものが「第3号様式」に転記されます。</t>
    <rPh sb="2" eb="5">
      <t>ニュウリョクヨウ</t>
    </rPh>
    <rPh sb="10" eb="12">
      <t>キサイ</t>
    </rPh>
    <rPh sb="20" eb="22">
      <t>ニュウリョク</t>
    </rPh>
    <rPh sb="29" eb="30">
      <t>ダイ</t>
    </rPh>
    <rPh sb="31" eb="32">
      <t>ゴウ</t>
    </rPh>
    <rPh sb="32" eb="34">
      <t>ヨウシキ</t>
    </rPh>
    <rPh sb="36" eb="38">
      <t>テンキ</t>
    </rPh>
    <phoneticPr fontId="2"/>
  </si>
  <si>
    <t>補助事業者名</t>
    <rPh sb="0" eb="2">
      <t>ホジョ</t>
    </rPh>
    <rPh sb="2" eb="4">
      <t>ジギョウ</t>
    </rPh>
    <rPh sb="4" eb="5">
      <t>シャ</t>
    </rPh>
    <rPh sb="5" eb="6">
      <t>メイ</t>
    </rPh>
    <phoneticPr fontId="2"/>
  </si>
  <si>
    <t>年度消費税及び地方消費税に係る仕入控除税額報告書</t>
    <phoneticPr fontId="2"/>
  </si>
  <si>
    <r>
      <t>※①～⑤のうち該当するものをプルダウンで「○」を選択してください（①または③の場合、</t>
    </r>
    <r>
      <rPr>
        <u/>
        <sz val="11"/>
        <color rgb="FFFF0000"/>
        <rFont val="游ゴシック"/>
        <family val="3"/>
        <charset val="128"/>
        <scheme val="minor"/>
      </rPr>
      <t>金額と割合も記載</t>
    </r>
    <r>
      <rPr>
        <sz val="11"/>
        <color theme="1"/>
        <rFont val="游ゴシック"/>
        <family val="2"/>
        <scheme val="minor"/>
      </rPr>
      <t>してください）</t>
    </r>
    <rPh sb="7" eb="9">
      <t>ガイトウ</t>
    </rPh>
    <rPh sb="24" eb="26">
      <t>センタク</t>
    </rPh>
    <rPh sb="39" eb="41">
      <t>バアイ</t>
    </rPh>
    <rPh sb="42" eb="44">
      <t>キンガク</t>
    </rPh>
    <rPh sb="45" eb="47">
      <t>ワリアイ</t>
    </rPh>
    <rPh sb="48" eb="50">
      <t>キサイ</t>
    </rPh>
    <phoneticPr fontId="2"/>
  </si>
  <si>
    <t>岡山県指令保福</t>
    <phoneticPr fontId="2"/>
  </si>
  <si>
    <t>※令和4年度に交付決定を受けた場合、こちらへ入力</t>
    <rPh sb="1" eb="3">
      <t>レイワ</t>
    </rPh>
    <rPh sb="4" eb="6">
      <t>ネンド</t>
    </rPh>
    <rPh sb="7" eb="11">
      <t>コウフケッテイ</t>
    </rPh>
    <rPh sb="12" eb="13">
      <t>ウ</t>
    </rPh>
    <rPh sb="15" eb="17">
      <t>バアイ</t>
    </rPh>
    <rPh sb="22" eb="24">
      <t>ニュウリョク</t>
    </rPh>
    <phoneticPr fontId="2"/>
  </si>
  <si>
    <t>※令和5年度に交付決定を受けた場合、こちらへ入力</t>
    <rPh sb="1" eb="3">
      <t>レイワ</t>
    </rPh>
    <rPh sb="4" eb="6">
      <t>ネンド</t>
    </rPh>
    <rPh sb="7" eb="11">
      <t>コウフケッテイ</t>
    </rPh>
    <rPh sb="12" eb="13">
      <t>ウ</t>
    </rPh>
    <rPh sb="15" eb="17">
      <t>バアイ</t>
    </rPh>
    <rPh sb="22" eb="24">
      <t>ニュウリョク</t>
    </rPh>
    <phoneticPr fontId="2"/>
  </si>
  <si>
    <t>年</t>
    <rPh sb="0" eb="1">
      <t>ネン</t>
    </rPh>
    <phoneticPr fontId="2"/>
  </si>
  <si>
    <t>月</t>
    <rPh sb="0" eb="1">
      <t>ガツ</t>
    </rPh>
    <phoneticPr fontId="2"/>
  </si>
  <si>
    <t>日付け、</t>
    <rPh sb="0" eb="1">
      <t>ニチ</t>
    </rPh>
    <rPh sb="1" eb="2">
      <t>ヅ</t>
    </rPh>
    <phoneticPr fontId="2"/>
  </si>
  <si>
    <t>第</t>
    <rPh sb="0" eb="1">
      <t>ダイ</t>
    </rPh>
    <phoneticPr fontId="2"/>
  </si>
  <si>
    <t>号で</t>
    <rPh sb="0" eb="1">
      <t>ゴウ</t>
    </rPh>
    <phoneticPr fontId="2"/>
  </si>
  <si>
    <t>交付決定を受けた令和</t>
    <rPh sb="8" eb="10">
      <t>レイワ</t>
    </rPh>
    <phoneticPr fontId="2"/>
  </si>
  <si>
    <t>年度岡山県新型コロナウイルス感染症患者等入院医療</t>
    <rPh sb="0" eb="2">
      <t>ネンド</t>
    </rPh>
    <rPh sb="2" eb="7">
      <t>オカヤマケンシンガタ</t>
    </rPh>
    <rPh sb="14" eb="20">
      <t>カンセンショウカンジャトウ</t>
    </rPh>
    <rPh sb="20" eb="22">
      <t>ニュウイン</t>
    </rPh>
    <rPh sb="22" eb="24">
      <t>イリョウ</t>
    </rPh>
    <phoneticPr fontId="2"/>
  </si>
  <si>
    <t>機関等施設整備事業補助金について、同補助金交付要綱第8条の規定に基づき、次</t>
    <phoneticPr fontId="2"/>
  </si>
  <si>
    <t>のとおり報告します。</t>
    <phoneticPr fontId="2"/>
  </si>
  <si>
    <t>円</t>
  </si>
  <si>
    <t>円</t>
    <phoneticPr fontId="2"/>
  </si>
  <si>
    <t>※【注】番号はいずれか１つに入力すること（両方入れた場合、数式が狂います）</t>
    <rPh sb="2" eb="3">
      <t>チュウ</t>
    </rPh>
    <rPh sb="4" eb="6">
      <t>バンゴウ</t>
    </rPh>
    <rPh sb="26" eb="28">
      <t>バアイ</t>
    </rPh>
    <phoneticPr fontId="2"/>
  </si>
  <si>
    <t>（第３号様式の</t>
    <rPh sb="1" eb="2">
      <t>ダイ</t>
    </rPh>
    <rPh sb="3" eb="6">
      <t>ゴウヨウシキ</t>
    </rPh>
    <phoneticPr fontId="2"/>
  </si>
  <si>
    <t>色セルへ入力情報が反映されます。）</t>
    <rPh sb="0" eb="1">
      <t>イロ</t>
    </rPh>
    <rPh sb="4" eb="8">
      <t>ニュウリョクジョウホウ</t>
    </rPh>
    <rPh sb="9" eb="11">
      <t>ハンエイ</t>
    </rPh>
    <phoneticPr fontId="2"/>
  </si>
  <si>
    <t>岡山県指令保医</t>
    <rPh sb="6" eb="7">
      <t>イ</t>
    </rPh>
    <phoneticPr fontId="2"/>
  </si>
  <si>
    <t>※　「第3号様式」に「入力用シート」及び添付資料（第3号様式に記載されているもの）を付けて
　　以下の①か②の方法で提出してください。</t>
    <rPh sb="3" eb="4">
      <t>ダイ</t>
    </rPh>
    <rPh sb="5" eb="8">
      <t>ゴウヨウシキ</t>
    </rPh>
    <rPh sb="11" eb="14">
      <t>ニュウリョクヨウ</t>
    </rPh>
    <rPh sb="18" eb="19">
      <t>オヨ</t>
    </rPh>
    <rPh sb="20" eb="22">
      <t>テンプ</t>
    </rPh>
    <rPh sb="22" eb="24">
      <t>シリョウ</t>
    </rPh>
    <rPh sb="25" eb="26">
      <t>ダイ</t>
    </rPh>
    <rPh sb="27" eb="28">
      <t>ゴウ</t>
    </rPh>
    <rPh sb="28" eb="30">
      <t>ヨウシキ</t>
    </rPh>
    <rPh sb="31" eb="33">
      <t>キサイ</t>
    </rPh>
    <rPh sb="42" eb="43">
      <t>ツ</t>
    </rPh>
    <rPh sb="48" eb="50">
      <t>イカ</t>
    </rPh>
    <rPh sb="55" eb="57">
      <t>ホウホウ</t>
    </rPh>
    <rPh sb="58" eb="60">
      <t>テイシュツ</t>
    </rPh>
    <phoneticPr fontId="2"/>
  </si>
  <si>
    <t>岡山県保健医療部　疾病感染症対策課</t>
    <rPh sb="0" eb="8">
      <t>オカヤマケンホケンイリョウブ</t>
    </rPh>
    <rPh sb="9" eb="11">
      <t>シッペイ</t>
    </rPh>
    <rPh sb="11" eb="14">
      <t>カンセンショウ</t>
    </rPh>
    <rPh sb="14" eb="17">
      <t>タイサクカ</t>
    </rPh>
    <phoneticPr fontId="2"/>
  </si>
  <si>
    <t>岡山県新型コロナウイルス感染症患者等入院医療機関等設備整備費補助金　担当者　あて</t>
    <rPh sb="0" eb="2">
      <t>オカヤマ</t>
    </rPh>
    <rPh sb="2" eb="3">
      <t>ケン</t>
    </rPh>
    <rPh sb="3" eb="5">
      <t>シンガタ</t>
    </rPh>
    <rPh sb="12" eb="15">
      <t>カンセンショウ</t>
    </rPh>
    <rPh sb="15" eb="18">
      <t>カンジャトウ</t>
    </rPh>
    <rPh sb="18" eb="20">
      <t>ニュウイン</t>
    </rPh>
    <rPh sb="20" eb="25">
      <t>イリョウキカントウ</t>
    </rPh>
    <rPh sb="25" eb="29">
      <t>セツビセイビ</t>
    </rPh>
    <rPh sb="29" eb="30">
      <t>ヒ</t>
    </rPh>
    <rPh sb="30" eb="33">
      <t>ホジョキン</t>
    </rPh>
    <rPh sb="34" eb="37">
      <t>タントウシャ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</si>
</sst>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Red]\-#,##0.0"/>
    <numFmt numFmtId="177" formatCode="0_ "/>
  </numFmts>
  <fonts count="23" x14ac:knownFonts="1">
    <font>
      <sz val="11"/>
      <color theme="1"/>
      <name val="游ゴシック"/>
      <family val="2"/>
      <scheme val="minor"/>
    </font>
    <font>
      <sz val="11"/>
      <name val="ＭＳ Ｐ明朝"/>
      <family val="1"/>
      <charset val="128"/>
    </font>
    <font>
      <sz val="6"/>
      <name val="游ゴシック"/>
      <family val="3"/>
      <charset val="128"/>
      <scheme val="minor"/>
    </font>
    <font>
      <sz val="6"/>
      <name val="ＭＳ Ｐ明朝"/>
      <family val="1"/>
      <charset val="128"/>
    </font>
    <font>
      <sz val="12"/>
      <color theme="1"/>
      <name val="ＭＳ 明朝"/>
      <family val="1"/>
      <charset val="128"/>
    </font>
    <font>
      <sz val="11"/>
      <color theme="1"/>
      <name val="ＭＳ 明朝"/>
      <family val="1"/>
      <charset val="128"/>
    </font>
    <font>
      <sz val="11"/>
      <color theme="1"/>
      <name val="游ゴシック"/>
      <family val="2"/>
      <scheme val="minor"/>
    </font>
    <font>
      <b/>
      <sz val="11"/>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1"/>
      <name val="ＭＳ Ｐゴシック"/>
      <family val="3"/>
      <charset val="128"/>
    </font>
    <font>
      <b/>
      <sz val="11"/>
      <name val="游ゴシック"/>
      <family val="3"/>
      <charset val="128"/>
      <scheme val="minor"/>
    </font>
    <font>
      <sz val="11"/>
      <name val="游ゴシック"/>
      <family val="3"/>
      <charset val="128"/>
      <scheme val="minor"/>
    </font>
    <font>
      <u/>
      <sz val="11"/>
      <color rgb="FFFF0000"/>
      <name val="游ゴシック"/>
      <family val="3"/>
      <charset val="128"/>
      <scheme val="minor"/>
    </font>
    <font>
      <sz val="18"/>
      <name val="游ゴシック"/>
      <family val="3"/>
      <charset val="128"/>
      <scheme val="minor"/>
    </font>
    <font>
      <b/>
      <sz val="11"/>
      <color rgb="FFFF0000"/>
      <name val="游ゴシック"/>
      <family val="3"/>
      <charset val="128"/>
      <scheme val="minor"/>
    </font>
    <font>
      <strike/>
      <sz val="11"/>
      <color theme="1"/>
      <name val="ＭＳ 明朝"/>
      <family val="1"/>
      <charset val="128"/>
    </font>
    <font>
      <b/>
      <sz val="16"/>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i/>
      <sz val="14"/>
      <color theme="1"/>
      <name val="游ゴシック"/>
      <family val="3"/>
      <charset val="128"/>
      <scheme val="minor"/>
    </font>
    <font>
      <sz val="12"/>
      <name val="ＭＳ Ｐ明朝"/>
      <family val="1"/>
      <charset val="128"/>
    </font>
  </fonts>
  <fills count="8">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38" fontId="6" fillId="0" borderId="0" applyFont="0" applyFill="0" applyBorder="0" applyAlignment="0" applyProtection="0">
      <alignment vertical="center"/>
    </xf>
    <xf numFmtId="0" fontId="11" fillId="0" borderId="0"/>
  </cellStyleXfs>
  <cellXfs count="142">
    <xf numFmtId="0" fontId="0" fillId="0" borderId="0" xfId="0"/>
    <xf numFmtId="0" fontId="4" fillId="0" borderId="0" xfId="1" applyFont="1" applyAlignment="1">
      <alignment vertical="center"/>
    </xf>
    <xf numFmtId="0" fontId="5" fillId="0" borderId="0" xfId="1" applyFont="1" applyFill="1" applyAlignment="1">
      <alignment vertical="center"/>
    </xf>
    <xf numFmtId="0" fontId="4" fillId="0" borderId="0" xfId="1" applyFont="1" applyFill="1" applyAlignment="1">
      <alignment vertical="center"/>
    </xf>
    <xf numFmtId="0" fontId="0" fillId="0" borderId="0" xfId="0" applyAlignment="1">
      <alignment vertical="center"/>
    </xf>
    <xf numFmtId="0" fontId="0" fillId="0" borderId="4" xfId="0" applyFill="1" applyBorder="1" applyAlignment="1">
      <alignment horizontal="center" vertical="center"/>
    </xf>
    <xf numFmtId="0" fontId="0" fillId="0" borderId="0" xfId="0" applyAlignment="1">
      <alignment horizontal="center" vertical="center"/>
    </xf>
    <xf numFmtId="0" fontId="5" fillId="0" borderId="0" xfId="1" applyFont="1" applyFill="1" applyAlignment="1">
      <alignment horizontal="right" vertical="center"/>
    </xf>
    <xf numFmtId="0" fontId="10" fillId="0" borderId="0" xfId="0" applyFont="1"/>
    <xf numFmtId="0" fontId="9" fillId="0" borderId="0" xfId="0" applyFont="1"/>
    <xf numFmtId="0" fontId="0" fillId="2" borderId="1" xfId="0" applyFill="1" applyBorder="1" applyAlignment="1" applyProtection="1">
      <alignment horizontal="center" vertical="center"/>
      <protection locked="0"/>
    </xf>
    <xf numFmtId="0" fontId="12" fillId="0" borderId="0" xfId="3" applyFont="1"/>
    <xf numFmtId="0" fontId="13" fillId="0" borderId="0" xfId="3" applyFont="1"/>
    <xf numFmtId="0" fontId="4" fillId="0" borderId="0" xfId="1" applyFont="1" applyFill="1" applyAlignment="1">
      <alignment horizontal="right" vertical="center"/>
    </xf>
    <xf numFmtId="0" fontId="0" fillId="0" borderId="0" xfId="0" applyBorder="1" applyAlignment="1">
      <alignment horizontal="center" vertical="center"/>
    </xf>
    <xf numFmtId="0" fontId="0" fillId="0" borderId="3" xfId="0" applyFill="1" applyBorder="1"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vertical="center"/>
    </xf>
    <xf numFmtId="0" fontId="0" fillId="0" borderId="11" xfId="0" applyBorder="1" applyAlignment="1">
      <alignment vertical="center"/>
    </xf>
    <xf numFmtId="0" fontId="0" fillId="0" borderId="0" xfId="0" applyBorder="1" applyAlignment="1">
      <alignment horizontal="left" vertical="center"/>
    </xf>
    <xf numFmtId="0" fontId="0" fillId="0" borderId="0" xfId="0" applyAlignment="1">
      <alignment horizontal="left" vertical="center"/>
    </xf>
    <xf numFmtId="0" fontId="13" fillId="0" borderId="0" xfId="3" applyFont="1" applyFill="1"/>
    <xf numFmtId="0" fontId="15" fillId="0" borderId="20" xfId="3" applyFont="1" applyFill="1" applyBorder="1" applyAlignment="1">
      <alignment vertical="center"/>
    </xf>
    <xf numFmtId="0" fontId="7" fillId="0" borderId="0" xfId="0" applyFont="1" applyAlignment="1">
      <alignment vertical="center"/>
    </xf>
    <xf numFmtId="0" fontId="17" fillId="0" borderId="0" xfId="1" applyFont="1" applyFill="1" applyAlignment="1">
      <alignment vertical="center"/>
    </xf>
    <xf numFmtId="0" fontId="17" fillId="0" borderId="0" xfId="1" applyFont="1" applyAlignment="1">
      <alignment vertical="center"/>
    </xf>
    <xf numFmtId="0" fontId="5" fillId="0" borderId="0" xfId="1" applyFont="1"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vertical="center"/>
    </xf>
    <xf numFmtId="0" fontId="0" fillId="0" borderId="0" xfId="0" applyFill="1" applyBorder="1" applyAlignment="1">
      <alignment horizontal="center" vertical="center"/>
    </xf>
    <xf numFmtId="0" fontId="5" fillId="0" borderId="0" xfId="1" applyFont="1" applyFill="1" applyAlignment="1">
      <alignment horizontal="center" vertical="center"/>
    </xf>
    <xf numFmtId="0" fontId="5" fillId="0" borderId="0" xfId="1" applyFont="1" applyFill="1" applyAlignment="1">
      <alignment horizontal="right" vertical="center"/>
    </xf>
    <xf numFmtId="0" fontId="0" fillId="0" borderId="0" xfId="0" applyFill="1" applyAlignment="1">
      <alignment vertical="center"/>
    </xf>
    <xf numFmtId="0" fontId="19" fillId="0" borderId="0" xfId="0" applyFont="1"/>
    <xf numFmtId="0" fontId="20" fillId="0" borderId="0" xfId="0" applyFont="1"/>
    <xf numFmtId="0" fontId="19" fillId="0" borderId="0" xfId="0" applyFont="1" applyAlignment="1"/>
    <xf numFmtId="0" fontId="21" fillId="0" borderId="0" xfId="0" applyFont="1"/>
    <xf numFmtId="0" fontId="19" fillId="0" borderId="0" xfId="0" applyFont="1" applyAlignment="1">
      <alignment horizontal="left"/>
    </xf>
    <xf numFmtId="0" fontId="19" fillId="0" borderId="0" xfId="0" applyFont="1" applyAlignment="1">
      <alignment vertical="center"/>
    </xf>
    <xf numFmtId="0" fontId="0" fillId="0" borderId="20" xfId="0" applyBorder="1" applyAlignment="1">
      <alignment vertical="center"/>
    </xf>
    <xf numFmtId="0" fontId="4" fillId="0" borderId="0" xfId="1" applyFont="1" applyFill="1" applyAlignment="1">
      <alignment vertical="center" wrapText="1"/>
    </xf>
    <xf numFmtId="0" fontId="4" fillId="0" borderId="0" xfId="1" applyFont="1" applyFill="1" applyAlignment="1">
      <alignment horizontal="center" vertical="center"/>
    </xf>
    <xf numFmtId="177" fontId="4" fillId="6" borderId="0" xfId="1" applyNumberFormat="1" applyFont="1" applyFill="1" applyAlignment="1">
      <alignment vertical="center"/>
    </xf>
    <xf numFmtId="0" fontId="4" fillId="6" borderId="0" xfId="1" applyFont="1" applyFill="1" applyAlignment="1">
      <alignment horizontal="center" vertical="center"/>
    </xf>
    <xf numFmtId="0" fontId="5" fillId="6" borderId="0" xfId="1" applyFont="1" applyFill="1" applyAlignment="1">
      <alignment vertical="center"/>
    </xf>
    <xf numFmtId="0" fontId="0" fillId="0" borderId="0" xfId="0" applyFill="1" applyBorder="1" applyAlignment="1">
      <alignment horizontal="left" vertical="center"/>
    </xf>
    <xf numFmtId="0" fontId="18" fillId="4" borderId="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0" xfId="0" applyFont="1" applyFill="1" applyBorder="1" applyAlignment="1">
      <alignment horizontal="center" vertical="center"/>
    </xf>
    <xf numFmtId="0" fontId="19" fillId="0" borderId="0" xfId="0" applyFont="1" applyAlignment="1">
      <alignment horizontal="left" wrapText="1"/>
    </xf>
    <xf numFmtId="0" fontId="19" fillId="0" borderId="0" xfId="0" applyFont="1" applyAlignment="1">
      <alignment horizontal="left"/>
    </xf>
    <xf numFmtId="0" fontId="4" fillId="6" borderId="0" xfId="1" applyFont="1" applyFill="1" applyAlignment="1">
      <alignment horizontal="center" vertical="center" shrinkToFit="1"/>
    </xf>
    <xf numFmtId="38" fontId="5" fillId="6" borderId="0" xfId="2" applyFont="1" applyFill="1" applyAlignment="1">
      <alignment horizontal="center" vertical="center" shrinkToFit="1"/>
    </xf>
    <xf numFmtId="0" fontId="4" fillId="0" borderId="0" xfId="1" applyFont="1" applyFill="1" applyAlignment="1">
      <alignment horizontal="right" vertical="center"/>
    </xf>
    <xf numFmtId="0" fontId="4" fillId="0" borderId="0" xfId="1" applyFont="1" applyFill="1" applyAlignment="1" applyProtection="1">
      <alignment horizontal="right" vertical="center"/>
      <protection locked="0"/>
    </xf>
    <xf numFmtId="0" fontId="5" fillId="6" borderId="0" xfId="1" applyFont="1" applyFill="1" applyAlignment="1">
      <alignment horizontal="left" vertical="center"/>
    </xf>
    <xf numFmtId="0" fontId="5" fillId="6" borderId="0" xfId="1" applyFont="1" applyFill="1" applyAlignment="1">
      <alignment horizontal="distributed" vertical="distributed" justifyLastLine="1" shrinkToFit="1"/>
    </xf>
    <xf numFmtId="0" fontId="5" fillId="6" borderId="0" xfId="1" applyFont="1" applyFill="1" applyAlignment="1">
      <alignment horizontal="distributed" vertical="distributed" wrapText="1" shrinkToFit="1"/>
    </xf>
    <xf numFmtId="0" fontId="5" fillId="6" borderId="0" xfId="1" applyFont="1" applyFill="1" applyAlignment="1">
      <alignment horizontal="left" vertical="center" shrinkToFit="1"/>
    </xf>
    <xf numFmtId="38" fontId="5" fillId="6" borderId="0" xfId="2" applyFont="1" applyFill="1" applyAlignment="1">
      <alignment horizontal="left" vertical="center"/>
    </xf>
    <xf numFmtId="0" fontId="5" fillId="0" borderId="0" xfId="1" applyFont="1" applyFill="1" applyAlignment="1">
      <alignment horizontal="right" vertical="center"/>
    </xf>
    <xf numFmtId="0" fontId="5" fillId="6" borderId="0" xfId="1" applyFont="1" applyFill="1" applyAlignment="1">
      <alignment horizontal="distributed" vertical="distributed" justifyLastLine="1"/>
    </xf>
    <xf numFmtId="0" fontId="4" fillId="0" borderId="0" xfId="1" applyFont="1" applyFill="1" applyAlignment="1">
      <alignment horizontal="left" vertical="center"/>
    </xf>
    <xf numFmtId="0" fontId="4" fillId="0" borderId="0" xfId="1" applyFont="1" applyFill="1" applyAlignment="1">
      <alignment horizontal="center" vertical="center"/>
    </xf>
    <xf numFmtId="0" fontId="22" fillId="6" borderId="0" xfId="1" applyNumberFormat="1" applyFont="1" applyFill="1" applyAlignment="1" applyProtection="1">
      <alignment horizontal="distributed" vertical="distributed"/>
    </xf>
    <xf numFmtId="0" fontId="4" fillId="6" borderId="0" xfId="1" quotePrefix="1" applyFont="1" applyFill="1" applyAlignment="1">
      <alignment horizontal="distributed" vertical="distributed"/>
    </xf>
    <xf numFmtId="0" fontId="4" fillId="6" borderId="0" xfId="1" applyFont="1" applyFill="1" applyAlignment="1">
      <alignment horizontal="distributed" vertical="distributed"/>
    </xf>
    <xf numFmtId="0" fontId="8" fillId="0" borderId="13" xfId="0" applyFont="1" applyBorder="1" applyAlignment="1">
      <alignment horizontal="right"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0" fillId="0" borderId="1" xfId="0" applyBorder="1" applyAlignment="1">
      <alignment horizontal="distributed"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2" borderId="3" xfId="0" applyFill="1" applyBorder="1" applyAlignment="1" applyProtection="1">
      <alignment horizontal="center" vertical="center"/>
      <protection locked="0"/>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6" borderId="0" xfId="0" applyFill="1" applyBorder="1" applyAlignment="1">
      <alignment horizontal="center" vertical="center"/>
    </xf>
    <xf numFmtId="38" fontId="0" fillId="2" borderId="2" xfId="2" applyFont="1" applyFill="1" applyBorder="1" applyAlignment="1" applyProtection="1">
      <alignment horizontal="center" vertical="center"/>
      <protection locked="0"/>
    </xf>
    <xf numFmtId="38" fontId="0" fillId="2" borderId="3" xfId="2" applyFont="1" applyFill="1" applyBorder="1" applyAlignment="1" applyProtection="1">
      <alignment horizontal="center" vertical="center"/>
      <protection locked="0"/>
    </xf>
    <xf numFmtId="0" fontId="0" fillId="2" borderId="2"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0" fontId="0" fillId="0" borderId="14" xfId="0" applyBorder="1" applyAlignment="1">
      <alignment horizontal="distributed" vertical="distributed"/>
    </xf>
    <xf numFmtId="0" fontId="0" fillId="0" borderId="11" xfId="0" applyBorder="1" applyAlignment="1">
      <alignment horizontal="distributed" vertical="distributed"/>
    </xf>
    <xf numFmtId="0" fontId="0" fillId="0" borderId="15" xfId="0" applyBorder="1" applyAlignment="1">
      <alignment horizontal="distributed" vertical="distributed"/>
    </xf>
    <xf numFmtId="0" fontId="0" fillId="0" borderId="17" xfId="0" applyBorder="1" applyAlignment="1">
      <alignment horizontal="distributed" vertical="distributed"/>
    </xf>
    <xf numFmtId="0" fontId="0" fillId="0" borderId="18" xfId="0" applyBorder="1" applyAlignment="1">
      <alignment horizontal="distributed" vertical="distributed"/>
    </xf>
    <xf numFmtId="0" fontId="0" fillId="0" borderId="19" xfId="0" applyBorder="1" applyAlignment="1">
      <alignment horizontal="distributed" vertical="distributed"/>
    </xf>
    <xf numFmtId="0" fontId="0" fillId="0" borderId="0" xfId="0" applyAlignment="1">
      <alignment horizontal="left" vertical="center" wrapText="1"/>
    </xf>
    <xf numFmtId="0" fontId="0" fillId="2" borderId="8" xfId="0" applyFill="1" applyBorder="1" applyAlignment="1" applyProtection="1">
      <alignment vertical="center"/>
      <protection locked="0"/>
    </xf>
    <xf numFmtId="0" fontId="0" fillId="2" borderId="9" xfId="0" applyFill="1" applyBorder="1" applyAlignment="1" applyProtection="1">
      <alignment vertical="center"/>
      <protection locked="0"/>
    </xf>
    <xf numFmtId="0" fontId="0" fillId="2" borderId="10" xfId="0" applyFill="1" applyBorder="1" applyAlignment="1" applyProtection="1">
      <alignment vertical="center"/>
      <protection locked="0"/>
    </xf>
    <xf numFmtId="38" fontId="0" fillId="7" borderId="5" xfId="2" applyFont="1" applyFill="1" applyBorder="1" applyAlignment="1">
      <alignment vertical="center"/>
    </xf>
    <xf numFmtId="38" fontId="0" fillId="7" borderId="6" xfId="2" applyFont="1" applyFill="1" applyBorder="1" applyAlignment="1">
      <alignment vertical="center"/>
    </xf>
    <xf numFmtId="38" fontId="0" fillId="7" borderId="7" xfId="2"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right" vertical="center"/>
    </xf>
    <xf numFmtId="0" fontId="0" fillId="0" borderId="12" xfId="0" applyBorder="1" applyAlignment="1">
      <alignment horizontal="right" vertical="center"/>
    </xf>
    <xf numFmtId="38" fontId="0" fillId="2" borderId="2" xfId="2" applyFont="1" applyFill="1" applyBorder="1" applyAlignment="1" applyProtection="1">
      <alignment vertical="center"/>
      <protection locked="0"/>
    </xf>
    <xf numFmtId="38" fontId="0" fillId="2" borderId="3" xfId="2" applyFont="1" applyFill="1" applyBorder="1" applyAlignment="1" applyProtection="1">
      <alignment vertical="center"/>
      <protection locked="0"/>
    </xf>
    <xf numFmtId="176" fontId="0" fillId="2" borderId="2" xfId="2" applyNumberFormat="1" applyFont="1" applyFill="1" applyBorder="1" applyAlignment="1" applyProtection="1">
      <alignment vertical="center"/>
      <protection locked="0"/>
    </xf>
    <xf numFmtId="176" fontId="0" fillId="2" borderId="3" xfId="2" applyNumberFormat="1" applyFont="1" applyFill="1" applyBorder="1" applyAlignment="1" applyProtection="1">
      <alignment vertical="center"/>
      <protection locked="0"/>
    </xf>
    <xf numFmtId="0" fontId="0" fillId="2" borderId="2" xfId="0"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4" xfId="0" applyFill="1" applyBorder="1" applyAlignment="1" applyProtection="1">
      <alignment vertical="center"/>
      <protection locked="0"/>
    </xf>
    <xf numFmtId="38" fontId="0" fillId="2" borderId="4" xfId="2" applyFont="1" applyFill="1" applyBorder="1" applyAlignment="1" applyProtection="1">
      <alignment vertical="center"/>
      <protection locked="0"/>
    </xf>
    <xf numFmtId="38" fontId="0" fillId="0" borderId="1" xfId="2" applyFont="1"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8" fontId="0" fillId="2" borderId="1" xfId="2" applyFont="1" applyFill="1" applyBorder="1" applyAlignment="1" applyProtection="1">
      <alignment vertical="center"/>
      <protection locked="0"/>
    </xf>
    <xf numFmtId="38" fontId="0" fillId="0" borderId="2" xfId="2" applyFont="1" applyBorder="1" applyAlignment="1">
      <alignment vertical="center"/>
    </xf>
    <xf numFmtId="38" fontId="0" fillId="0" borderId="3" xfId="2" applyFont="1" applyBorder="1" applyAlignment="1">
      <alignment vertical="center"/>
    </xf>
    <xf numFmtId="38" fontId="0" fillId="0" borderId="4" xfId="2" applyFont="1" applyBorder="1" applyAlignment="1">
      <alignment vertical="center"/>
    </xf>
    <xf numFmtId="0" fontId="0" fillId="0" borderId="20" xfId="0" applyBorder="1" applyAlignment="1">
      <alignment horizontal="center" vertical="center"/>
    </xf>
    <xf numFmtId="0" fontId="0" fillId="0" borderId="20" xfId="0" applyBorder="1" applyAlignment="1">
      <alignment horizontal="left" vertical="center"/>
    </xf>
    <xf numFmtId="0" fontId="15" fillId="5" borderId="22" xfId="3" applyFont="1" applyFill="1" applyBorder="1" applyAlignment="1">
      <alignment horizontal="center" vertical="center"/>
    </xf>
    <xf numFmtId="0" fontId="15" fillId="5" borderId="20" xfId="3" applyFont="1" applyFill="1" applyBorder="1" applyAlignment="1">
      <alignment horizontal="center" vertical="center"/>
    </xf>
    <xf numFmtId="0" fontId="15" fillId="5" borderId="21" xfId="3" applyFont="1" applyFill="1" applyBorder="1" applyAlignment="1">
      <alignment horizontal="center" vertical="center"/>
    </xf>
    <xf numFmtId="0" fontId="15" fillId="5" borderId="23" xfId="3" applyFont="1" applyFill="1" applyBorder="1" applyAlignment="1">
      <alignment horizontal="center" vertical="center"/>
    </xf>
    <xf numFmtId="0" fontId="15" fillId="5" borderId="13" xfId="3" applyFont="1" applyFill="1" applyBorder="1" applyAlignment="1">
      <alignment horizontal="center" vertical="center"/>
    </xf>
    <xf numFmtId="0" fontId="15" fillId="5" borderId="24" xfId="3" applyFont="1" applyFill="1" applyBorder="1" applyAlignment="1">
      <alignment horizontal="center" vertical="center"/>
    </xf>
  </cellXfs>
  <cellStyles count="4">
    <cellStyle name="桁区切り" xfId="2" builtinId="6"/>
    <cellStyle name="標準" xfId="0" builtinId="0"/>
    <cellStyle name="標準 2" xfId="1"/>
    <cellStyle name="標準 3" xfId="3"/>
  </cellStyles>
  <dxfs count="1">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5.tmp"/></Relationships>
</file>

<file path=xl/drawings/drawing1.xml><?xml version="1.0" encoding="utf-8"?>
<xdr:wsDr xmlns:xdr="http://schemas.openxmlformats.org/drawingml/2006/spreadsheetDrawing" xmlns:a="http://schemas.openxmlformats.org/drawingml/2006/main">
  <xdr:twoCellAnchor>
    <xdr:from>
      <xdr:col>0</xdr:col>
      <xdr:colOff>47625</xdr:colOff>
      <xdr:row>14</xdr:row>
      <xdr:rowOff>85725</xdr:rowOff>
    </xdr:from>
    <xdr:to>
      <xdr:col>11</xdr:col>
      <xdr:colOff>590550</xdr:colOff>
      <xdr:row>46</xdr:row>
      <xdr:rowOff>228600</xdr:rowOff>
    </xdr:to>
    <xdr:sp macro="" textlink="">
      <xdr:nvSpPr>
        <xdr:cNvPr id="2" name="角丸四角形 1"/>
        <xdr:cNvSpPr/>
      </xdr:nvSpPr>
      <xdr:spPr>
        <a:xfrm>
          <a:off x="47625" y="4333875"/>
          <a:ext cx="8086725" cy="7762875"/>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800" b="1" u="none">
              <a:solidFill>
                <a:sysClr val="windowText" lastClr="000000"/>
              </a:solidFill>
              <a:effectLst/>
              <a:latin typeface="+mn-lt"/>
              <a:ea typeface="+mn-ea"/>
              <a:cs typeface="+mn-cs"/>
            </a:rPr>
            <a:t>（参考）仕入税額控除額（返還額）</a:t>
          </a:r>
          <a:endParaRPr kumimoji="1" lang="en-US" altLang="ja-JP" sz="1800" b="1" u="none">
            <a:solidFill>
              <a:sysClr val="windowText" lastClr="000000"/>
            </a:solidFill>
            <a:effectLst/>
            <a:latin typeface="+mn-lt"/>
            <a:ea typeface="+mn-ea"/>
            <a:cs typeface="+mn-cs"/>
          </a:endParaRPr>
        </a:p>
        <a:p>
          <a:endParaRPr kumimoji="1" lang="en-US" altLang="ja-JP" sz="1200" b="1" u="none">
            <a:solidFill>
              <a:sysClr val="windowText" lastClr="000000"/>
            </a:solidFill>
            <a:effectLst/>
            <a:latin typeface="+mn-lt"/>
            <a:ea typeface="+mn-ea"/>
            <a:cs typeface="+mn-cs"/>
          </a:endParaRPr>
        </a:p>
        <a:p>
          <a:r>
            <a:rPr kumimoji="1" lang="ja-JP" altLang="en-US" sz="1200" b="1" u="none">
              <a:solidFill>
                <a:srgbClr val="FF0000"/>
              </a:solidFill>
              <a:effectLst/>
              <a:latin typeface="+mn-lt"/>
              <a:ea typeface="+mn-ea"/>
              <a:cs typeface="+mn-cs"/>
            </a:rPr>
            <a:t>（１）仕入控除税額（返還額）がない場合</a:t>
          </a:r>
          <a:endParaRPr kumimoji="1" lang="en-US" altLang="ja-JP" sz="1200" b="1" u="none">
            <a:solidFill>
              <a:srgbClr val="FF0000"/>
            </a:solidFill>
            <a:effectLst/>
            <a:latin typeface="+mn-lt"/>
            <a:ea typeface="+mn-ea"/>
            <a:cs typeface="+mn-cs"/>
          </a:endParaRPr>
        </a:p>
        <a:p>
          <a:r>
            <a:rPr kumimoji="1" lang="ja-JP" altLang="en-US" sz="1200" b="0" u="none">
              <a:solidFill>
                <a:sysClr val="windowText" lastClr="000000"/>
              </a:solidFill>
              <a:effectLst/>
              <a:latin typeface="+mn-lt"/>
              <a:ea typeface="+mn-ea"/>
              <a:cs typeface="+mn-cs"/>
            </a:rPr>
            <a:t>　　・消費税の申告義務がない</a:t>
          </a:r>
        </a:p>
        <a:p>
          <a:r>
            <a:rPr kumimoji="1" lang="ja-JP" altLang="en-US" sz="1200" b="0" u="none">
              <a:solidFill>
                <a:sysClr val="windowText" lastClr="000000"/>
              </a:solidFill>
              <a:effectLst/>
              <a:latin typeface="+mn-lt"/>
              <a:ea typeface="+mn-ea"/>
              <a:cs typeface="+mn-cs"/>
            </a:rPr>
            <a:t>　　・簡易課税方式により申告している</a:t>
          </a:r>
          <a:endParaRPr kumimoji="1" lang="en-US" altLang="ja-JP" sz="1200" b="0" u="none">
            <a:solidFill>
              <a:sysClr val="windowText" lastClr="000000"/>
            </a:solidFill>
            <a:effectLst/>
            <a:latin typeface="+mn-lt"/>
            <a:ea typeface="+mn-ea"/>
            <a:cs typeface="+mn-cs"/>
          </a:endParaRPr>
        </a:p>
        <a:p>
          <a:r>
            <a:rPr kumimoji="1" lang="ja-JP" altLang="en-US" sz="1200" b="0" u="none">
              <a:solidFill>
                <a:sysClr val="windowText" lastClr="000000"/>
              </a:solidFill>
              <a:effectLst/>
              <a:latin typeface="+mn-lt"/>
              <a:ea typeface="+mn-ea"/>
              <a:cs typeface="+mn-cs"/>
            </a:rPr>
            <a:t>　　・公益法人等であって、特定収入割合が５％を超えている（医療法人社団及び医療法人財団を除く）</a:t>
          </a:r>
          <a:endParaRPr kumimoji="1" lang="en-US" altLang="ja-JP" sz="1200" b="0" u="none">
            <a:solidFill>
              <a:sysClr val="windowText" lastClr="000000"/>
            </a:solidFill>
            <a:effectLst/>
            <a:latin typeface="+mn-lt"/>
            <a:ea typeface="+mn-ea"/>
            <a:cs typeface="+mn-cs"/>
          </a:endParaRPr>
        </a:p>
        <a:p>
          <a:r>
            <a:rPr kumimoji="1" lang="ja-JP" altLang="en-US" sz="1200" b="0" u="none">
              <a:solidFill>
                <a:sysClr val="windowText" lastClr="000000"/>
              </a:solidFill>
              <a:effectLst/>
              <a:latin typeface="+mn-lt"/>
              <a:ea typeface="+mn-ea"/>
              <a:cs typeface="+mn-cs"/>
            </a:rPr>
            <a:t>　　・補助対象経費にかかる消費税を、個別対応方式において、「非課税売上のみに要するもの」として申告　</a:t>
          </a:r>
          <a:endParaRPr kumimoji="1" lang="en-US" altLang="ja-JP" sz="1200" b="0" u="none">
            <a:solidFill>
              <a:sysClr val="windowText" lastClr="000000"/>
            </a:solidFill>
            <a:effectLst/>
            <a:latin typeface="+mn-lt"/>
            <a:ea typeface="+mn-ea"/>
            <a:cs typeface="+mn-cs"/>
          </a:endParaRPr>
        </a:p>
        <a:p>
          <a:r>
            <a:rPr kumimoji="1" lang="ja-JP" altLang="en-US" sz="1200" b="0" u="none">
              <a:solidFill>
                <a:sysClr val="windowText" lastClr="000000"/>
              </a:solidFill>
              <a:effectLst/>
              <a:latin typeface="+mn-lt"/>
              <a:ea typeface="+mn-ea"/>
              <a:cs typeface="+mn-cs"/>
            </a:rPr>
            <a:t>　　　している</a:t>
          </a:r>
          <a:endParaRPr kumimoji="1" lang="en-US" altLang="ja-JP" sz="1200" b="0" u="none">
            <a:solidFill>
              <a:sysClr val="windowText" lastClr="000000"/>
            </a:solidFill>
            <a:effectLst/>
            <a:latin typeface="+mn-lt"/>
            <a:ea typeface="+mn-ea"/>
            <a:cs typeface="+mn-cs"/>
          </a:endParaRPr>
        </a:p>
        <a:p>
          <a:r>
            <a:rPr kumimoji="1" lang="ja-JP" altLang="en-US" sz="1200" b="0" u="none">
              <a:solidFill>
                <a:sysClr val="windowText" lastClr="000000"/>
              </a:solidFill>
              <a:effectLst/>
              <a:latin typeface="+mn-lt"/>
              <a:ea typeface="+mn-ea"/>
              <a:cs typeface="+mn-cs"/>
            </a:rPr>
            <a:t>　　・補助対象経費が人件費等の非課税仕入となっている</a:t>
          </a:r>
          <a:endParaRPr kumimoji="1" lang="en-US" altLang="ja-JP" sz="1200" b="0" u="none">
            <a:solidFill>
              <a:sysClr val="windowText" lastClr="000000"/>
            </a:solidFill>
            <a:effectLst/>
            <a:latin typeface="+mn-lt"/>
            <a:ea typeface="+mn-ea"/>
            <a:cs typeface="+mn-cs"/>
          </a:endParaRPr>
        </a:p>
        <a:p>
          <a:endParaRPr kumimoji="1" lang="en-US" altLang="ja-JP" sz="1200" b="0" u="none">
            <a:solidFill>
              <a:sysClr val="windowText" lastClr="000000"/>
            </a:solidFill>
            <a:effectLst/>
            <a:latin typeface="+mn-lt"/>
            <a:ea typeface="+mn-ea"/>
            <a:cs typeface="+mn-cs"/>
          </a:endParaRPr>
        </a:p>
        <a:p>
          <a:r>
            <a:rPr kumimoji="1" lang="ja-JP" altLang="en-US" sz="1200" b="1" u="none">
              <a:solidFill>
                <a:srgbClr val="FF0000"/>
              </a:solidFill>
              <a:effectLst/>
              <a:latin typeface="+mn-lt"/>
              <a:ea typeface="+mn-ea"/>
              <a:cs typeface="+mn-cs"/>
            </a:rPr>
            <a:t>（２）仕入控除税額（返還額）がある場合</a:t>
          </a:r>
          <a:endParaRPr kumimoji="1" lang="en-US" altLang="ja-JP" sz="1200" b="1" u="none">
            <a:solidFill>
              <a:srgbClr val="FF0000"/>
            </a:solidFill>
            <a:effectLst/>
            <a:latin typeface="+mn-lt"/>
            <a:ea typeface="+mn-ea"/>
            <a:cs typeface="+mn-cs"/>
          </a:endParaRPr>
        </a:p>
        <a:p>
          <a:r>
            <a:rPr kumimoji="1" lang="ja-JP" altLang="en-US" sz="1200" b="0" u="none">
              <a:solidFill>
                <a:sysClr val="windowText" lastClr="000000"/>
              </a:solidFill>
              <a:effectLst/>
              <a:latin typeface="+mn-lt"/>
              <a:ea typeface="+mn-ea"/>
              <a:cs typeface="+mn-cs"/>
            </a:rPr>
            <a:t>　　ア　課税売上割合が９５％以上かつ課税売上高が５億円以下の法人等の場合</a:t>
          </a:r>
        </a:p>
        <a:p>
          <a:r>
            <a:rPr kumimoji="1" lang="ja-JP" altLang="en-US" sz="1200" b="0" u="none">
              <a:solidFill>
                <a:sysClr val="windowText" lastClr="000000"/>
              </a:solidFill>
              <a:effectLst/>
              <a:latin typeface="+mn-lt"/>
              <a:ea typeface="+mn-ea"/>
              <a:cs typeface="+mn-cs"/>
            </a:rPr>
            <a:t>　　　　　</a:t>
          </a:r>
          <a:r>
            <a:rPr kumimoji="1" lang="ja-JP" altLang="en-US" sz="1200" b="0" u="sng">
              <a:solidFill>
                <a:sysClr val="windowText" lastClr="000000"/>
              </a:solidFill>
              <a:effectLst/>
              <a:latin typeface="+mn-lt"/>
              <a:ea typeface="+mn-ea"/>
              <a:cs typeface="+mn-cs"/>
            </a:rPr>
            <a:t>補助金額</a:t>
          </a:r>
          <a:r>
            <a:rPr kumimoji="1" lang="en-US" altLang="ja-JP" sz="1200" b="0" u="sng">
              <a:solidFill>
                <a:sysClr val="windowText" lastClr="000000"/>
              </a:solidFill>
              <a:effectLst/>
              <a:latin typeface="+mn-lt"/>
              <a:ea typeface="+mn-ea"/>
              <a:cs typeface="+mn-cs"/>
            </a:rPr>
            <a:t>×</a:t>
          </a:r>
          <a:r>
            <a:rPr kumimoji="1" lang="ja-JP" altLang="en-US" sz="1200" b="0" u="sng">
              <a:solidFill>
                <a:sysClr val="windowText" lastClr="000000"/>
              </a:solidFill>
              <a:effectLst/>
              <a:latin typeface="+mn-lt"/>
              <a:ea typeface="+mn-ea"/>
              <a:cs typeface="+mn-cs"/>
            </a:rPr>
            <a:t>１０／１１０＝返還額</a:t>
          </a:r>
        </a:p>
        <a:p>
          <a:r>
            <a:rPr kumimoji="1" lang="ja-JP" altLang="en-US" sz="1200" b="0" u="none">
              <a:solidFill>
                <a:sysClr val="windowText" lastClr="000000"/>
              </a:solidFill>
              <a:effectLst/>
              <a:latin typeface="+mn-lt"/>
              <a:ea typeface="+mn-ea"/>
              <a:cs typeface="+mn-cs"/>
            </a:rPr>
            <a:t>　　イ　課税売上割合が９５％未満の法人等、又は課税売上割合が９５％以上かつ課税売上高が５億円を超え</a:t>
          </a:r>
          <a:endParaRPr kumimoji="1" lang="en-US" altLang="ja-JP" sz="1200" b="0" u="none">
            <a:solidFill>
              <a:sysClr val="windowText" lastClr="000000"/>
            </a:solidFill>
            <a:effectLst/>
            <a:latin typeface="+mn-lt"/>
            <a:ea typeface="+mn-ea"/>
            <a:cs typeface="+mn-cs"/>
          </a:endParaRPr>
        </a:p>
        <a:p>
          <a:r>
            <a:rPr kumimoji="1" lang="ja-JP" altLang="en-US" sz="1200" b="0" u="none">
              <a:solidFill>
                <a:sysClr val="windowText" lastClr="000000"/>
              </a:solidFill>
              <a:effectLst/>
              <a:latin typeface="+mn-lt"/>
              <a:ea typeface="+mn-ea"/>
              <a:cs typeface="+mn-cs"/>
            </a:rPr>
            <a:t>　　　　る法人等であって、個別対応方式により消費税の申告を行っている場合</a:t>
          </a:r>
        </a:p>
        <a:p>
          <a:r>
            <a:rPr kumimoji="1" lang="ja-JP" altLang="en-US" sz="1200" b="0" u="none">
              <a:solidFill>
                <a:sysClr val="windowText" lastClr="000000"/>
              </a:solidFill>
              <a:effectLst/>
              <a:latin typeface="+mn-lt"/>
              <a:ea typeface="+mn-ea"/>
              <a:cs typeface="+mn-cs"/>
            </a:rPr>
            <a:t>　　　　　</a:t>
          </a:r>
          <a:r>
            <a:rPr kumimoji="1" lang="ja-JP" altLang="en-US" sz="1200" b="0" u="sng">
              <a:solidFill>
                <a:sysClr val="windowText" lastClr="000000"/>
              </a:solidFill>
              <a:effectLst/>
              <a:latin typeface="+mn-lt"/>
              <a:ea typeface="+mn-ea"/>
              <a:cs typeface="+mn-cs"/>
            </a:rPr>
            <a:t>ＡとＢの合計額</a:t>
          </a:r>
        </a:p>
        <a:p>
          <a:r>
            <a:rPr kumimoji="1" lang="ja-JP" altLang="en-US" sz="1200" b="0" u="none">
              <a:solidFill>
                <a:sysClr val="windowText" lastClr="000000"/>
              </a:solidFill>
              <a:effectLst/>
              <a:latin typeface="+mn-lt"/>
              <a:ea typeface="+mn-ea"/>
              <a:cs typeface="+mn-cs"/>
            </a:rPr>
            <a:t>　　　　　Ａ　課税売上のみに要する補助対象経費に使用された補助金</a:t>
          </a:r>
        </a:p>
        <a:p>
          <a:r>
            <a:rPr kumimoji="1" lang="ja-JP" altLang="en-US" sz="1200" b="0" u="none">
              <a:solidFill>
                <a:sysClr val="windowText" lastClr="000000"/>
              </a:solidFill>
              <a:effectLst/>
              <a:latin typeface="+mn-lt"/>
              <a:ea typeface="+mn-ea"/>
              <a:cs typeface="+mn-cs"/>
            </a:rPr>
            <a:t>　　　　　　　　</a:t>
          </a:r>
          <a:r>
            <a:rPr kumimoji="1" lang="ja-JP" altLang="en-US" sz="1200" b="0" u="sng">
              <a:solidFill>
                <a:sysClr val="windowText" lastClr="000000"/>
              </a:solidFill>
              <a:effectLst/>
              <a:latin typeface="+mn-lt"/>
              <a:ea typeface="+mn-ea"/>
              <a:cs typeface="+mn-cs"/>
            </a:rPr>
            <a:t>補助金額</a:t>
          </a:r>
          <a:r>
            <a:rPr kumimoji="1" lang="en-US" altLang="ja-JP" sz="1200" b="0" u="sng">
              <a:solidFill>
                <a:sysClr val="windowText" lastClr="000000"/>
              </a:solidFill>
              <a:effectLst/>
              <a:latin typeface="+mn-lt"/>
              <a:ea typeface="+mn-ea"/>
              <a:cs typeface="+mn-cs"/>
            </a:rPr>
            <a:t>×</a:t>
          </a:r>
          <a:r>
            <a:rPr kumimoji="1" lang="ja-JP" altLang="en-US" sz="1200" b="0" u="sng">
              <a:solidFill>
                <a:sysClr val="windowText" lastClr="000000"/>
              </a:solidFill>
              <a:effectLst/>
              <a:latin typeface="+mn-lt"/>
              <a:ea typeface="+mn-ea"/>
              <a:cs typeface="+mn-cs"/>
            </a:rPr>
            <a:t>１０／１１０＝返還額</a:t>
          </a:r>
        </a:p>
        <a:p>
          <a:r>
            <a:rPr kumimoji="1" lang="ja-JP" altLang="en-US" sz="12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200" b="0" u="none">
              <a:solidFill>
                <a:sysClr val="windowText" lastClr="000000"/>
              </a:solidFill>
              <a:effectLst/>
              <a:latin typeface="+mn-lt"/>
              <a:ea typeface="+mn-ea"/>
              <a:cs typeface="+mn-cs"/>
            </a:rPr>
            <a:t>　　　　　　　　</a:t>
          </a:r>
          <a:r>
            <a:rPr kumimoji="1" lang="ja-JP" altLang="en-US" sz="1200" b="0" u="sng">
              <a:solidFill>
                <a:sysClr val="windowText" lastClr="000000"/>
              </a:solidFill>
              <a:effectLst/>
              <a:latin typeface="+mn-lt"/>
              <a:ea typeface="+mn-ea"/>
              <a:cs typeface="+mn-cs"/>
            </a:rPr>
            <a:t>補助金額</a:t>
          </a:r>
          <a:r>
            <a:rPr kumimoji="1" lang="en-US" altLang="ja-JP" sz="1200" b="0" u="sng">
              <a:solidFill>
                <a:sysClr val="windowText" lastClr="000000"/>
              </a:solidFill>
              <a:effectLst/>
              <a:latin typeface="+mn-lt"/>
              <a:ea typeface="+mn-ea"/>
              <a:cs typeface="+mn-cs"/>
            </a:rPr>
            <a:t>×</a:t>
          </a:r>
          <a:r>
            <a:rPr kumimoji="1" lang="ja-JP" altLang="en-US" sz="1200" b="0" u="sng">
              <a:solidFill>
                <a:sysClr val="windowText" lastClr="000000"/>
              </a:solidFill>
              <a:effectLst/>
              <a:latin typeface="+mn-lt"/>
              <a:ea typeface="+mn-ea"/>
              <a:cs typeface="+mn-cs"/>
            </a:rPr>
            <a:t>共通するもの／補助対象経費</a:t>
          </a:r>
          <a:r>
            <a:rPr kumimoji="1" lang="en-US" altLang="ja-JP" sz="1200" b="0" u="sng">
              <a:solidFill>
                <a:sysClr val="windowText" lastClr="000000"/>
              </a:solidFill>
              <a:effectLst/>
              <a:latin typeface="+mn-lt"/>
              <a:ea typeface="+mn-ea"/>
              <a:cs typeface="+mn-cs"/>
            </a:rPr>
            <a:t>×</a:t>
          </a:r>
          <a:r>
            <a:rPr kumimoji="1" lang="ja-JP" altLang="en-US" sz="1200" b="0" u="sng">
              <a:solidFill>
                <a:sysClr val="windowText" lastClr="000000"/>
              </a:solidFill>
              <a:effectLst/>
              <a:latin typeface="+mn-lt"/>
              <a:ea typeface="+mn-ea"/>
              <a:cs typeface="+mn-cs"/>
            </a:rPr>
            <a:t>課税売上割合</a:t>
          </a:r>
          <a:r>
            <a:rPr kumimoji="1" lang="en-US" altLang="ja-JP" sz="1200" b="0" u="sng">
              <a:solidFill>
                <a:sysClr val="windowText" lastClr="000000"/>
              </a:solidFill>
              <a:effectLst/>
              <a:latin typeface="+mn-lt"/>
              <a:ea typeface="+mn-ea"/>
              <a:cs typeface="+mn-cs"/>
            </a:rPr>
            <a:t>×</a:t>
          </a:r>
          <a:r>
            <a:rPr kumimoji="1" lang="ja-JP" altLang="en-US" sz="1200" b="0" u="sng">
              <a:solidFill>
                <a:sysClr val="windowText" lastClr="000000"/>
              </a:solidFill>
              <a:effectLst/>
              <a:latin typeface="+mn-lt"/>
              <a:ea typeface="+mn-ea"/>
              <a:cs typeface="+mn-cs"/>
            </a:rPr>
            <a:t>１０／１１０＝返還額</a:t>
          </a:r>
        </a:p>
        <a:p>
          <a:r>
            <a:rPr kumimoji="1" lang="ja-JP" altLang="en-US" sz="1200" b="0" u="none">
              <a:solidFill>
                <a:sysClr val="windowText" lastClr="000000"/>
              </a:solidFill>
              <a:effectLst/>
              <a:latin typeface="+mn-lt"/>
              <a:ea typeface="+mn-ea"/>
              <a:cs typeface="+mn-cs"/>
            </a:rPr>
            <a:t>　　ウ　課税売上割合が９５％未満の法人等、又は課税売上割合が９５％以上かつ課税売上高が５億円を超え</a:t>
          </a:r>
          <a:endParaRPr kumimoji="1" lang="en-US" altLang="ja-JP" sz="1200" b="0" u="none">
            <a:solidFill>
              <a:sysClr val="windowText" lastClr="000000"/>
            </a:solidFill>
            <a:effectLst/>
            <a:latin typeface="+mn-lt"/>
            <a:ea typeface="+mn-ea"/>
            <a:cs typeface="+mn-cs"/>
          </a:endParaRPr>
        </a:p>
        <a:p>
          <a:r>
            <a:rPr kumimoji="1" lang="ja-JP" altLang="en-US" sz="1200" b="0" u="none">
              <a:solidFill>
                <a:sysClr val="windowText" lastClr="000000"/>
              </a:solidFill>
              <a:effectLst/>
              <a:latin typeface="+mn-lt"/>
              <a:ea typeface="+mn-ea"/>
              <a:cs typeface="+mn-cs"/>
            </a:rPr>
            <a:t>　　　　る法人等であって、一括比例配分方式により消費税の申告を行っている場合</a:t>
          </a:r>
        </a:p>
        <a:p>
          <a:r>
            <a:rPr kumimoji="1" lang="ja-JP" altLang="en-US" sz="1200" b="0" u="none">
              <a:solidFill>
                <a:sysClr val="windowText" lastClr="000000"/>
              </a:solidFill>
              <a:effectLst/>
              <a:latin typeface="+mn-lt"/>
              <a:ea typeface="+mn-ea"/>
              <a:cs typeface="+mn-cs"/>
            </a:rPr>
            <a:t>　　　　　</a:t>
          </a:r>
          <a:r>
            <a:rPr kumimoji="1" lang="ja-JP" altLang="en-US" sz="1200" b="0" u="sng">
              <a:solidFill>
                <a:sysClr val="windowText" lastClr="000000"/>
              </a:solidFill>
              <a:effectLst/>
              <a:latin typeface="+mn-lt"/>
              <a:ea typeface="+mn-ea"/>
              <a:cs typeface="+mn-cs"/>
            </a:rPr>
            <a:t>補助金額</a:t>
          </a:r>
          <a:r>
            <a:rPr kumimoji="1" lang="en-US" altLang="ja-JP" sz="1200" b="0" u="sng">
              <a:solidFill>
                <a:sysClr val="windowText" lastClr="000000"/>
              </a:solidFill>
              <a:effectLst/>
              <a:latin typeface="+mn-lt"/>
              <a:ea typeface="+mn-ea"/>
              <a:cs typeface="+mn-cs"/>
            </a:rPr>
            <a:t>×</a:t>
          </a:r>
          <a:r>
            <a:rPr kumimoji="1" lang="ja-JP" altLang="en-US" sz="1200" b="0" u="sng">
              <a:solidFill>
                <a:sysClr val="windowText" lastClr="000000"/>
              </a:solidFill>
              <a:effectLst/>
              <a:latin typeface="+mn-lt"/>
              <a:ea typeface="+mn-ea"/>
              <a:cs typeface="+mn-cs"/>
            </a:rPr>
            <a:t>課税仕入額／補助対象経費</a:t>
          </a:r>
          <a:r>
            <a:rPr kumimoji="1" lang="en-US" altLang="ja-JP" sz="1200" b="0" u="sng">
              <a:solidFill>
                <a:sysClr val="windowText" lastClr="000000"/>
              </a:solidFill>
              <a:effectLst/>
              <a:latin typeface="+mn-lt"/>
              <a:ea typeface="+mn-ea"/>
              <a:cs typeface="+mn-cs"/>
            </a:rPr>
            <a:t>×</a:t>
          </a:r>
          <a:r>
            <a:rPr kumimoji="1" lang="ja-JP" altLang="en-US" sz="1200" b="0" u="sng">
              <a:solidFill>
                <a:sysClr val="windowText" lastClr="000000"/>
              </a:solidFill>
              <a:effectLst/>
              <a:latin typeface="+mn-lt"/>
              <a:ea typeface="+mn-ea"/>
              <a:cs typeface="+mn-cs"/>
            </a:rPr>
            <a:t>課税売上割合</a:t>
          </a:r>
          <a:r>
            <a:rPr kumimoji="1" lang="en-US" altLang="ja-JP" sz="1200" b="0" u="sng">
              <a:solidFill>
                <a:sysClr val="windowText" lastClr="000000"/>
              </a:solidFill>
              <a:effectLst/>
              <a:latin typeface="+mn-lt"/>
              <a:ea typeface="+mn-ea"/>
              <a:cs typeface="+mn-cs"/>
            </a:rPr>
            <a:t>×</a:t>
          </a:r>
          <a:r>
            <a:rPr kumimoji="1" lang="ja-JP" altLang="en-US" sz="1200" b="0" u="sng">
              <a:solidFill>
                <a:sysClr val="windowText" lastClr="000000"/>
              </a:solidFill>
              <a:effectLst/>
              <a:latin typeface="+mn-lt"/>
              <a:ea typeface="+mn-ea"/>
              <a:cs typeface="+mn-cs"/>
            </a:rPr>
            <a:t>１０／１１０＝返還額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9525</xdr:colOff>
      <xdr:row>17</xdr:row>
      <xdr:rowOff>171450</xdr:rowOff>
    </xdr:from>
    <xdr:to>
      <xdr:col>17</xdr:col>
      <xdr:colOff>47625</xdr:colOff>
      <xdr:row>19</xdr:row>
      <xdr:rowOff>95250</xdr:rowOff>
    </xdr:to>
    <xdr:sp macro="" textlink="">
      <xdr:nvSpPr>
        <xdr:cNvPr id="4" name="右矢印 3"/>
        <xdr:cNvSpPr/>
      </xdr:nvSpPr>
      <xdr:spPr>
        <a:xfrm>
          <a:off x="2476500" y="3067050"/>
          <a:ext cx="3562350"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000">
              <a:solidFill>
                <a:sysClr val="windowText" lastClr="000000"/>
              </a:solidFill>
            </a:rPr>
            <a:t>金額を記載</a:t>
          </a:r>
        </a:p>
      </xdr:txBody>
    </xdr:sp>
    <xdr:clientData/>
  </xdr:twoCellAnchor>
  <xdr:twoCellAnchor>
    <xdr:from>
      <xdr:col>20</xdr:col>
      <xdr:colOff>1</xdr:colOff>
      <xdr:row>19</xdr:row>
      <xdr:rowOff>200024</xdr:rowOff>
    </xdr:from>
    <xdr:to>
      <xdr:col>22</xdr:col>
      <xdr:colOff>114301</xdr:colOff>
      <xdr:row>21</xdr:row>
      <xdr:rowOff>28575</xdr:rowOff>
    </xdr:to>
    <xdr:sp macro="" textlink="">
      <xdr:nvSpPr>
        <xdr:cNvPr id="5" name="右矢印 4"/>
        <xdr:cNvSpPr/>
      </xdr:nvSpPr>
      <xdr:spPr>
        <a:xfrm>
          <a:off x="7048501" y="3571874"/>
          <a:ext cx="819150" cy="304801"/>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％を記載</a:t>
          </a:r>
        </a:p>
      </xdr:txBody>
    </xdr:sp>
    <xdr:clientData/>
  </xdr:twoCellAnchor>
  <xdr:twoCellAnchor>
    <xdr:from>
      <xdr:col>25</xdr:col>
      <xdr:colOff>232833</xdr:colOff>
      <xdr:row>10</xdr:row>
      <xdr:rowOff>74083</xdr:rowOff>
    </xdr:from>
    <xdr:to>
      <xdr:col>25</xdr:col>
      <xdr:colOff>349249</xdr:colOff>
      <xdr:row>14</xdr:row>
      <xdr:rowOff>105833</xdr:rowOff>
    </xdr:to>
    <xdr:sp macro="" textlink="">
      <xdr:nvSpPr>
        <xdr:cNvPr id="3" name="左中かっこ 2"/>
        <xdr:cNvSpPr/>
      </xdr:nvSpPr>
      <xdr:spPr>
        <a:xfrm>
          <a:off x="8964083" y="2508250"/>
          <a:ext cx="116416" cy="1005416"/>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84883</xdr:rowOff>
    </xdr:from>
    <xdr:to>
      <xdr:col>16</xdr:col>
      <xdr:colOff>333375</xdr:colOff>
      <xdr:row>38</xdr:row>
      <xdr:rowOff>200025</xdr:rowOff>
    </xdr:to>
    <xdr:pic>
      <xdr:nvPicPr>
        <xdr:cNvPr id="2"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08783"/>
          <a:ext cx="5972175" cy="8497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95250</xdr:rowOff>
    </xdr:from>
    <xdr:to>
      <xdr:col>17</xdr:col>
      <xdr:colOff>7572</xdr:colOff>
      <xdr:row>38</xdr:row>
      <xdr:rowOff>200025</xdr:rowOff>
    </xdr:to>
    <xdr:pic>
      <xdr:nvPicPr>
        <xdr:cNvPr id="2"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8675"/>
          <a:ext cx="5998797" cy="843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3</xdr:row>
      <xdr:rowOff>19050</xdr:rowOff>
    </xdr:from>
    <xdr:to>
      <xdr:col>16</xdr:col>
      <xdr:colOff>344160</xdr:colOff>
      <xdr:row>39</xdr:row>
      <xdr:rowOff>9526</xdr:rowOff>
    </xdr:to>
    <xdr:pic>
      <xdr:nvPicPr>
        <xdr:cNvPr id="2"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733425"/>
          <a:ext cx="5982959" cy="8562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43</xdr:row>
      <xdr:rowOff>1</xdr:rowOff>
    </xdr:from>
    <xdr:to>
      <xdr:col>16</xdr:col>
      <xdr:colOff>345297</xdr:colOff>
      <xdr:row>79</xdr:row>
      <xdr:rowOff>0</xdr:rowOff>
    </xdr:to>
    <xdr:pic>
      <xdr:nvPicPr>
        <xdr:cNvPr id="3"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239376"/>
          <a:ext cx="5984097" cy="8572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66674</xdr:colOff>
      <xdr:row>3</xdr:row>
      <xdr:rowOff>228601</xdr:rowOff>
    </xdr:from>
    <xdr:to>
      <xdr:col>16</xdr:col>
      <xdr:colOff>133383</xdr:colOff>
      <xdr:row>23</xdr:row>
      <xdr:rowOff>219739</xdr:rowOff>
    </xdr:to>
    <xdr:pic>
      <xdr:nvPicPr>
        <xdr:cNvPr id="14" name="図 1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4" y="962026"/>
          <a:ext cx="5705509" cy="475363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tabSelected="1" topLeftCell="A7" zoomScaleNormal="100" workbookViewId="0">
      <selection activeCell="J10" sqref="J10"/>
    </sheetView>
  </sheetViews>
  <sheetFormatPr defaultRowHeight="18" x14ac:dyDescent="0.55000000000000004"/>
  <sheetData>
    <row r="1" spans="1:12" ht="18.5" thickBot="1" x14ac:dyDescent="0.6"/>
    <row r="2" spans="1:12" ht="25" customHeight="1" thickBot="1" x14ac:dyDescent="0.65">
      <c r="A2" s="50" t="s">
        <v>105</v>
      </c>
      <c r="B2" s="51"/>
      <c r="C2" s="52"/>
      <c r="D2" s="8"/>
      <c r="E2" s="8"/>
      <c r="F2" s="8"/>
      <c r="G2" s="8"/>
      <c r="H2" s="8"/>
      <c r="I2" s="8"/>
      <c r="J2" s="8"/>
      <c r="K2" s="8"/>
      <c r="L2" s="8"/>
    </row>
    <row r="3" spans="1:12" ht="25" customHeight="1" x14ac:dyDescent="0.6">
      <c r="A3" s="42" t="s">
        <v>113</v>
      </c>
      <c r="B3" s="8"/>
      <c r="C3" s="8"/>
      <c r="D3" s="8"/>
      <c r="E3" s="8"/>
      <c r="F3" s="8"/>
      <c r="G3" s="8"/>
      <c r="H3" s="8"/>
      <c r="I3" s="8"/>
      <c r="J3" s="8"/>
      <c r="K3" s="8"/>
      <c r="L3" s="8"/>
    </row>
    <row r="4" spans="1:12" ht="18" customHeight="1" thickBot="1" x14ac:dyDescent="0.65">
      <c r="A4" s="9"/>
      <c r="B4" s="8"/>
      <c r="C4" s="8"/>
      <c r="D4" s="8"/>
      <c r="E4" s="8"/>
      <c r="F4" s="8"/>
      <c r="G4" s="8"/>
      <c r="H4" s="8"/>
      <c r="I4" s="8"/>
      <c r="J4" s="8"/>
      <c r="K4" s="8"/>
      <c r="L4" s="8"/>
    </row>
    <row r="5" spans="1:12" ht="25" customHeight="1" thickBot="1" x14ac:dyDescent="0.65">
      <c r="A5" s="50" t="s">
        <v>106</v>
      </c>
      <c r="B5" s="51"/>
      <c r="C5" s="52"/>
      <c r="D5" s="8"/>
      <c r="E5" s="8"/>
      <c r="F5" s="8"/>
      <c r="G5" s="8"/>
      <c r="H5" s="8"/>
      <c r="I5" s="8"/>
      <c r="J5" s="8"/>
      <c r="K5" s="8"/>
      <c r="L5" s="8"/>
    </row>
    <row r="6" spans="1:12" ht="25" customHeight="1" x14ac:dyDescent="0.55000000000000004">
      <c r="A6" s="53" t="s">
        <v>135</v>
      </c>
      <c r="B6" s="53"/>
      <c r="C6" s="53"/>
      <c r="D6" s="53"/>
      <c r="E6" s="53"/>
      <c r="F6" s="53"/>
      <c r="G6" s="53"/>
      <c r="H6" s="53"/>
      <c r="I6" s="53"/>
      <c r="J6" s="53"/>
      <c r="K6" s="53"/>
      <c r="L6" s="53"/>
    </row>
    <row r="7" spans="1:12" ht="25" customHeight="1" x14ac:dyDescent="0.55000000000000004">
      <c r="A7" s="53"/>
      <c r="B7" s="53"/>
      <c r="C7" s="53"/>
      <c r="D7" s="53"/>
      <c r="E7" s="53"/>
      <c r="F7" s="53"/>
      <c r="G7" s="53"/>
      <c r="H7" s="53"/>
      <c r="I7" s="53"/>
      <c r="J7" s="53"/>
      <c r="K7" s="53"/>
      <c r="L7" s="53"/>
    </row>
    <row r="8" spans="1:12" s="8" customFormat="1" ht="25" customHeight="1" x14ac:dyDescent="0.65">
      <c r="A8" s="37"/>
      <c r="B8" s="40" t="s">
        <v>107</v>
      </c>
      <c r="C8" s="38"/>
      <c r="D8" s="38"/>
      <c r="E8" s="38"/>
      <c r="F8" s="38"/>
      <c r="G8" s="38"/>
      <c r="H8" s="38"/>
      <c r="I8" s="38"/>
      <c r="J8" s="38"/>
    </row>
    <row r="9" spans="1:12" s="9" customFormat="1" ht="25" customHeight="1" x14ac:dyDescent="0.65">
      <c r="A9" s="39" t="s">
        <v>78</v>
      </c>
      <c r="B9" s="37"/>
      <c r="C9" s="37" t="s">
        <v>86</v>
      </c>
      <c r="D9" s="37"/>
      <c r="E9" s="37"/>
      <c r="F9" s="37"/>
      <c r="G9" s="37"/>
      <c r="H9" s="37"/>
      <c r="I9" s="37"/>
      <c r="J9" s="37"/>
    </row>
    <row r="10" spans="1:12" s="9" customFormat="1" ht="25" customHeight="1" x14ac:dyDescent="0.65">
      <c r="A10" s="37"/>
      <c r="B10" s="37" t="s">
        <v>136</v>
      </c>
      <c r="C10" s="37"/>
      <c r="D10" s="37"/>
      <c r="E10" s="37"/>
      <c r="F10" s="37"/>
      <c r="G10" s="37"/>
      <c r="H10" s="37"/>
      <c r="I10" s="37"/>
      <c r="J10" s="37"/>
    </row>
    <row r="11" spans="1:12" s="9" customFormat="1" ht="25" customHeight="1" x14ac:dyDescent="0.65">
      <c r="A11" s="37"/>
      <c r="B11" s="37" t="s">
        <v>137</v>
      </c>
      <c r="C11" s="37"/>
      <c r="D11" s="37"/>
      <c r="E11" s="37"/>
      <c r="F11" s="37"/>
      <c r="G11" s="37"/>
      <c r="H11" s="37"/>
      <c r="I11" s="37"/>
      <c r="J11" s="37"/>
    </row>
    <row r="12" spans="1:12" s="9" customFormat="1" ht="25" customHeight="1" x14ac:dyDescent="0.65">
      <c r="A12" s="37"/>
      <c r="B12" s="40" t="s">
        <v>108</v>
      </c>
      <c r="C12" s="37"/>
      <c r="D12" s="37"/>
      <c r="E12" s="37"/>
      <c r="F12" s="37"/>
      <c r="G12" s="37"/>
      <c r="H12" s="37"/>
      <c r="I12" s="37"/>
      <c r="J12" s="37"/>
    </row>
    <row r="13" spans="1:12" s="9" customFormat="1" ht="25" customHeight="1" x14ac:dyDescent="0.65">
      <c r="A13" s="39" t="s">
        <v>111</v>
      </c>
      <c r="B13" s="37"/>
      <c r="C13" s="37"/>
      <c r="D13" s="54" t="s">
        <v>110</v>
      </c>
      <c r="E13" s="54"/>
      <c r="F13" s="54"/>
      <c r="G13" s="54"/>
      <c r="H13" s="54"/>
      <c r="I13" s="54"/>
      <c r="J13" s="54"/>
    </row>
    <row r="14" spans="1:12" s="8" customFormat="1" ht="25" customHeight="1" x14ac:dyDescent="0.65">
      <c r="A14" s="39" t="s">
        <v>109</v>
      </c>
      <c r="B14" s="37"/>
      <c r="C14" s="38"/>
      <c r="D14" s="41" t="s">
        <v>112</v>
      </c>
      <c r="E14" s="39"/>
      <c r="F14" s="39"/>
      <c r="G14" s="39"/>
      <c r="H14" s="39"/>
      <c r="I14" s="38"/>
      <c r="J14" s="38"/>
    </row>
  </sheetData>
  <mergeCells count="4">
    <mergeCell ref="A2:C2"/>
    <mergeCell ref="A5:C5"/>
    <mergeCell ref="A6:L7"/>
    <mergeCell ref="D13:J13"/>
  </mergeCells>
  <phoneticPr fontId="2"/>
  <pageMargins left="0.70866141732283472" right="0.70866141732283472" top="0.74803149606299213" bottom="0.74803149606299213" header="0.31496062992125984" footer="0.31496062992125984"/>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T35"/>
  <sheetViews>
    <sheetView view="pageBreakPreview" topLeftCell="A22" zoomScaleNormal="100" zoomScaleSheetLayoutView="100" workbookViewId="0">
      <selection activeCell="V33" sqref="V33"/>
    </sheetView>
  </sheetViews>
  <sheetFormatPr defaultColWidth="8.08203125" defaultRowHeight="14" x14ac:dyDescent="0.55000000000000004"/>
  <cols>
    <col min="1" max="10" width="4.08203125" style="1" customWidth="1"/>
    <col min="11" max="15" width="3.58203125" style="1" customWidth="1"/>
    <col min="16" max="22" width="4.08203125" style="1" customWidth="1"/>
    <col min="23" max="16384" width="8.08203125" style="1"/>
  </cols>
  <sheetData>
    <row r="1" spans="2:20" ht="18" customHeight="1" x14ac:dyDescent="0.55000000000000004">
      <c r="B1" s="1" t="s">
        <v>104</v>
      </c>
    </row>
    <row r="2" spans="2:20" ht="18" customHeight="1" x14ac:dyDescent="0.55000000000000004">
      <c r="I2" s="57"/>
      <c r="J2" s="57"/>
    </row>
    <row r="3" spans="2:20" ht="18" customHeight="1" x14ac:dyDescent="0.55000000000000004">
      <c r="B3" s="3"/>
      <c r="C3" s="3"/>
      <c r="D3" s="3"/>
      <c r="E3" s="3"/>
      <c r="F3" s="3"/>
      <c r="O3" s="55" t="str">
        <f>"令和 "&amp;入力用シート!H4&amp;"　年　"&amp;入力用シート!K4&amp;"　月　"&amp;入力用シート!N4&amp;"　日　"</f>
        <v>令和 　年　　月　　日　</v>
      </c>
      <c r="P3" s="55"/>
      <c r="Q3" s="55"/>
      <c r="R3" s="55"/>
      <c r="S3" s="55"/>
      <c r="T3" s="55"/>
    </row>
    <row r="4" spans="2:20" ht="18" customHeight="1" x14ac:dyDescent="0.55000000000000004">
      <c r="B4" s="3"/>
      <c r="C4" s="3"/>
      <c r="D4" s="3"/>
      <c r="E4" s="3"/>
      <c r="F4" s="3"/>
      <c r="G4" s="3"/>
      <c r="H4" s="3"/>
      <c r="I4" s="3"/>
      <c r="J4" s="3"/>
    </row>
    <row r="5" spans="2:20" ht="18" customHeight="1" x14ac:dyDescent="0.55000000000000004">
      <c r="B5" s="3" t="s">
        <v>74</v>
      </c>
      <c r="C5" s="3"/>
      <c r="D5" s="3"/>
      <c r="E5" s="3"/>
      <c r="F5" s="3"/>
      <c r="G5" s="3"/>
      <c r="H5" s="3"/>
      <c r="I5" s="3"/>
      <c r="J5" s="3"/>
    </row>
    <row r="6" spans="2:20" ht="30.75" customHeight="1" x14ac:dyDescent="0.55000000000000004">
      <c r="B6" s="3"/>
      <c r="C6" s="3"/>
      <c r="K6" s="3"/>
      <c r="L6" s="58" t="s">
        <v>88</v>
      </c>
      <c r="M6" s="58"/>
      <c r="N6" s="60" t="str">
        <f>IF(入力用シート!F6="","（入力用シートより自動転記)",入力用シート!F6)</f>
        <v>（入力用シートより自動転記)</v>
      </c>
      <c r="O6" s="60"/>
      <c r="P6" s="60"/>
      <c r="Q6" s="60"/>
      <c r="R6" s="60"/>
      <c r="S6" s="60"/>
      <c r="T6" s="60"/>
    </row>
    <row r="7" spans="2:20" ht="18" customHeight="1" x14ac:dyDescent="0.55000000000000004">
      <c r="B7" s="3"/>
      <c r="C7" s="3"/>
      <c r="K7" s="3"/>
      <c r="L7" s="3"/>
      <c r="M7" s="13" t="s">
        <v>50</v>
      </c>
      <c r="N7" s="60" t="str">
        <f>IF(入力用シート!F7="","（入力用シートより自動転記)",入力用シート!F7)</f>
        <v>（入力用シートより自動転記)</v>
      </c>
      <c r="O7" s="60"/>
      <c r="P7" s="60"/>
      <c r="Q7" s="60"/>
      <c r="R7" s="60"/>
      <c r="S7" s="60"/>
      <c r="T7" s="60"/>
    </row>
    <row r="8" spans="2:20" ht="18" customHeight="1" x14ac:dyDescent="0.55000000000000004">
      <c r="B8" s="3"/>
      <c r="C8" s="3"/>
      <c r="K8" s="3"/>
      <c r="L8" s="3"/>
      <c r="M8" s="13" t="s">
        <v>51</v>
      </c>
      <c r="N8" s="61" t="str">
        <f>IF(入力用シート!F8="","（入力用シートより自動転記)",入力用シート!F8)</f>
        <v>（入力用シートより自動転記)</v>
      </c>
      <c r="O8" s="61"/>
      <c r="P8" s="61"/>
      <c r="Q8" s="61"/>
      <c r="R8" s="61"/>
      <c r="S8" s="61"/>
      <c r="T8" s="61"/>
    </row>
    <row r="9" spans="2:20" ht="18" customHeight="1" x14ac:dyDescent="0.55000000000000004">
      <c r="B9" s="3"/>
      <c r="C9" s="3"/>
      <c r="D9" s="3"/>
      <c r="E9" s="3"/>
      <c r="F9" s="3"/>
      <c r="G9" s="3"/>
      <c r="H9" s="3"/>
      <c r="I9" s="3"/>
      <c r="J9" s="3"/>
    </row>
    <row r="10" spans="2:20" ht="18" customHeight="1" x14ac:dyDescent="0.55000000000000004">
      <c r="B10" s="3"/>
      <c r="C10" s="3"/>
      <c r="D10" s="3"/>
      <c r="E10" s="3"/>
      <c r="F10" s="3"/>
      <c r="G10" s="3"/>
      <c r="H10" s="3"/>
      <c r="I10" s="3"/>
      <c r="J10" s="3"/>
    </row>
    <row r="11" spans="2:20" ht="18" customHeight="1" x14ac:dyDescent="0.55000000000000004">
      <c r="B11" s="3"/>
      <c r="C11" s="67" t="s">
        <v>57</v>
      </c>
      <c r="D11" s="67"/>
      <c r="E11" s="46" t="str">
        <f>IF(入力用シート!H5="","      ",入力用シート!H5)</f>
        <v xml:space="preserve">      </v>
      </c>
      <c r="F11" s="66" t="s">
        <v>115</v>
      </c>
      <c r="G11" s="66"/>
      <c r="H11" s="66"/>
      <c r="I11" s="66"/>
      <c r="J11" s="66"/>
      <c r="K11" s="66"/>
      <c r="L11" s="66"/>
      <c r="M11" s="66"/>
      <c r="N11" s="66"/>
      <c r="O11" s="66"/>
      <c r="P11" s="66"/>
      <c r="Q11" s="66"/>
      <c r="R11" s="66"/>
      <c r="S11" s="66"/>
    </row>
    <row r="12" spans="2:20" ht="18" customHeight="1" x14ac:dyDescent="0.55000000000000004">
      <c r="B12" s="3"/>
      <c r="C12" s="3"/>
      <c r="D12" s="3"/>
      <c r="E12" s="3"/>
      <c r="F12" s="3"/>
      <c r="G12" s="3"/>
      <c r="H12" s="3"/>
      <c r="I12" s="3"/>
      <c r="J12" s="3"/>
      <c r="K12" s="3"/>
      <c r="L12" s="3"/>
      <c r="M12" s="3"/>
      <c r="N12" s="3"/>
      <c r="O12" s="3"/>
      <c r="P12" s="3"/>
      <c r="Q12" s="3"/>
      <c r="R12" s="3"/>
      <c r="S12" s="3"/>
    </row>
    <row r="13" spans="2:20" ht="18" customHeight="1" x14ac:dyDescent="0.55000000000000004">
      <c r="B13" s="57" t="s">
        <v>57</v>
      </c>
      <c r="C13" s="57"/>
      <c r="D13" s="47" t="str">
        <f>IF(入力用シート!H11="","     ",入力用シート!H11)</f>
        <v xml:space="preserve">     </v>
      </c>
      <c r="E13" s="3" t="s">
        <v>120</v>
      </c>
      <c r="F13" s="47" t="str">
        <f>IF(入力用シート!K11="","     ",入力用シート!K11)</f>
        <v xml:space="preserve">     </v>
      </c>
      <c r="G13" s="3" t="s">
        <v>121</v>
      </c>
      <c r="H13" s="47" t="str">
        <f>IF(入力用シート!N11="","     ",入力用シート!N11)</f>
        <v xml:space="preserve">     </v>
      </c>
      <c r="I13" s="3" t="s">
        <v>122</v>
      </c>
      <c r="J13" s="3"/>
      <c r="K13" s="68" t="str">
        <f>IF(入力用シート!M12="","", 入力用シート!F12 )&amp;IF(入力用シート!M13="","",入力用シート!F13)</f>
        <v/>
      </c>
      <c r="L13" s="68"/>
      <c r="M13" s="68"/>
      <c r="N13" s="68"/>
      <c r="O13" s="68"/>
      <c r="P13" s="45" t="s">
        <v>123</v>
      </c>
      <c r="Q13" s="69" t="str">
        <f>IF(入力用シート!M12="","",入力用シート!M12)&amp;IF(入力用シート!M13="","",入力用シート!M13)</f>
        <v/>
      </c>
      <c r="R13" s="70"/>
      <c r="S13" s="3" t="s">
        <v>124</v>
      </c>
    </row>
    <row r="14" spans="2:20" ht="18" customHeight="1" x14ac:dyDescent="0.55000000000000004">
      <c r="B14" s="3" t="s">
        <v>125</v>
      </c>
      <c r="C14" s="3"/>
      <c r="D14" s="3"/>
      <c r="E14" s="3"/>
      <c r="F14" s="3"/>
      <c r="G14" s="47" t="str">
        <f>IF(入力用シート!H5="","      ",入力用シート!H5)</f>
        <v xml:space="preserve">      </v>
      </c>
      <c r="H14" s="3" t="s">
        <v>126</v>
      </c>
      <c r="I14" s="3"/>
      <c r="J14" s="3"/>
      <c r="K14" s="3"/>
      <c r="L14" s="3"/>
      <c r="M14" s="3"/>
      <c r="N14" s="3"/>
      <c r="O14" s="3"/>
      <c r="P14" s="3"/>
      <c r="Q14" s="3"/>
      <c r="R14" s="3"/>
      <c r="S14" s="3"/>
    </row>
    <row r="15" spans="2:20" ht="18" customHeight="1" x14ac:dyDescent="0.55000000000000004">
      <c r="B15" s="3" t="s">
        <v>127</v>
      </c>
      <c r="C15" s="44"/>
      <c r="D15" s="44"/>
      <c r="E15" s="44"/>
      <c r="F15" s="44"/>
      <c r="G15" s="44"/>
      <c r="H15" s="44"/>
      <c r="I15" s="44"/>
      <c r="J15" s="44"/>
      <c r="K15" s="3"/>
      <c r="L15" s="3"/>
      <c r="M15" s="3"/>
      <c r="N15" s="3"/>
      <c r="O15" s="3"/>
      <c r="P15" s="3"/>
      <c r="Q15" s="3"/>
      <c r="R15" s="3"/>
      <c r="S15" s="3"/>
    </row>
    <row r="16" spans="2:20" ht="18" customHeight="1" x14ac:dyDescent="0.55000000000000004">
      <c r="B16" s="3" t="s">
        <v>128</v>
      </c>
      <c r="C16" s="44"/>
      <c r="D16" s="44"/>
      <c r="E16" s="44"/>
      <c r="F16" s="44"/>
      <c r="G16" s="44"/>
      <c r="H16" s="44"/>
      <c r="I16" s="44"/>
      <c r="J16" s="44"/>
      <c r="K16" s="3"/>
      <c r="L16" s="3"/>
      <c r="M16" s="3"/>
      <c r="N16" s="3"/>
      <c r="O16" s="3"/>
      <c r="P16" s="3"/>
      <c r="Q16" s="3"/>
      <c r="R16" s="3"/>
      <c r="S16" s="3"/>
    </row>
    <row r="17" spans="2:20" ht="18" customHeight="1" x14ac:dyDescent="0.55000000000000004">
      <c r="B17" s="44"/>
      <c r="C17" s="44"/>
      <c r="D17" s="44"/>
      <c r="E17" s="44"/>
      <c r="F17" s="44"/>
      <c r="G17" s="44"/>
      <c r="H17" s="44"/>
      <c r="I17" s="44"/>
      <c r="J17" s="44"/>
    </row>
    <row r="18" spans="2:20" ht="18" customHeight="1" x14ac:dyDescent="0.55000000000000004">
      <c r="B18" s="3"/>
      <c r="C18" s="3"/>
      <c r="D18" s="3"/>
      <c r="E18" s="3"/>
      <c r="F18" s="3"/>
      <c r="G18" s="3"/>
      <c r="H18" s="3"/>
      <c r="I18" s="3"/>
      <c r="J18" s="3"/>
    </row>
    <row r="19" spans="2:20" ht="18" customHeight="1" x14ac:dyDescent="0.55000000000000004">
      <c r="B19" s="2" t="s">
        <v>89</v>
      </c>
      <c r="C19" s="2"/>
      <c r="D19" s="2"/>
      <c r="E19" s="2"/>
      <c r="F19" s="2"/>
      <c r="G19" s="3"/>
      <c r="H19" s="3"/>
      <c r="I19" s="3"/>
      <c r="J19" s="3"/>
    </row>
    <row r="20" spans="2:20" ht="18" customHeight="1" x14ac:dyDescent="0.55000000000000004">
      <c r="B20" s="2"/>
      <c r="C20" s="2"/>
      <c r="H20" s="64" t="s">
        <v>90</v>
      </c>
      <c r="I20" s="64"/>
      <c r="J20" s="64"/>
      <c r="K20" s="65" t="str">
        <f>IF(入力用シート!F9="","（入力用シートより自動転記）",入力用シート!F9)</f>
        <v>（入力用シートより自動転記）</v>
      </c>
      <c r="L20" s="65"/>
      <c r="M20" s="65"/>
      <c r="N20" s="65"/>
      <c r="O20" s="65"/>
      <c r="P20" s="65"/>
      <c r="Q20" s="65"/>
      <c r="R20" s="65"/>
      <c r="S20" s="65"/>
      <c r="T20" s="65"/>
    </row>
    <row r="21" spans="2:20" ht="18" customHeight="1" x14ac:dyDescent="0.55000000000000004">
      <c r="B21" s="2"/>
      <c r="C21" s="2"/>
      <c r="H21" s="64" t="s">
        <v>91</v>
      </c>
      <c r="I21" s="64"/>
      <c r="J21" s="64"/>
      <c r="K21" s="65" t="str">
        <f>IF(入力用シート!F10="","（入力用シートより自動転記）",入力用シート!F10)</f>
        <v>（入力用シートより自動転記）</v>
      </c>
      <c r="L21" s="65"/>
      <c r="M21" s="65"/>
      <c r="N21" s="65"/>
      <c r="O21" s="65"/>
      <c r="P21" s="65"/>
      <c r="Q21" s="65"/>
      <c r="R21" s="65"/>
      <c r="S21" s="65"/>
      <c r="T21" s="65"/>
    </row>
    <row r="22" spans="2:20" ht="18" customHeight="1" x14ac:dyDescent="0.55000000000000004">
      <c r="B22" s="2"/>
      <c r="C22" s="2"/>
      <c r="D22" s="2"/>
      <c r="E22" s="7"/>
      <c r="F22" s="7"/>
      <c r="G22" s="34"/>
      <c r="H22" s="34"/>
      <c r="I22" s="34"/>
      <c r="J22" s="34"/>
    </row>
    <row r="23" spans="2:20" s="29" customFormat="1" ht="18" customHeight="1" x14ac:dyDescent="0.55000000000000004">
      <c r="B23" s="2" t="s">
        <v>99</v>
      </c>
      <c r="C23" s="2"/>
      <c r="D23" s="2"/>
      <c r="E23" s="2"/>
      <c r="F23" s="2"/>
      <c r="G23" s="2"/>
      <c r="H23" s="2"/>
      <c r="I23" s="2"/>
      <c r="J23" s="2"/>
    </row>
    <row r="24" spans="2:20" s="29" customFormat="1" ht="18" customHeight="1" x14ac:dyDescent="0.55000000000000004">
      <c r="B24" s="2" t="s">
        <v>0</v>
      </c>
      <c r="C24" s="2"/>
      <c r="D24" s="2"/>
      <c r="E24" s="2"/>
      <c r="F24" s="2"/>
      <c r="G24" s="2"/>
      <c r="H24" s="2"/>
      <c r="I24" s="2"/>
      <c r="J24" s="2"/>
    </row>
    <row r="25" spans="2:20" s="29" customFormat="1" ht="18" customHeight="1" x14ac:dyDescent="0.55000000000000004">
      <c r="B25" s="2"/>
      <c r="C25" s="2"/>
      <c r="D25" s="2"/>
      <c r="E25" s="2"/>
      <c r="M25" s="7" t="s">
        <v>52</v>
      </c>
      <c r="N25" s="35"/>
      <c r="O25" s="56" t="str">
        <f>IF(入力用シート!F14="","（入力用シートより自動転記）",入力用シート!F14)</f>
        <v>（入力用シートより自動転記）</v>
      </c>
      <c r="P25" s="56"/>
      <c r="Q25" s="56"/>
      <c r="R25" s="56"/>
      <c r="S25" s="56"/>
      <c r="T25" s="2" t="s">
        <v>130</v>
      </c>
    </row>
    <row r="26" spans="2:20" s="29" customFormat="1" ht="18" customHeight="1" x14ac:dyDescent="0.55000000000000004">
      <c r="B26" s="2"/>
      <c r="C26" s="2"/>
      <c r="D26" s="2"/>
      <c r="E26" s="2"/>
      <c r="F26" s="2"/>
      <c r="G26" s="2"/>
      <c r="H26" s="2"/>
      <c r="I26" s="2"/>
      <c r="J26" s="2"/>
    </row>
    <row r="27" spans="2:20" s="29" customFormat="1" ht="18" customHeight="1" x14ac:dyDescent="0.55000000000000004">
      <c r="B27" s="2" t="s">
        <v>100</v>
      </c>
      <c r="C27" s="2"/>
      <c r="D27" s="2"/>
      <c r="E27" s="2"/>
      <c r="F27" s="2"/>
      <c r="G27" s="2"/>
      <c r="H27" s="2"/>
      <c r="I27" s="2"/>
      <c r="J27" s="2"/>
    </row>
    <row r="28" spans="2:20" s="29" customFormat="1" ht="18" customHeight="1" x14ac:dyDescent="0.55000000000000004">
      <c r="B28" s="2" t="s">
        <v>1</v>
      </c>
      <c r="C28" s="2"/>
      <c r="D28" s="2"/>
      <c r="E28" s="2"/>
      <c r="F28" s="2"/>
      <c r="G28" s="2"/>
      <c r="H28" s="2"/>
      <c r="I28" s="2"/>
      <c r="J28" s="2"/>
    </row>
    <row r="29" spans="2:20" s="29" customFormat="1" ht="18" customHeight="1" x14ac:dyDescent="0.55000000000000004">
      <c r="B29" s="2"/>
      <c r="C29" s="2"/>
      <c r="D29" s="2"/>
      <c r="E29" s="2"/>
      <c r="M29" s="7" t="s">
        <v>52</v>
      </c>
      <c r="N29" s="35"/>
      <c r="O29" s="56" t="str">
        <f>IF(OR(入力用シート!A19="○",入力用シート!A20="○",入力用シート!A21="○",入力用シート!A22="○",入力用シート!A23="○"),0,IF(入力用シート!A36="○",入力用シート!AA38,IF(入力用シート!A41="○",入力用シート!AA56,IF(入力用シート!A59="○",入力用シート!AA76,"（入力用シートより自動転記）"))))</f>
        <v>（入力用シートより自動転記）</v>
      </c>
      <c r="P29" s="56"/>
      <c r="Q29" s="56"/>
      <c r="R29" s="56"/>
      <c r="S29" s="56"/>
      <c r="T29" s="29" t="s">
        <v>129</v>
      </c>
    </row>
    <row r="30" spans="2:20" s="29" customFormat="1" ht="18" customHeight="1" x14ac:dyDescent="0.55000000000000004">
      <c r="B30" s="2"/>
      <c r="C30" s="62" t="str">
        <f>IF(入力用シート!A19="○","（理由）"&amp;入力用シート!C19&amp;"ため",IF(入力用シート!A20="○","（理由）"&amp;入力用シート!C20&amp;"ため",IF(入力用シート!A21="○","（理由）"&amp;入力用シート!C21&amp;"ため",IF(入力用シート!A22="○","（理由）"&amp;入力用シート!C22&amp;"ため",IF(入力用シート!A23="○","（理由）"&amp;入力用シート!C23&amp;"ため","")))))</f>
        <v/>
      </c>
      <c r="D30" s="62"/>
      <c r="E30" s="62"/>
      <c r="F30" s="62"/>
      <c r="G30" s="62"/>
      <c r="H30" s="62"/>
      <c r="I30" s="62"/>
      <c r="J30" s="62"/>
      <c r="K30" s="62"/>
      <c r="L30" s="62"/>
      <c r="M30" s="62"/>
      <c r="N30" s="62"/>
      <c r="O30" s="62"/>
      <c r="P30" s="62"/>
      <c r="Q30" s="62"/>
      <c r="R30" s="62"/>
      <c r="S30" s="62"/>
      <c r="T30" s="62"/>
    </row>
    <row r="31" spans="2:20" s="29" customFormat="1" ht="18" customHeight="1" x14ac:dyDescent="0.55000000000000004">
      <c r="B31" s="2"/>
      <c r="C31" s="63" t="str">
        <f>IF(入力用シート!A19="○","課税売上高（税抜）　"&amp;TEXT(入力用シート!Z19,"###,###")&amp;"　円",IF(入力用シート!A21="○","特定収入割合　"&amp;TEXT(入力用シート!Z21,"###.0")&amp;"　%",""))</f>
        <v/>
      </c>
      <c r="D31" s="63"/>
      <c r="E31" s="63"/>
      <c r="F31" s="63"/>
      <c r="G31" s="63"/>
      <c r="H31" s="63"/>
      <c r="I31" s="63"/>
      <c r="J31" s="63"/>
      <c r="K31" s="63"/>
      <c r="L31" s="63"/>
      <c r="M31" s="63"/>
      <c r="N31" s="63"/>
      <c r="O31" s="63"/>
      <c r="P31" s="63"/>
      <c r="Q31" s="63"/>
      <c r="R31" s="63"/>
      <c r="S31" s="63"/>
      <c r="T31" s="63"/>
    </row>
    <row r="32" spans="2:20" s="28" customFormat="1" ht="18" customHeight="1" x14ac:dyDescent="0.55000000000000004">
      <c r="B32" s="2" t="s">
        <v>101</v>
      </c>
      <c r="C32" s="27"/>
      <c r="D32" s="27"/>
      <c r="E32" s="27"/>
      <c r="F32" s="27"/>
      <c r="G32" s="27"/>
      <c r="H32" s="27"/>
      <c r="I32" s="27"/>
      <c r="J32" s="27"/>
    </row>
    <row r="33" spans="2:19" s="29" customFormat="1" ht="18" customHeight="1" x14ac:dyDescent="0.55000000000000004">
      <c r="B33" s="35" t="str">
        <f>IF(C33="","","・")</f>
        <v>・</v>
      </c>
      <c r="C33" s="59" t="str">
        <f>IF(入力用シート!A19="○","なし",IF(入力用シート!A20="○",入力用シート!AI20,IF(入力用シート!A21="○",入力用シート!AI21,IF(入力用シート!A22="○",入力用シート!AI22,IF(入力用シート!A23="○",入力用シート!AI23,IF(入力用シート!A36="○",入力用シート!AG37,IF(入力用シート!A41="○",入力用シート!AG42,IF(入力用シート!A59="○",入力用シート!AG60,"（入力用シートより自動転記）"))))))))</f>
        <v>（入力用シートより自動転記）</v>
      </c>
      <c r="D33" s="59"/>
      <c r="E33" s="59"/>
      <c r="F33" s="59"/>
      <c r="G33" s="59"/>
      <c r="H33" s="59"/>
      <c r="I33" s="59"/>
      <c r="J33" s="59"/>
      <c r="K33" s="59"/>
      <c r="L33" s="59"/>
      <c r="M33" s="59"/>
      <c r="N33" s="59"/>
      <c r="O33" s="59"/>
      <c r="P33" s="59"/>
      <c r="Q33" s="59"/>
      <c r="R33" s="59"/>
      <c r="S33" s="59"/>
    </row>
    <row r="34" spans="2:19" s="29" customFormat="1" ht="18" customHeight="1" x14ac:dyDescent="0.55000000000000004">
      <c r="B34" s="7" t="str">
        <f>IF(C34="","","・")</f>
        <v/>
      </c>
      <c r="C34" s="48" t="str">
        <f>IF(入力用シート!A36="○",入力用シート!AG38,IF(入力用シート!A41="○",入力用シート!AG43,IF(入力用シート!A59="○",入力用シート!AG61,"")))</f>
        <v/>
      </c>
      <c r="D34" s="48"/>
      <c r="E34" s="48"/>
      <c r="F34" s="48"/>
      <c r="G34" s="48"/>
      <c r="H34" s="48"/>
      <c r="I34" s="48"/>
      <c r="J34" s="48"/>
      <c r="K34" s="48"/>
      <c r="L34" s="48"/>
      <c r="M34" s="48"/>
      <c r="N34" s="48"/>
      <c r="O34" s="48"/>
      <c r="P34" s="48"/>
      <c r="Q34" s="48"/>
      <c r="R34" s="48"/>
      <c r="S34" s="48"/>
    </row>
    <row r="35" spans="2:19" ht="18" customHeight="1" x14ac:dyDescent="0.55000000000000004">
      <c r="B35" s="7" t="str">
        <f>IF(C35="","","・")</f>
        <v/>
      </c>
    </row>
  </sheetData>
  <mergeCells count="20">
    <mergeCell ref="C33:S33"/>
    <mergeCell ref="N6:T6"/>
    <mergeCell ref="N7:T7"/>
    <mergeCell ref="N8:T8"/>
    <mergeCell ref="C30:T30"/>
    <mergeCell ref="C31:T31"/>
    <mergeCell ref="H20:J20"/>
    <mergeCell ref="H21:J21"/>
    <mergeCell ref="K20:T20"/>
    <mergeCell ref="K21:T21"/>
    <mergeCell ref="F11:S11"/>
    <mergeCell ref="C11:D11"/>
    <mergeCell ref="B13:C13"/>
    <mergeCell ref="K13:O13"/>
    <mergeCell ref="Q13:R13"/>
    <mergeCell ref="O3:T3"/>
    <mergeCell ref="O25:S25"/>
    <mergeCell ref="O29:S29"/>
    <mergeCell ref="I2:J2"/>
    <mergeCell ref="L6:M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I77"/>
  <sheetViews>
    <sheetView view="pageBreakPreview" topLeftCell="A13" zoomScale="90" zoomScaleNormal="100" zoomScaleSheetLayoutView="90" workbookViewId="0">
      <selection activeCell="Z21" sqref="Z21:AE21"/>
    </sheetView>
  </sheetViews>
  <sheetFormatPr defaultColWidth="4.58203125" defaultRowHeight="18" x14ac:dyDescent="0.55000000000000004"/>
  <cols>
    <col min="1" max="34" width="4.58203125" style="4"/>
    <col min="35" max="35" width="9.25" style="4" bestFit="1" customWidth="1"/>
    <col min="36" max="16384" width="4.58203125" style="4"/>
  </cols>
  <sheetData>
    <row r="1" spans="1:33" ht="18.5" thickBot="1" x14ac:dyDescent="0.6">
      <c r="A1" s="71" t="s">
        <v>48</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row>
    <row r="2" spans="1:33" ht="18.5" thickBot="1" x14ac:dyDescent="0.6">
      <c r="A2" s="72" t="s">
        <v>25</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4"/>
    </row>
    <row r="3" spans="1:33" x14ac:dyDescent="0.55000000000000004">
      <c r="Y3" s="22"/>
      <c r="Z3" s="22"/>
      <c r="AA3" s="43"/>
      <c r="AB3" s="43"/>
      <c r="AC3" s="43"/>
      <c r="AD3" s="43"/>
      <c r="AE3" s="43"/>
      <c r="AF3" s="43"/>
    </row>
    <row r="4" spans="1:33" x14ac:dyDescent="0.55000000000000004">
      <c r="A4" s="75" t="s">
        <v>49</v>
      </c>
      <c r="B4" s="75"/>
      <c r="C4" s="75"/>
      <c r="D4" s="75"/>
      <c r="E4" s="75"/>
      <c r="F4" s="76" t="s">
        <v>57</v>
      </c>
      <c r="G4" s="77"/>
      <c r="H4" s="78"/>
      <c r="I4" s="78"/>
      <c r="J4" s="15" t="s">
        <v>58</v>
      </c>
      <c r="K4" s="78"/>
      <c r="L4" s="78"/>
      <c r="M4" s="15" t="s">
        <v>59</v>
      </c>
      <c r="N4" s="78"/>
      <c r="O4" s="78"/>
      <c r="P4" s="5" t="s">
        <v>60</v>
      </c>
      <c r="S4" s="79"/>
      <c r="T4" s="81"/>
      <c r="U4" s="4" t="s">
        <v>76</v>
      </c>
      <c r="V4" s="20"/>
      <c r="AA4" s="32"/>
      <c r="AB4" s="32"/>
      <c r="AC4" s="32"/>
      <c r="AD4" s="32"/>
      <c r="AE4" s="32"/>
      <c r="AF4" s="32"/>
    </row>
    <row r="5" spans="1:33" ht="18.75" customHeight="1" x14ac:dyDescent="0.55000000000000004">
      <c r="A5" s="75" t="s">
        <v>102</v>
      </c>
      <c r="B5" s="75"/>
      <c r="C5" s="75"/>
      <c r="D5" s="75"/>
      <c r="E5" s="75"/>
      <c r="F5" s="76" t="s">
        <v>57</v>
      </c>
      <c r="G5" s="77"/>
      <c r="H5" s="78"/>
      <c r="I5" s="78"/>
      <c r="J5" s="19" t="s">
        <v>58</v>
      </c>
      <c r="K5" s="84"/>
      <c r="L5" s="84"/>
      <c r="M5" s="84"/>
      <c r="N5" s="84"/>
      <c r="O5" s="84"/>
      <c r="P5" s="85"/>
      <c r="S5" s="49" t="s">
        <v>132</v>
      </c>
      <c r="T5" s="33"/>
      <c r="U5" s="36"/>
      <c r="V5" s="86"/>
      <c r="W5" s="86"/>
      <c r="X5" s="4" t="s">
        <v>133</v>
      </c>
      <c r="AA5" s="32"/>
      <c r="AB5" s="32"/>
      <c r="AC5" s="32"/>
      <c r="AD5" s="32"/>
      <c r="AE5" s="32"/>
      <c r="AF5" s="32"/>
    </row>
    <row r="6" spans="1:33" x14ac:dyDescent="0.55000000000000004">
      <c r="A6" s="75" t="s">
        <v>87</v>
      </c>
      <c r="B6" s="75"/>
      <c r="C6" s="75"/>
      <c r="D6" s="75"/>
      <c r="E6" s="75"/>
      <c r="F6" s="79"/>
      <c r="G6" s="80"/>
      <c r="H6" s="80"/>
      <c r="I6" s="80"/>
      <c r="J6" s="80"/>
      <c r="K6" s="80"/>
      <c r="L6" s="80"/>
      <c r="M6" s="80"/>
      <c r="N6" s="80"/>
      <c r="O6" s="80"/>
      <c r="P6" s="81"/>
      <c r="S6" s="33"/>
      <c r="T6" s="33"/>
      <c r="V6" s="20"/>
      <c r="AA6" s="32"/>
      <c r="AB6" s="32"/>
      <c r="AC6" s="32"/>
      <c r="AD6" s="32"/>
      <c r="AE6" s="32"/>
      <c r="AF6" s="32"/>
    </row>
    <row r="7" spans="1:33" x14ac:dyDescent="0.55000000000000004">
      <c r="A7" s="75" t="s">
        <v>114</v>
      </c>
      <c r="B7" s="75"/>
      <c r="C7" s="75"/>
      <c r="D7" s="75"/>
      <c r="E7" s="75"/>
      <c r="F7" s="89"/>
      <c r="G7" s="90"/>
      <c r="H7" s="90"/>
      <c r="I7" s="90"/>
      <c r="J7" s="90"/>
      <c r="K7" s="90"/>
      <c r="L7" s="90"/>
      <c r="M7" s="90"/>
      <c r="N7" s="90"/>
      <c r="O7" s="90"/>
      <c r="P7" s="91"/>
    </row>
    <row r="8" spans="1:33" x14ac:dyDescent="0.55000000000000004">
      <c r="A8" s="75" t="s">
        <v>3</v>
      </c>
      <c r="B8" s="75"/>
      <c r="C8" s="75"/>
      <c r="D8" s="75"/>
      <c r="E8" s="75"/>
      <c r="F8" s="82"/>
      <c r="G8" s="78"/>
      <c r="H8" s="78"/>
      <c r="I8" s="78"/>
      <c r="J8" s="78"/>
      <c r="K8" s="78"/>
      <c r="L8" s="78"/>
      <c r="M8" s="78"/>
      <c r="N8" s="78"/>
      <c r="O8" s="78"/>
      <c r="P8" s="83"/>
    </row>
    <row r="9" spans="1:33" ht="18.75" customHeight="1" x14ac:dyDescent="0.55000000000000004">
      <c r="A9" s="75" t="s">
        <v>92</v>
      </c>
      <c r="B9" s="75"/>
      <c r="C9" s="75"/>
      <c r="D9" s="75"/>
      <c r="E9" s="75"/>
      <c r="F9" s="82"/>
      <c r="G9" s="78"/>
      <c r="H9" s="78"/>
      <c r="I9" s="78"/>
      <c r="J9" s="78"/>
      <c r="K9" s="78"/>
      <c r="L9" s="78"/>
      <c r="M9" s="78"/>
      <c r="N9" s="78"/>
      <c r="O9" s="78"/>
      <c r="P9" s="83"/>
      <c r="Q9" s="4" t="s">
        <v>103</v>
      </c>
      <c r="AG9" s="4" t="s">
        <v>94</v>
      </c>
    </row>
    <row r="10" spans="1:33" x14ac:dyDescent="0.55000000000000004">
      <c r="A10" s="75" t="s">
        <v>93</v>
      </c>
      <c r="B10" s="75"/>
      <c r="C10" s="75"/>
      <c r="D10" s="75"/>
      <c r="E10" s="75"/>
      <c r="F10" s="82"/>
      <c r="G10" s="78"/>
      <c r="H10" s="78"/>
      <c r="I10" s="78"/>
      <c r="J10" s="78"/>
      <c r="K10" s="78"/>
      <c r="L10" s="78"/>
      <c r="M10" s="78"/>
      <c r="N10" s="78"/>
      <c r="O10" s="78"/>
      <c r="P10" s="83"/>
      <c r="AG10" s="4" t="s">
        <v>97</v>
      </c>
    </row>
    <row r="11" spans="1:33" x14ac:dyDescent="0.55000000000000004">
      <c r="A11" s="75" t="s">
        <v>4</v>
      </c>
      <c r="B11" s="75"/>
      <c r="C11" s="75"/>
      <c r="D11" s="75"/>
      <c r="E11" s="75"/>
      <c r="F11" s="76" t="s">
        <v>57</v>
      </c>
      <c r="G11" s="77"/>
      <c r="H11" s="78"/>
      <c r="I11" s="78"/>
      <c r="J11" s="15" t="s">
        <v>58</v>
      </c>
      <c r="K11" s="78"/>
      <c r="L11" s="78"/>
      <c r="M11" s="15" t="s">
        <v>59</v>
      </c>
      <c r="N11" s="78"/>
      <c r="O11" s="78"/>
      <c r="P11" s="5" t="s">
        <v>60</v>
      </c>
      <c r="AG11" s="4" t="s">
        <v>98</v>
      </c>
    </row>
    <row r="12" spans="1:33" ht="18.75" customHeight="1" x14ac:dyDescent="0.55000000000000004">
      <c r="A12" s="92" t="s">
        <v>5</v>
      </c>
      <c r="B12" s="93"/>
      <c r="C12" s="93"/>
      <c r="D12" s="93"/>
      <c r="E12" s="94"/>
      <c r="F12" s="76" t="s">
        <v>117</v>
      </c>
      <c r="G12" s="77"/>
      <c r="H12" s="77"/>
      <c r="I12" s="77"/>
      <c r="J12" s="77"/>
      <c r="K12" s="77"/>
      <c r="L12" s="30" t="s">
        <v>6</v>
      </c>
      <c r="M12" s="78"/>
      <c r="N12" s="78"/>
      <c r="O12" s="78"/>
      <c r="P12" s="31" t="s">
        <v>7</v>
      </c>
      <c r="Q12" s="4" t="s">
        <v>118</v>
      </c>
      <c r="AA12" s="98" t="s">
        <v>131</v>
      </c>
      <c r="AB12" s="98"/>
      <c r="AC12" s="98"/>
      <c r="AD12" s="98"/>
      <c r="AE12" s="98"/>
      <c r="AF12" s="98"/>
      <c r="AG12" s="4" t="s">
        <v>95</v>
      </c>
    </row>
    <row r="13" spans="1:33" ht="19" customHeight="1" x14ac:dyDescent="0.55000000000000004">
      <c r="A13" s="95"/>
      <c r="B13" s="96"/>
      <c r="C13" s="96"/>
      <c r="D13" s="96"/>
      <c r="E13" s="97"/>
      <c r="F13" s="76" t="s">
        <v>134</v>
      </c>
      <c r="G13" s="77"/>
      <c r="H13" s="77"/>
      <c r="I13" s="77"/>
      <c r="J13" s="77"/>
      <c r="K13" s="77"/>
      <c r="L13" s="17" t="s">
        <v>6</v>
      </c>
      <c r="M13" s="78"/>
      <c r="N13" s="78"/>
      <c r="O13" s="78"/>
      <c r="P13" s="18" t="s">
        <v>7</v>
      </c>
      <c r="Q13" s="4" t="s">
        <v>119</v>
      </c>
      <c r="AA13" s="98"/>
      <c r="AB13" s="98"/>
      <c r="AC13" s="98"/>
      <c r="AD13" s="98"/>
      <c r="AE13" s="98"/>
      <c r="AF13" s="98"/>
      <c r="AG13" s="4" t="s">
        <v>96</v>
      </c>
    </row>
    <row r="14" spans="1:33" x14ac:dyDescent="0.55000000000000004">
      <c r="A14" s="75" t="s">
        <v>2</v>
      </c>
      <c r="B14" s="75"/>
      <c r="C14" s="75"/>
      <c r="D14" s="75"/>
      <c r="E14" s="75"/>
      <c r="F14" s="87"/>
      <c r="G14" s="88"/>
      <c r="H14" s="88"/>
      <c r="I14" s="88"/>
      <c r="J14" s="88"/>
      <c r="K14" s="88"/>
      <c r="L14" s="88"/>
      <c r="M14" s="88"/>
      <c r="N14" s="88"/>
      <c r="O14" s="88"/>
      <c r="P14" s="18" t="s">
        <v>8</v>
      </c>
      <c r="AA14" s="98"/>
      <c r="AB14" s="98"/>
      <c r="AC14" s="98"/>
      <c r="AD14" s="98"/>
      <c r="AE14" s="98"/>
      <c r="AF14" s="98"/>
    </row>
    <row r="15" spans="1:33" ht="18.5" thickBot="1" x14ac:dyDescent="0.6"/>
    <row r="16" spans="1:33" ht="18.5" thickBot="1" x14ac:dyDescent="0.6">
      <c r="A16" s="72" t="s">
        <v>84</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4"/>
    </row>
    <row r="17" spans="1:35" x14ac:dyDescent="0.55000000000000004">
      <c r="A17" s="4" t="s">
        <v>116</v>
      </c>
      <c r="AG17" s="4" t="str">
        <f>IF((COUNTIF(A19:A23,"○")+COUNTIF(A36:A59,"○"))&gt;0,"複数選択不可","○")</f>
        <v>○</v>
      </c>
      <c r="AH17" s="4" t="s">
        <v>70</v>
      </c>
    </row>
    <row r="19" spans="1:35" x14ac:dyDescent="0.55000000000000004">
      <c r="A19" s="10"/>
      <c r="B19" s="6" t="s">
        <v>65</v>
      </c>
      <c r="C19" s="4" t="s">
        <v>61</v>
      </c>
      <c r="R19" s="107" t="s">
        <v>26</v>
      </c>
      <c r="S19" s="107"/>
      <c r="T19" s="107"/>
      <c r="U19" s="107"/>
      <c r="V19" s="107"/>
      <c r="W19" s="107"/>
      <c r="X19" s="107"/>
      <c r="Y19" s="108"/>
      <c r="Z19" s="109"/>
      <c r="AA19" s="110"/>
      <c r="AB19" s="110"/>
      <c r="AC19" s="110"/>
      <c r="AD19" s="110"/>
      <c r="AE19" s="110"/>
      <c r="AF19" s="18" t="s">
        <v>8</v>
      </c>
    </row>
    <row r="20" spans="1:35" x14ac:dyDescent="0.55000000000000004">
      <c r="A20" s="10"/>
      <c r="B20" s="6" t="s">
        <v>66</v>
      </c>
      <c r="C20" s="4" t="s">
        <v>62</v>
      </c>
      <c r="AG20" s="4" t="s">
        <v>53</v>
      </c>
      <c r="AI20" s="4" t="s">
        <v>73</v>
      </c>
    </row>
    <row r="21" spans="1:35" x14ac:dyDescent="0.55000000000000004">
      <c r="A21" s="10"/>
      <c r="B21" s="6" t="s">
        <v>67</v>
      </c>
      <c r="C21" s="4" t="s">
        <v>77</v>
      </c>
      <c r="N21" s="23"/>
      <c r="Y21" s="16" t="s">
        <v>27</v>
      </c>
      <c r="Z21" s="111"/>
      <c r="AA21" s="112"/>
      <c r="AB21" s="112"/>
      <c r="AC21" s="112"/>
      <c r="AD21" s="112"/>
      <c r="AE21" s="112"/>
      <c r="AF21" s="18" t="s">
        <v>9</v>
      </c>
      <c r="AG21" s="4" t="s">
        <v>53</v>
      </c>
      <c r="AI21" s="4" t="s">
        <v>55</v>
      </c>
    </row>
    <row r="22" spans="1:35" x14ac:dyDescent="0.55000000000000004">
      <c r="A22" s="10"/>
      <c r="B22" s="6" t="s">
        <v>69</v>
      </c>
      <c r="C22" s="4" t="s">
        <v>63</v>
      </c>
      <c r="AG22" s="4" t="s">
        <v>53</v>
      </c>
      <c r="AI22" s="4" t="s">
        <v>54</v>
      </c>
    </row>
    <row r="23" spans="1:35" x14ac:dyDescent="0.55000000000000004">
      <c r="A23" s="10"/>
      <c r="B23" s="6" t="s">
        <v>68</v>
      </c>
      <c r="C23" s="4" t="s">
        <v>64</v>
      </c>
      <c r="AG23" s="4" t="s">
        <v>53</v>
      </c>
      <c r="AI23" s="4" t="s">
        <v>54</v>
      </c>
    </row>
    <row r="24" spans="1:35" ht="18.5" thickBot="1" x14ac:dyDescent="0.6"/>
    <row r="25" spans="1:35" ht="18.5" thickBot="1" x14ac:dyDescent="0.6">
      <c r="A25" s="72" t="s">
        <v>85</v>
      </c>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4"/>
    </row>
    <row r="26" spans="1:35" x14ac:dyDescent="0.55000000000000004">
      <c r="A26" s="4" t="s">
        <v>81</v>
      </c>
      <c r="B26" s="79"/>
      <c r="C26" s="81"/>
      <c r="D26" s="4" t="s">
        <v>83</v>
      </c>
      <c r="E26" s="20"/>
      <c r="J26" s="21"/>
      <c r="K26" s="21"/>
      <c r="L26" s="21"/>
      <c r="M26" s="21"/>
      <c r="N26" s="135" t="s">
        <v>82</v>
      </c>
      <c r="O26" s="135"/>
      <c r="P26" s="135"/>
      <c r="Q26" s="135"/>
      <c r="R26" s="135"/>
      <c r="S26" s="135"/>
      <c r="T26" s="135"/>
      <c r="U26" s="135"/>
      <c r="V26" s="135"/>
      <c r="W26" s="135"/>
      <c r="X26" s="135"/>
      <c r="Y26" s="135"/>
      <c r="Z26" s="135"/>
      <c r="AA26" s="135"/>
      <c r="AB26" s="135"/>
    </row>
    <row r="28" spans="1:35" x14ac:dyDescent="0.55000000000000004">
      <c r="A28" s="4" t="s">
        <v>12</v>
      </c>
    </row>
    <row r="29" spans="1:35" x14ac:dyDescent="0.55000000000000004">
      <c r="B29" s="4" t="s">
        <v>13</v>
      </c>
      <c r="I29" s="109"/>
      <c r="J29" s="110"/>
      <c r="K29" s="110"/>
      <c r="L29" s="110"/>
      <c r="M29" s="110"/>
      <c r="N29" s="18" t="s">
        <v>8</v>
      </c>
      <c r="O29" s="4" t="s">
        <v>15</v>
      </c>
    </row>
    <row r="30" spans="1:35" x14ac:dyDescent="0.55000000000000004">
      <c r="B30" s="4" t="s">
        <v>14</v>
      </c>
      <c r="I30" s="109"/>
      <c r="J30" s="110"/>
      <c r="K30" s="110"/>
      <c r="L30" s="110"/>
      <c r="M30" s="110"/>
      <c r="N30" s="18" t="s">
        <v>8</v>
      </c>
      <c r="O30" s="4" t="s">
        <v>16</v>
      </c>
    </row>
    <row r="31" spans="1:35" ht="18.5" thickBot="1" x14ac:dyDescent="0.6"/>
    <row r="32" spans="1:35" ht="18.5" thickBot="1" x14ac:dyDescent="0.6">
      <c r="B32" s="4" t="s">
        <v>23</v>
      </c>
      <c r="I32" s="99" t="str">
        <f>IF(I30="","",I29/I30)</f>
        <v/>
      </c>
      <c r="J32" s="100"/>
      <c r="K32" s="100"/>
      <c r="L32" s="100"/>
      <c r="M32" s="100"/>
      <c r="N32" s="101"/>
      <c r="O32" s="4" t="s">
        <v>34</v>
      </c>
    </row>
    <row r="33" spans="1:33" x14ac:dyDescent="0.55000000000000004">
      <c r="I33" s="4" t="s">
        <v>71</v>
      </c>
    </row>
    <row r="34" spans="1:33" x14ac:dyDescent="0.55000000000000004">
      <c r="I34" s="4" t="s">
        <v>72</v>
      </c>
    </row>
    <row r="36" spans="1:33" x14ac:dyDescent="0.55000000000000004">
      <c r="A36" s="10"/>
      <c r="B36" s="26" t="s">
        <v>10</v>
      </c>
      <c r="AG36" s="4" t="s">
        <v>53</v>
      </c>
    </row>
    <row r="37" spans="1:33" ht="18.5" thickBot="1" x14ac:dyDescent="0.6">
      <c r="AG37" s="4" t="s">
        <v>54</v>
      </c>
    </row>
    <row r="38" spans="1:33" ht="18.5" thickBot="1" x14ac:dyDescent="0.6">
      <c r="C38" s="4" t="s">
        <v>21</v>
      </c>
      <c r="I38" s="4" t="s">
        <v>11</v>
      </c>
      <c r="AA38" s="102" t="str">
        <f>IF(A36="○",ROUNDDOWN(F14*10/110,0),"")</f>
        <v/>
      </c>
      <c r="AB38" s="103"/>
      <c r="AC38" s="103"/>
      <c r="AD38" s="103"/>
      <c r="AE38" s="103"/>
      <c r="AF38" s="104"/>
      <c r="AG38" s="4" t="s">
        <v>56</v>
      </c>
    </row>
    <row r="39" spans="1:33" x14ac:dyDescent="0.55000000000000004">
      <c r="AA39" s="134" t="s">
        <v>75</v>
      </c>
      <c r="AB39" s="134"/>
      <c r="AC39" s="134"/>
      <c r="AD39" s="134"/>
      <c r="AE39" s="134"/>
      <c r="AF39" s="134"/>
    </row>
    <row r="41" spans="1:33" x14ac:dyDescent="0.55000000000000004">
      <c r="A41" s="10"/>
      <c r="B41" s="26" t="s">
        <v>17</v>
      </c>
      <c r="AG41" s="4" t="s">
        <v>53</v>
      </c>
    </row>
    <row r="42" spans="1:33" x14ac:dyDescent="0.55000000000000004">
      <c r="C42" s="4" t="s">
        <v>20</v>
      </c>
      <c r="AG42" s="4" t="s">
        <v>54</v>
      </c>
    </row>
    <row r="43" spans="1:33" x14ac:dyDescent="0.55000000000000004">
      <c r="C43" s="105" t="s">
        <v>18</v>
      </c>
      <c r="D43" s="105"/>
      <c r="E43" s="105"/>
      <c r="F43" s="105"/>
      <c r="G43" s="105"/>
      <c r="H43" s="105"/>
      <c r="I43" s="106" t="s">
        <v>36</v>
      </c>
      <c r="J43" s="105"/>
      <c r="K43" s="105"/>
      <c r="L43" s="106" t="s">
        <v>35</v>
      </c>
      <c r="M43" s="105"/>
      <c r="N43" s="105"/>
      <c r="O43" s="106" t="s">
        <v>19</v>
      </c>
      <c r="P43" s="105"/>
      <c r="Q43" s="105"/>
      <c r="R43" s="106" t="s">
        <v>33</v>
      </c>
      <c r="S43" s="105"/>
      <c r="T43" s="105"/>
      <c r="AG43" s="4" t="s">
        <v>56</v>
      </c>
    </row>
    <row r="44" spans="1:33" x14ac:dyDescent="0.55000000000000004">
      <c r="C44" s="105"/>
      <c r="D44" s="105"/>
      <c r="E44" s="105"/>
      <c r="F44" s="105"/>
      <c r="G44" s="105"/>
      <c r="H44" s="105"/>
      <c r="I44" s="105"/>
      <c r="J44" s="105"/>
      <c r="K44" s="105"/>
      <c r="L44" s="105"/>
      <c r="M44" s="105"/>
      <c r="N44" s="105"/>
      <c r="O44" s="105"/>
      <c r="P44" s="105"/>
      <c r="Q44" s="105"/>
      <c r="R44" s="105"/>
      <c r="S44" s="105"/>
      <c r="T44" s="105"/>
    </row>
    <row r="45" spans="1:33" x14ac:dyDescent="0.55000000000000004">
      <c r="C45" s="113"/>
      <c r="D45" s="114"/>
      <c r="E45" s="114"/>
      <c r="F45" s="114"/>
      <c r="G45" s="114"/>
      <c r="H45" s="115"/>
      <c r="I45" s="109"/>
      <c r="J45" s="110"/>
      <c r="K45" s="116"/>
      <c r="L45" s="109"/>
      <c r="M45" s="110"/>
      <c r="N45" s="116"/>
      <c r="O45" s="109"/>
      <c r="P45" s="110"/>
      <c r="Q45" s="116"/>
      <c r="R45" s="117">
        <f t="shared" ref="R45:R51" si="0">SUM(I45:Q45)</f>
        <v>0</v>
      </c>
      <c r="S45" s="117"/>
      <c r="T45" s="117"/>
    </row>
    <row r="46" spans="1:33" x14ac:dyDescent="0.55000000000000004">
      <c r="C46" s="113"/>
      <c r="D46" s="114"/>
      <c r="E46" s="114"/>
      <c r="F46" s="114"/>
      <c r="G46" s="114"/>
      <c r="H46" s="115"/>
      <c r="I46" s="109"/>
      <c r="J46" s="110"/>
      <c r="K46" s="116"/>
      <c r="L46" s="109"/>
      <c r="M46" s="110"/>
      <c r="N46" s="116"/>
      <c r="O46" s="109"/>
      <c r="P46" s="110"/>
      <c r="Q46" s="116"/>
      <c r="R46" s="117">
        <f t="shared" si="0"/>
        <v>0</v>
      </c>
      <c r="S46" s="117"/>
      <c r="T46" s="117"/>
    </row>
    <row r="47" spans="1:33" x14ac:dyDescent="0.55000000000000004">
      <c r="C47" s="113"/>
      <c r="D47" s="114"/>
      <c r="E47" s="114"/>
      <c r="F47" s="114"/>
      <c r="G47" s="114"/>
      <c r="H47" s="115"/>
      <c r="I47" s="109"/>
      <c r="J47" s="110"/>
      <c r="K47" s="116"/>
      <c r="L47" s="109"/>
      <c r="M47" s="110"/>
      <c r="N47" s="116"/>
      <c r="O47" s="109"/>
      <c r="P47" s="110"/>
      <c r="Q47" s="116"/>
      <c r="R47" s="117">
        <f t="shared" si="0"/>
        <v>0</v>
      </c>
      <c r="S47" s="117"/>
      <c r="T47" s="117"/>
    </row>
    <row r="48" spans="1:33" x14ac:dyDescent="0.55000000000000004">
      <c r="C48" s="113"/>
      <c r="D48" s="114"/>
      <c r="E48" s="114"/>
      <c r="F48" s="114"/>
      <c r="G48" s="114"/>
      <c r="H48" s="115"/>
      <c r="I48" s="109"/>
      <c r="J48" s="110"/>
      <c r="K48" s="116"/>
      <c r="L48" s="109"/>
      <c r="M48" s="110"/>
      <c r="N48" s="116"/>
      <c r="O48" s="109"/>
      <c r="P48" s="110"/>
      <c r="Q48" s="116"/>
      <c r="R48" s="117">
        <f t="shared" si="0"/>
        <v>0</v>
      </c>
      <c r="S48" s="117"/>
      <c r="T48" s="117"/>
    </row>
    <row r="49" spans="1:33" x14ac:dyDescent="0.55000000000000004">
      <c r="C49" s="113"/>
      <c r="D49" s="114"/>
      <c r="E49" s="114"/>
      <c r="F49" s="114"/>
      <c r="G49" s="114"/>
      <c r="H49" s="115"/>
      <c r="I49" s="109"/>
      <c r="J49" s="110"/>
      <c r="K49" s="116"/>
      <c r="L49" s="109"/>
      <c r="M49" s="110"/>
      <c r="N49" s="116"/>
      <c r="O49" s="109"/>
      <c r="P49" s="110"/>
      <c r="Q49" s="116"/>
      <c r="R49" s="117">
        <f t="shared" si="0"/>
        <v>0</v>
      </c>
      <c r="S49" s="117"/>
      <c r="T49" s="117"/>
    </row>
    <row r="50" spans="1:33" x14ac:dyDescent="0.55000000000000004">
      <c r="C50" s="113"/>
      <c r="D50" s="114"/>
      <c r="E50" s="114"/>
      <c r="F50" s="114"/>
      <c r="G50" s="114"/>
      <c r="H50" s="115"/>
      <c r="I50" s="109"/>
      <c r="J50" s="110"/>
      <c r="K50" s="116"/>
      <c r="L50" s="109"/>
      <c r="M50" s="110"/>
      <c r="N50" s="116"/>
      <c r="O50" s="109"/>
      <c r="P50" s="110"/>
      <c r="Q50" s="116"/>
      <c r="R50" s="117">
        <f t="shared" si="0"/>
        <v>0</v>
      </c>
      <c r="S50" s="117"/>
      <c r="T50" s="117"/>
    </row>
    <row r="51" spans="1:33" x14ac:dyDescent="0.55000000000000004">
      <c r="C51" s="113"/>
      <c r="D51" s="114"/>
      <c r="E51" s="114"/>
      <c r="F51" s="114"/>
      <c r="G51" s="114"/>
      <c r="H51" s="115"/>
      <c r="I51" s="109"/>
      <c r="J51" s="110"/>
      <c r="K51" s="116"/>
      <c r="L51" s="109"/>
      <c r="M51" s="110"/>
      <c r="N51" s="116"/>
      <c r="O51" s="109"/>
      <c r="P51" s="110"/>
      <c r="Q51" s="116"/>
      <c r="R51" s="117">
        <f t="shared" si="0"/>
        <v>0</v>
      </c>
      <c r="S51" s="117"/>
      <c r="T51" s="117"/>
    </row>
    <row r="52" spans="1:33" x14ac:dyDescent="0.55000000000000004">
      <c r="C52" s="118" t="s">
        <v>33</v>
      </c>
      <c r="D52" s="119"/>
      <c r="E52" s="119"/>
      <c r="F52" s="119"/>
      <c r="G52" s="119"/>
      <c r="H52" s="120"/>
      <c r="I52" s="117">
        <f>SUM(I45:K51)</f>
        <v>0</v>
      </c>
      <c r="J52" s="117"/>
      <c r="K52" s="117"/>
      <c r="L52" s="117">
        <f t="shared" ref="L52" si="1">SUM(L45:N51)</f>
        <v>0</v>
      </c>
      <c r="M52" s="117"/>
      <c r="N52" s="117"/>
      <c r="O52" s="117">
        <f t="shared" ref="O52" si="2">SUM(O45:Q51)</f>
        <v>0</v>
      </c>
      <c r="P52" s="117"/>
      <c r="Q52" s="117"/>
      <c r="R52" s="117">
        <f t="shared" ref="R52" si="3">SUM(R45:T51)</f>
        <v>0</v>
      </c>
      <c r="S52" s="117"/>
      <c r="T52" s="117"/>
    </row>
    <row r="53" spans="1:33" x14ac:dyDescent="0.55000000000000004">
      <c r="I53" s="121" t="s">
        <v>22</v>
      </c>
      <c r="J53" s="121"/>
      <c r="K53" s="121"/>
      <c r="L53" s="121" t="s">
        <v>37</v>
      </c>
      <c r="M53" s="121"/>
      <c r="N53" s="121"/>
      <c r="O53" s="121"/>
      <c r="P53" s="121"/>
      <c r="Q53" s="121"/>
      <c r="R53" s="121" t="s">
        <v>38</v>
      </c>
      <c r="S53" s="121"/>
      <c r="T53" s="121"/>
    </row>
    <row r="54" spans="1:33" x14ac:dyDescent="0.55000000000000004">
      <c r="I54" s="14"/>
      <c r="J54" s="14"/>
      <c r="K54" s="14"/>
      <c r="L54" s="14"/>
      <c r="M54" s="14"/>
      <c r="N54" s="14"/>
      <c r="O54" s="14"/>
      <c r="P54" s="14"/>
      <c r="Q54" s="14"/>
      <c r="R54" s="14"/>
      <c r="S54" s="14"/>
      <c r="T54" s="14"/>
    </row>
    <row r="55" spans="1:33" ht="18.5" thickBot="1" x14ac:dyDescent="0.6">
      <c r="C55" s="4" t="s">
        <v>21</v>
      </c>
      <c r="I55" s="4" t="s">
        <v>39</v>
      </c>
    </row>
    <row r="56" spans="1:33" ht="18.5" thickBot="1" x14ac:dyDescent="0.6">
      <c r="I56" s="4" t="s">
        <v>40</v>
      </c>
      <c r="AA56" s="102" t="str">
        <f>IFERROR(ROUNDDOWN(F14*10/110*I32*I52/R52,0)+ROUNDDOWN(F14*8/108*I32*L52/R52,0),"")</f>
        <v/>
      </c>
      <c r="AB56" s="103"/>
      <c r="AC56" s="103"/>
      <c r="AD56" s="103"/>
      <c r="AE56" s="103"/>
      <c r="AF56" s="104"/>
    </row>
    <row r="57" spans="1:33" x14ac:dyDescent="0.55000000000000004">
      <c r="AA57" s="134" t="s">
        <v>75</v>
      </c>
      <c r="AB57" s="134"/>
      <c r="AC57" s="134"/>
      <c r="AD57" s="134"/>
      <c r="AE57" s="134"/>
      <c r="AF57" s="134"/>
    </row>
    <row r="59" spans="1:33" x14ac:dyDescent="0.55000000000000004">
      <c r="A59" s="10"/>
      <c r="B59" s="26" t="s">
        <v>24</v>
      </c>
      <c r="AG59" s="4" t="s">
        <v>53</v>
      </c>
    </row>
    <row r="60" spans="1:33" x14ac:dyDescent="0.55000000000000004">
      <c r="C60" s="4" t="s">
        <v>20</v>
      </c>
      <c r="AG60" s="4" t="s">
        <v>54</v>
      </c>
    </row>
    <row r="61" spans="1:33" x14ac:dyDescent="0.55000000000000004">
      <c r="C61" s="122" t="s">
        <v>18</v>
      </c>
      <c r="D61" s="121"/>
      <c r="E61" s="121"/>
      <c r="F61" s="121"/>
      <c r="G61" s="121"/>
      <c r="H61" s="123"/>
      <c r="I61" s="105" t="s">
        <v>28</v>
      </c>
      <c r="J61" s="105"/>
      <c r="K61" s="105"/>
      <c r="L61" s="105"/>
      <c r="M61" s="105"/>
      <c r="N61" s="105"/>
      <c r="O61" s="105"/>
      <c r="P61" s="105"/>
      <c r="Q61" s="105"/>
      <c r="R61" s="105" t="s">
        <v>29</v>
      </c>
      <c r="S61" s="105"/>
      <c r="T61" s="105"/>
      <c r="U61" s="105"/>
      <c r="V61" s="105"/>
      <c r="W61" s="105"/>
      <c r="X61" s="105"/>
      <c r="Y61" s="105"/>
      <c r="Z61" s="105"/>
      <c r="AA61" s="106" t="s">
        <v>19</v>
      </c>
      <c r="AB61" s="105"/>
      <c r="AC61" s="105"/>
      <c r="AD61" s="105" t="s">
        <v>33</v>
      </c>
      <c r="AE61" s="105"/>
      <c r="AF61" s="105"/>
      <c r="AG61" s="4" t="s">
        <v>56</v>
      </c>
    </row>
    <row r="62" spans="1:33" x14ac:dyDescent="0.55000000000000004">
      <c r="C62" s="124"/>
      <c r="D62" s="125"/>
      <c r="E62" s="125"/>
      <c r="F62" s="125"/>
      <c r="G62" s="125"/>
      <c r="H62" s="126"/>
      <c r="I62" s="106" t="s">
        <v>30</v>
      </c>
      <c r="J62" s="105"/>
      <c r="K62" s="105"/>
      <c r="L62" s="106" t="s">
        <v>32</v>
      </c>
      <c r="M62" s="105"/>
      <c r="N62" s="105"/>
      <c r="O62" s="106" t="s">
        <v>31</v>
      </c>
      <c r="P62" s="105"/>
      <c r="Q62" s="105"/>
      <c r="R62" s="106" t="s">
        <v>30</v>
      </c>
      <c r="S62" s="105"/>
      <c r="T62" s="105"/>
      <c r="U62" s="106" t="s">
        <v>32</v>
      </c>
      <c r="V62" s="105"/>
      <c r="W62" s="105"/>
      <c r="X62" s="106" t="s">
        <v>31</v>
      </c>
      <c r="Y62" s="105"/>
      <c r="Z62" s="105"/>
      <c r="AA62" s="105"/>
      <c r="AB62" s="105"/>
      <c r="AC62" s="105"/>
      <c r="AD62" s="105"/>
      <c r="AE62" s="105"/>
      <c r="AF62" s="105"/>
    </row>
    <row r="63" spans="1:33" x14ac:dyDescent="0.55000000000000004">
      <c r="C63" s="127"/>
      <c r="D63" s="128"/>
      <c r="E63" s="128"/>
      <c r="F63" s="128"/>
      <c r="G63" s="128"/>
      <c r="H63" s="129"/>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row>
    <row r="64" spans="1:33" ht="18.75" customHeight="1" x14ac:dyDescent="0.55000000000000004">
      <c r="C64" s="113"/>
      <c r="D64" s="114"/>
      <c r="E64" s="114"/>
      <c r="F64" s="114"/>
      <c r="G64" s="114"/>
      <c r="H64" s="115"/>
      <c r="I64" s="130"/>
      <c r="J64" s="130"/>
      <c r="K64" s="130"/>
      <c r="L64" s="130"/>
      <c r="M64" s="130"/>
      <c r="N64" s="130"/>
      <c r="O64" s="130"/>
      <c r="P64" s="130"/>
      <c r="Q64" s="130"/>
      <c r="R64" s="130"/>
      <c r="S64" s="130"/>
      <c r="T64" s="130"/>
      <c r="U64" s="130"/>
      <c r="V64" s="130"/>
      <c r="W64" s="130"/>
      <c r="X64" s="130"/>
      <c r="Y64" s="130"/>
      <c r="Z64" s="130"/>
      <c r="AA64" s="130"/>
      <c r="AB64" s="130"/>
      <c r="AC64" s="130"/>
      <c r="AD64" s="131">
        <f>SUM(I64:AC64)</f>
        <v>0</v>
      </c>
      <c r="AE64" s="132"/>
      <c r="AF64" s="133"/>
    </row>
    <row r="65" spans="3:32" x14ac:dyDescent="0.55000000000000004">
      <c r="C65" s="113"/>
      <c r="D65" s="114"/>
      <c r="E65" s="114"/>
      <c r="F65" s="114"/>
      <c r="G65" s="114"/>
      <c r="H65" s="115"/>
      <c r="I65" s="130"/>
      <c r="J65" s="130"/>
      <c r="K65" s="130"/>
      <c r="L65" s="130"/>
      <c r="M65" s="130"/>
      <c r="N65" s="130"/>
      <c r="O65" s="130"/>
      <c r="P65" s="130"/>
      <c r="Q65" s="130"/>
      <c r="R65" s="130"/>
      <c r="S65" s="130"/>
      <c r="T65" s="130"/>
      <c r="U65" s="130"/>
      <c r="V65" s="130"/>
      <c r="W65" s="130"/>
      <c r="X65" s="130"/>
      <c r="Y65" s="130"/>
      <c r="Z65" s="130"/>
      <c r="AA65" s="130"/>
      <c r="AB65" s="130"/>
      <c r="AC65" s="130"/>
      <c r="AD65" s="131">
        <f t="shared" ref="AD65:AD70" si="4">SUM(I65:AC65)</f>
        <v>0</v>
      </c>
      <c r="AE65" s="132"/>
      <c r="AF65" s="133"/>
    </row>
    <row r="66" spans="3:32" x14ac:dyDescent="0.55000000000000004">
      <c r="C66" s="113"/>
      <c r="D66" s="114"/>
      <c r="E66" s="114"/>
      <c r="F66" s="114"/>
      <c r="G66" s="114"/>
      <c r="H66" s="115"/>
      <c r="I66" s="130"/>
      <c r="J66" s="130"/>
      <c r="K66" s="130"/>
      <c r="L66" s="130"/>
      <c r="M66" s="130"/>
      <c r="N66" s="130"/>
      <c r="O66" s="130"/>
      <c r="P66" s="130"/>
      <c r="Q66" s="130"/>
      <c r="R66" s="130"/>
      <c r="S66" s="130"/>
      <c r="T66" s="130"/>
      <c r="U66" s="130"/>
      <c r="V66" s="130"/>
      <c r="W66" s="130"/>
      <c r="X66" s="130"/>
      <c r="Y66" s="130"/>
      <c r="Z66" s="130"/>
      <c r="AA66" s="130"/>
      <c r="AB66" s="130"/>
      <c r="AC66" s="130"/>
      <c r="AD66" s="131">
        <f t="shared" si="4"/>
        <v>0</v>
      </c>
      <c r="AE66" s="132"/>
      <c r="AF66" s="133"/>
    </row>
    <row r="67" spans="3:32" x14ac:dyDescent="0.55000000000000004">
      <c r="C67" s="113"/>
      <c r="D67" s="114"/>
      <c r="E67" s="114"/>
      <c r="F67" s="114"/>
      <c r="G67" s="114"/>
      <c r="H67" s="115"/>
      <c r="I67" s="130"/>
      <c r="J67" s="130"/>
      <c r="K67" s="130"/>
      <c r="L67" s="130"/>
      <c r="M67" s="130"/>
      <c r="N67" s="130"/>
      <c r="O67" s="130"/>
      <c r="P67" s="130"/>
      <c r="Q67" s="130"/>
      <c r="R67" s="130"/>
      <c r="S67" s="130"/>
      <c r="T67" s="130"/>
      <c r="U67" s="130"/>
      <c r="V67" s="130"/>
      <c r="W67" s="130"/>
      <c r="X67" s="130"/>
      <c r="Y67" s="130"/>
      <c r="Z67" s="130"/>
      <c r="AA67" s="130"/>
      <c r="AB67" s="130"/>
      <c r="AC67" s="130"/>
      <c r="AD67" s="131">
        <f t="shared" si="4"/>
        <v>0</v>
      </c>
      <c r="AE67" s="132"/>
      <c r="AF67" s="133"/>
    </row>
    <row r="68" spans="3:32" x14ac:dyDescent="0.55000000000000004">
      <c r="C68" s="113"/>
      <c r="D68" s="114"/>
      <c r="E68" s="114"/>
      <c r="F68" s="114"/>
      <c r="G68" s="114"/>
      <c r="H68" s="115"/>
      <c r="I68" s="130"/>
      <c r="J68" s="130"/>
      <c r="K68" s="130"/>
      <c r="L68" s="130"/>
      <c r="M68" s="130"/>
      <c r="N68" s="130"/>
      <c r="O68" s="130"/>
      <c r="P68" s="130"/>
      <c r="Q68" s="130"/>
      <c r="R68" s="130"/>
      <c r="S68" s="130"/>
      <c r="T68" s="130"/>
      <c r="U68" s="130"/>
      <c r="V68" s="130"/>
      <c r="W68" s="130"/>
      <c r="X68" s="130"/>
      <c r="Y68" s="130"/>
      <c r="Z68" s="130"/>
      <c r="AA68" s="130"/>
      <c r="AB68" s="130"/>
      <c r="AC68" s="130"/>
      <c r="AD68" s="131">
        <f t="shared" si="4"/>
        <v>0</v>
      </c>
      <c r="AE68" s="132"/>
      <c r="AF68" s="133"/>
    </row>
    <row r="69" spans="3:32" x14ac:dyDescent="0.55000000000000004">
      <c r="C69" s="113"/>
      <c r="D69" s="114"/>
      <c r="E69" s="114"/>
      <c r="F69" s="114"/>
      <c r="G69" s="114"/>
      <c r="H69" s="115"/>
      <c r="I69" s="130"/>
      <c r="J69" s="130"/>
      <c r="K69" s="130"/>
      <c r="L69" s="130"/>
      <c r="M69" s="130"/>
      <c r="N69" s="130"/>
      <c r="O69" s="130"/>
      <c r="P69" s="130"/>
      <c r="Q69" s="130"/>
      <c r="R69" s="130"/>
      <c r="S69" s="130"/>
      <c r="T69" s="130"/>
      <c r="U69" s="130"/>
      <c r="V69" s="130"/>
      <c r="W69" s="130"/>
      <c r="X69" s="130"/>
      <c r="Y69" s="130"/>
      <c r="Z69" s="130"/>
      <c r="AA69" s="130"/>
      <c r="AB69" s="130"/>
      <c r="AC69" s="130"/>
      <c r="AD69" s="131">
        <f t="shared" si="4"/>
        <v>0</v>
      </c>
      <c r="AE69" s="132"/>
      <c r="AF69" s="133"/>
    </row>
    <row r="70" spans="3:32" x14ac:dyDescent="0.55000000000000004">
      <c r="C70" s="113"/>
      <c r="D70" s="114"/>
      <c r="E70" s="114"/>
      <c r="F70" s="114"/>
      <c r="G70" s="114"/>
      <c r="H70" s="115"/>
      <c r="I70" s="130"/>
      <c r="J70" s="130"/>
      <c r="K70" s="130"/>
      <c r="L70" s="130"/>
      <c r="M70" s="130"/>
      <c r="N70" s="130"/>
      <c r="O70" s="130"/>
      <c r="P70" s="130"/>
      <c r="Q70" s="130"/>
      <c r="R70" s="130"/>
      <c r="S70" s="130"/>
      <c r="T70" s="130"/>
      <c r="U70" s="130"/>
      <c r="V70" s="130"/>
      <c r="W70" s="130"/>
      <c r="X70" s="130"/>
      <c r="Y70" s="130"/>
      <c r="Z70" s="130"/>
      <c r="AA70" s="130"/>
      <c r="AB70" s="130"/>
      <c r="AC70" s="130"/>
      <c r="AD70" s="131">
        <f t="shared" si="4"/>
        <v>0</v>
      </c>
      <c r="AE70" s="132"/>
      <c r="AF70" s="133"/>
    </row>
    <row r="71" spans="3:32" x14ac:dyDescent="0.55000000000000004">
      <c r="C71" s="118" t="s">
        <v>33</v>
      </c>
      <c r="D71" s="119"/>
      <c r="E71" s="119"/>
      <c r="F71" s="119"/>
      <c r="G71" s="119"/>
      <c r="H71" s="120"/>
      <c r="I71" s="131">
        <f>SUM(I64:K70)</f>
        <v>0</v>
      </c>
      <c r="J71" s="132"/>
      <c r="K71" s="133"/>
      <c r="L71" s="131">
        <f t="shared" ref="L71" si="5">SUM(L64:N70)</f>
        <v>0</v>
      </c>
      <c r="M71" s="132"/>
      <c r="N71" s="133"/>
      <c r="O71" s="131">
        <f t="shared" ref="O71" si="6">SUM(O64:Q70)</f>
        <v>0</v>
      </c>
      <c r="P71" s="132"/>
      <c r="Q71" s="133"/>
      <c r="R71" s="131">
        <f t="shared" ref="R71" si="7">SUM(R64:T70)</f>
        <v>0</v>
      </c>
      <c r="S71" s="132"/>
      <c r="T71" s="133"/>
      <c r="U71" s="131">
        <f t="shared" ref="U71" si="8">SUM(U64:W70)</f>
        <v>0</v>
      </c>
      <c r="V71" s="132"/>
      <c r="W71" s="133"/>
      <c r="X71" s="131">
        <f t="shared" ref="X71" si="9">SUM(X64:Z70)</f>
        <v>0</v>
      </c>
      <c r="Y71" s="132"/>
      <c r="Z71" s="133"/>
      <c r="AA71" s="131">
        <f t="shared" ref="AA71" si="10">SUM(AA64:AC70)</f>
        <v>0</v>
      </c>
      <c r="AB71" s="132"/>
      <c r="AC71" s="133"/>
      <c r="AD71" s="131">
        <f t="shared" ref="AD71" si="11">SUM(AD64:AF70)</f>
        <v>0</v>
      </c>
      <c r="AE71" s="132"/>
      <c r="AF71" s="133"/>
    </row>
    <row r="72" spans="3:32" x14ac:dyDescent="0.55000000000000004">
      <c r="I72" s="121" t="s">
        <v>41</v>
      </c>
      <c r="J72" s="121"/>
      <c r="K72" s="121"/>
      <c r="L72" s="121" t="s">
        <v>42</v>
      </c>
      <c r="M72" s="121"/>
      <c r="N72" s="121"/>
      <c r="R72" s="121" t="s">
        <v>43</v>
      </c>
      <c r="S72" s="121"/>
      <c r="T72" s="121"/>
      <c r="U72" s="121" t="s">
        <v>44</v>
      </c>
      <c r="V72" s="121"/>
      <c r="W72" s="121"/>
      <c r="AD72" s="121" t="s">
        <v>45</v>
      </c>
      <c r="AE72" s="121"/>
      <c r="AF72" s="121"/>
    </row>
    <row r="74" spans="3:32" x14ac:dyDescent="0.55000000000000004">
      <c r="C74" s="4" t="s">
        <v>21</v>
      </c>
      <c r="I74" s="4" t="s">
        <v>46</v>
      </c>
    </row>
    <row r="75" spans="3:32" ht="18.5" thickBot="1" x14ac:dyDescent="0.6">
      <c r="I75" s="4" t="s">
        <v>47</v>
      </c>
    </row>
    <row r="76" spans="3:32" ht="18.5" thickBot="1" x14ac:dyDescent="0.6">
      <c r="AA76" s="102" t="str">
        <f>IFERROR((ROUNDDOWN(F14*10/110*I71/AD71,0)+ROUNDDOWN(F14*10/110*I32*L71/AD71,0))+(ROUNDDOWN(F14*8/108*R71/AD71,0)+ROUNDDOWN(F14*8/108*I32*U71/AD71,0)),"")</f>
        <v/>
      </c>
      <c r="AB76" s="103"/>
      <c r="AC76" s="103"/>
      <c r="AD76" s="103"/>
      <c r="AE76" s="103"/>
      <c r="AF76" s="104"/>
    </row>
    <row r="77" spans="3:32" x14ac:dyDescent="0.55000000000000004">
      <c r="AA77" s="134" t="s">
        <v>75</v>
      </c>
      <c r="AB77" s="134"/>
      <c r="AC77" s="134"/>
      <c r="AD77" s="134"/>
      <c r="AE77" s="134"/>
      <c r="AF77" s="134"/>
    </row>
  </sheetData>
  <mergeCells count="189">
    <mergeCell ref="AA77:AF77"/>
    <mergeCell ref="AA57:AF57"/>
    <mergeCell ref="AA39:AF39"/>
    <mergeCell ref="S4:T4"/>
    <mergeCell ref="B26:C26"/>
    <mergeCell ref="N26:AB26"/>
    <mergeCell ref="AD72:AF72"/>
    <mergeCell ref="AA76:AF76"/>
    <mergeCell ref="AD70:AF70"/>
    <mergeCell ref="C71:H71"/>
    <mergeCell ref="I71:K71"/>
    <mergeCell ref="L71:N71"/>
    <mergeCell ref="O71:Q71"/>
    <mergeCell ref="R71:T71"/>
    <mergeCell ref="U71:W71"/>
    <mergeCell ref="X71:Z71"/>
    <mergeCell ref="AA71:AC71"/>
    <mergeCell ref="AD71:AF71"/>
    <mergeCell ref="C70:H70"/>
    <mergeCell ref="I70:K70"/>
    <mergeCell ref="L70:N70"/>
    <mergeCell ref="O70:Q70"/>
    <mergeCell ref="R70:T70"/>
    <mergeCell ref="F12:K12"/>
    <mergeCell ref="U70:W70"/>
    <mergeCell ref="X70:Z70"/>
    <mergeCell ref="AA70:AC70"/>
    <mergeCell ref="I72:K72"/>
    <mergeCell ref="L72:N72"/>
    <mergeCell ref="R72:T72"/>
    <mergeCell ref="U72:W72"/>
    <mergeCell ref="X68:Z68"/>
    <mergeCell ref="AA68:AC68"/>
    <mergeCell ref="AD68:AF68"/>
    <mergeCell ref="C69:H69"/>
    <mergeCell ref="I69:K69"/>
    <mergeCell ref="L69:N69"/>
    <mergeCell ref="O69:Q69"/>
    <mergeCell ref="R69:T69"/>
    <mergeCell ref="U69:W69"/>
    <mergeCell ref="X69:Z69"/>
    <mergeCell ref="C68:H68"/>
    <mergeCell ref="I68:K68"/>
    <mergeCell ref="L68:N68"/>
    <mergeCell ref="O68:Q68"/>
    <mergeCell ref="R68:T68"/>
    <mergeCell ref="U68:W68"/>
    <mergeCell ref="AA69:AC69"/>
    <mergeCell ref="AD69:AF69"/>
    <mergeCell ref="AA66:AC66"/>
    <mergeCell ref="AD66:AF66"/>
    <mergeCell ref="C67:H67"/>
    <mergeCell ref="I67:K67"/>
    <mergeCell ref="L67:N67"/>
    <mergeCell ref="O67:Q67"/>
    <mergeCell ref="R67:T67"/>
    <mergeCell ref="U67:W67"/>
    <mergeCell ref="X67:Z67"/>
    <mergeCell ref="AA67:AC67"/>
    <mergeCell ref="AD67:AF67"/>
    <mergeCell ref="I61:Q61"/>
    <mergeCell ref="R61:Z61"/>
    <mergeCell ref="C66:H66"/>
    <mergeCell ref="I66:K66"/>
    <mergeCell ref="L66:N66"/>
    <mergeCell ref="O66:Q66"/>
    <mergeCell ref="R66:T66"/>
    <mergeCell ref="U66:W66"/>
    <mergeCell ref="X66:Z66"/>
    <mergeCell ref="X64:Z64"/>
    <mergeCell ref="AA64:AC64"/>
    <mergeCell ref="AD64:AF64"/>
    <mergeCell ref="C65:H65"/>
    <mergeCell ref="I65:K65"/>
    <mergeCell ref="L65:N65"/>
    <mergeCell ref="O65:Q65"/>
    <mergeCell ref="R65:T65"/>
    <mergeCell ref="U65:W65"/>
    <mergeCell ref="X65:Z65"/>
    <mergeCell ref="C64:H64"/>
    <mergeCell ref="I64:K64"/>
    <mergeCell ref="L64:N64"/>
    <mergeCell ref="O64:Q64"/>
    <mergeCell ref="R64:T64"/>
    <mergeCell ref="U64:W64"/>
    <mergeCell ref="AA65:AC65"/>
    <mergeCell ref="AD65:AF65"/>
    <mergeCell ref="AA61:AC63"/>
    <mergeCell ref="AD61:AF63"/>
    <mergeCell ref="C51:H51"/>
    <mergeCell ref="I51:K51"/>
    <mergeCell ref="L51:N51"/>
    <mergeCell ref="O51:Q51"/>
    <mergeCell ref="R51:T51"/>
    <mergeCell ref="C52:H52"/>
    <mergeCell ref="I52:K52"/>
    <mergeCell ref="L52:N52"/>
    <mergeCell ref="O52:Q52"/>
    <mergeCell ref="R52:T52"/>
    <mergeCell ref="I62:K63"/>
    <mergeCell ref="L62:N63"/>
    <mergeCell ref="O62:Q63"/>
    <mergeCell ref="R62:T63"/>
    <mergeCell ref="U62:W63"/>
    <mergeCell ref="X62:Z63"/>
    <mergeCell ref="I53:K53"/>
    <mergeCell ref="L53:N53"/>
    <mergeCell ref="O53:Q53"/>
    <mergeCell ref="R53:T53"/>
    <mergeCell ref="AA56:AF56"/>
    <mergeCell ref="C61:H63"/>
    <mergeCell ref="C49:H49"/>
    <mergeCell ref="I49:K49"/>
    <mergeCell ref="L49:N49"/>
    <mergeCell ref="O49:Q49"/>
    <mergeCell ref="R49:T49"/>
    <mergeCell ref="C50:H50"/>
    <mergeCell ref="I50:K50"/>
    <mergeCell ref="L50:N50"/>
    <mergeCell ref="O50:Q50"/>
    <mergeCell ref="R50:T50"/>
    <mergeCell ref="C47:H47"/>
    <mergeCell ref="I47:K47"/>
    <mergeCell ref="L47:N47"/>
    <mergeCell ref="O47:Q47"/>
    <mergeCell ref="R47:T47"/>
    <mergeCell ref="C48:H48"/>
    <mergeCell ref="I48:K48"/>
    <mergeCell ref="L48:N48"/>
    <mergeCell ref="O48:Q48"/>
    <mergeCell ref="R48:T48"/>
    <mergeCell ref="C45:H45"/>
    <mergeCell ref="I45:K45"/>
    <mergeCell ref="L45:N45"/>
    <mergeCell ref="O45:Q45"/>
    <mergeCell ref="R45:T45"/>
    <mergeCell ref="C46:H46"/>
    <mergeCell ref="I46:K46"/>
    <mergeCell ref="L46:N46"/>
    <mergeCell ref="O46:Q46"/>
    <mergeCell ref="R46:T46"/>
    <mergeCell ref="I32:N32"/>
    <mergeCell ref="AA38:AF38"/>
    <mergeCell ref="C43:H44"/>
    <mergeCell ref="I43:K44"/>
    <mergeCell ref="L43:N44"/>
    <mergeCell ref="O43:Q44"/>
    <mergeCell ref="R43:T44"/>
    <mergeCell ref="R19:Y19"/>
    <mergeCell ref="Z19:AE19"/>
    <mergeCell ref="Z21:AE21"/>
    <mergeCell ref="A25:AF25"/>
    <mergeCell ref="I29:M29"/>
    <mergeCell ref="I30:M30"/>
    <mergeCell ref="A14:E14"/>
    <mergeCell ref="F14:O14"/>
    <mergeCell ref="A16:AF16"/>
    <mergeCell ref="F13:K13"/>
    <mergeCell ref="A7:E7"/>
    <mergeCell ref="F7:P7"/>
    <mergeCell ref="A8:E8"/>
    <mergeCell ref="F8:P8"/>
    <mergeCell ref="A11:E11"/>
    <mergeCell ref="F11:G11"/>
    <mergeCell ref="H11:I11"/>
    <mergeCell ref="K11:L11"/>
    <mergeCell ref="N11:O11"/>
    <mergeCell ref="A12:E13"/>
    <mergeCell ref="M12:O12"/>
    <mergeCell ref="AA12:AF14"/>
    <mergeCell ref="A1:AF1"/>
    <mergeCell ref="A2:AF2"/>
    <mergeCell ref="A4:E4"/>
    <mergeCell ref="F4:G4"/>
    <mergeCell ref="H4:I4"/>
    <mergeCell ref="K4:L4"/>
    <mergeCell ref="N4:O4"/>
    <mergeCell ref="M13:O13"/>
    <mergeCell ref="A6:E6"/>
    <mergeCell ref="F6:P6"/>
    <mergeCell ref="A9:E9"/>
    <mergeCell ref="A10:E10"/>
    <mergeCell ref="F9:P9"/>
    <mergeCell ref="F10:P10"/>
    <mergeCell ref="A5:E5"/>
    <mergeCell ref="F5:G5"/>
    <mergeCell ref="K5:P5"/>
    <mergeCell ref="H5:I5"/>
    <mergeCell ref="V5:W5"/>
  </mergeCells>
  <phoneticPr fontId="2"/>
  <conditionalFormatting sqref="A19:A23 A36 A41 A59">
    <cfRule type="containsText" dxfId="0" priority="1" operator="containsText" text="複数選択不可">
      <formula>NOT(ISERROR(SEARCH("複数選択不可",A19)))</formula>
    </cfRule>
  </conditionalFormatting>
  <dataValidations count="2">
    <dataValidation type="list" allowBlank="1" showInputMessage="1" showErrorMessage="1" sqref="A19:A23 A36 A41 A59">
      <formula1>$AG$17</formula1>
    </dataValidation>
    <dataValidation type="list" allowBlank="1" showInputMessage="1" showErrorMessage="1" sqref="F9:P9">
      <formula1>$AG$9:$AG$13</formula1>
    </dataValidation>
  </dataValidations>
  <pageMargins left="0.7" right="0.7" top="0.75" bottom="0.75" header="0.3" footer="0.3"/>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D4"/>
  <sheetViews>
    <sheetView view="pageBreakPreview" topLeftCell="A16" zoomScaleNormal="115" zoomScaleSheetLayoutView="100" workbookViewId="0">
      <selection activeCell="U10" sqref="U10"/>
    </sheetView>
  </sheetViews>
  <sheetFormatPr defaultColWidth="4.58203125" defaultRowHeight="18" x14ac:dyDescent="0.55000000000000004"/>
  <cols>
    <col min="1" max="16384" width="4.58203125" style="12"/>
  </cols>
  <sheetData>
    <row r="1" spans="1:4" ht="18.5" thickBot="1" x14ac:dyDescent="0.6">
      <c r="A1" s="11" t="s">
        <v>79</v>
      </c>
    </row>
    <row r="2" spans="1:4" ht="18.75" customHeight="1" x14ac:dyDescent="0.55000000000000004">
      <c r="B2" s="136" t="s">
        <v>80</v>
      </c>
      <c r="C2" s="137"/>
      <c r="D2" s="138"/>
    </row>
    <row r="3" spans="1:4" ht="18.75" customHeight="1" thickBot="1" x14ac:dyDescent="0.6">
      <c r="B3" s="139"/>
      <c r="C3" s="140"/>
      <c r="D3" s="141"/>
    </row>
    <row r="4" spans="1:4" s="24" customFormat="1" ht="22.5" customHeight="1" x14ac:dyDescent="0.55000000000000004">
      <c r="B4" s="25"/>
      <c r="C4" s="25"/>
      <c r="D4" s="25"/>
    </row>
  </sheetData>
  <mergeCells count="1">
    <mergeCell ref="B2:D3"/>
  </mergeCells>
  <phoneticPr fontId="2"/>
  <printOptions horizontalCentered="1"/>
  <pageMargins left="0.59055118110236227" right="0.59055118110236227" top="0.78740157480314965" bottom="0.59055118110236227"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D3"/>
  <sheetViews>
    <sheetView view="pageBreakPreview" topLeftCell="A10" zoomScaleNormal="115" zoomScaleSheetLayoutView="100" workbookViewId="0">
      <selection activeCell="I2" sqref="I2"/>
    </sheetView>
  </sheetViews>
  <sheetFormatPr defaultColWidth="4.58203125" defaultRowHeight="18" x14ac:dyDescent="0.55000000000000004"/>
  <cols>
    <col min="1" max="16384" width="4.58203125" style="12"/>
  </cols>
  <sheetData>
    <row r="1" spans="1:4" ht="18.5" thickBot="1" x14ac:dyDescent="0.6">
      <c r="A1" s="11" t="s">
        <v>79</v>
      </c>
    </row>
    <row r="2" spans="1:4" x14ac:dyDescent="0.55000000000000004">
      <c r="B2" s="136" t="s">
        <v>80</v>
      </c>
      <c r="C2" s="137"/>
      <c r="D2" s="138"/>
    </row>
    <row r="3" spans="1:4" ht="18.5" thickBot="1" x14ac:dyDescent="0.6">
      <c r="B3" s="139"/>
      <c r="C3" s="140"/>
      <c r="D3" s="141"/>
    </row>
  </sheetData>
  <mergeCells count="1">
    <mergeCell ref="B2:D3"/>
  </mergeCells>
  <phoneticPr fontId="2"/>
  <printOptions horizontalCentered="1"/>
  <pageMargins left="0.59055118110236227" right="0.59055118110236227" top="0.78740157480314965" bottom="0.59055118110236227"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D3"/>
  <sheetViews>
    <sheetView view="pageBreakPreview" topLeftCell="A10" zoomScaleNormal="115" zoomScaleSheetLayoutView="100" workbookViewId="0">
      <selection activeCell="U50" sqref="U50"/>
    </sheetView>
  </sheetViews>
  <sheetFormatPr defaultColWidth="4.58203125" defaultRowHeight="18" x14ac:dyDescent="0.55000000000000004"/>
  <cols>
    <col min="1" max="16384" width="4.58203125" style="12"/>
  </cols>
  <sheetData>
    <row r="1" spans="1:4" ht="18.5" thickBot="1" x14ac:dyDescent="0.6">
      <c r="A1" s="11" t="s">
        <v>79</v>
      </c>
    </row>
    <row r="2" spans="1:4" x14ac:dyDescent="0.55000000000000004">
      <c r="B2" s="136" t="s">
        <v>80</v>
      </c>
      <c r="C2" s="137"/>
      <c r="D2" s="138"/>
    </row>
    <row r="3" spans="1:4" ht="18.5" thickBot="1" x14ac:dyDescent="0.6">
      <c r="B3" s="139"/>
      <c r="C3" s="140"/>
      <c r="D3" s="141"/>
    </row>
  </sheetData>
  <mergeCells count="1">
    <mergeCell ref="B2:D3"/>
  </mergeCells>
  <phoneticPr fontId="2"/>
  <printOptions horizontalCentered="1"/>
  <pageMargins left="0.59055118110236227" right="0.59055118110236227" top="0.78740157480314965" bottom="0.59055118110236227"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D3"/>
  <sheetViews>
    <sheetView view="pageBreakPreview" zoomScaleNormal="115" zoomScaleSheetLayoutView="100" workbookViewId="0">
      <selection activeCell="T11" sqref="T11"/>
    </sheetView>
  </sheetViews>
  <sheetFormatPr defaultColWidth="4.58203125" defaultRowHeight="18" x14ac:dyDescent="0.55000000000000004"/>
  <cols>
    <col min="1" max="16384" width="4.58203125" style="12"/>
  </cols>
  <sheetData>
    <row r="1" spans="1:4" ht="18.5" thickBot="1" x14ac:dyDescent="0.6">
      <c r="A1" s="11" t="s">
        <v>79</v>
      </c>
    </row>
    <row r="2" spans="1:4" x14ac:dyDescent="0.55000000000000004">
      <c r="B2" s="136" t="s">
        <v>80</v>
      </c>
      <c r="C2" s="137"/>
      <c r="D2" s="138"/>
    </row>
    <row r="3" spans="1:4" ht="18.5" thickBot="1" x14ac:dyDescent="0.6">
      <c r="B3" s="139"/>
      <c r="C3" s="140"/>
      <c r="D3" s="141"/>
    </row>
  </sheetData>
  <mergeCells count="1">
    <mergeCell ref="B2:D3"/>
  </mergeCells>
  <phoneticPr fontId="2"/>
  <printOptions horizontalCentered="1"/>
  <pageMargins left="0.59055118110236227" right="0.59055118110236227" top="0.78740157480314965" bottom="0.59055118110236227"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入力・提出方法</vt:lpstr>
      <vt:lpstr>第３号様式</vt:lpstr>
      <vt:lpstr>入力用シート</vt:lpstr>
      <vt:lpstr>添付書類【確定申告書見本】</vt:lpstr>
      <vt:lpstr>添付書類【簡易課税方式の確定申告書見本】</vt:lpstr>
      <vt:lpstr>添付書類【課税売上割合・控除対象仕入税額等計算表見本】</vt:lpstr>
      <vt:lpstr>添付書類【特定収入割合の計算表見本】</vt:lpstr>
      <vt:lpstr>第３号様式!Print_Area</vt:lpstr>
      <vt:lpstr>添付書類【課税売上割合・控除対象仕入税額等計算表見本】!Print_Area</vt:lpstr>
      <vt:lpstr>添付書類【確定申告書見本】!Print_Area</vt:lpstr>
      <vt:lpstr>添付書類【簡易課税方式の確定申告書見本】!Print_Area</vt:lpstr>
      <vt:lpstr>添付書類【特定収入割合の計算表見本】!Print_Area</vt:lpstr>
      <vt:lpstr>入力用シート!Print_Area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2024-05-23T06:38:21Z</dcterms:modified>
</cp:coreProperties>
</file>