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fs.momo.pref.okayama.jp\統合共有\0F20_医療推進課\05 地域医療体制整備班\医師確保\01 総合的な対策パッケージ\01 重点医師偏在対策\R7\◇要綱関係\04 県要綱作成（起案）※運営費\02 HP公開\"/>
    </mc:Choice>
  </mc:AlternateContent>
  <xr:revisionPtr revIDLastSave="0" documentId="13_ncr:1_{2DA5D82E-A5D8-4A87-8EC4-C34DFB96692F}" xr6:coauthVersionLast="47" xr6:coauthVersionMax="47" xr10:uidLastSave="{00000000-0000-0000-0000-000000000000}"/>
  <bookViews>
    <workbookView xWindow="20370" yWindow="-120" windowWidth="29040" windowHeight="15720" tabRatio="929" firstSheet="2" activeTab="2" xr2:uid="{5A199E39-E2A4-4F30-87E4-AF6ABC2AECA5}"/>
  </bookViews>
  <sheets>
    <sheet name="Sheet4" sheetId="24" state="hidden" r:id="rId1"/>
    <sheet name="旧別紙１－２" sheetId="15" state="hidden" r:id="rId2"/>
    <sheet name="第２号様式" sheetId="7" r:id="rId3"/>
    <sheet name="旧別紙１－２（２）" sheetId="17" state="hidden" r:id="rId4"/>
    <sheet name="別紙１-１（実績）" sheetId="28" r:id="rId5"/>
    <sheet name="別紙１-２（実績）" sheetId="29" r:id="rId6"/>
    <sheet name="別紙２-１（実績）" sheetId="30" r:id="rId7"/>
    <sheet name="第３号様式" sheetId="8" r:id="rId8"/>
  </sheets>
  <definedNames>
    <definedName name="_１_">Sheet4!$O$31</definedName>
    <definedName name="_２_">Sheet4!$O$32</definedName>
    <definedName name="_Key1" localSheetId="1" hidden="1">#REF!</definedName>
    <definedName name="_Key1" localSheetId="3" hidden="1">#REF!</definedName>
    <definedName name="_Key1" localSheetId="4" hidden="1">#REF!</definedName>
    <definedName name="_Key1" localSheetId="5" hidden="1">#REF!</definedName>
    <definedName name="_Key1" hidden="1">#REF!</definedName>
    <definedName name="_Key2" localSheetId="1" hidden="1">#REF!</definedName>
    <definedName name="_Key2" localSheetId="3" hidden="1">#REF!</definedName>
    <definedName name="_Key2" localSheetId="4" hidden="1">#REF!</definedName>
    <definedName name="_Key2" localSheetId="5" hidden="1">#REF!</definedName>
    <definedName name="_Key2" hidden="1">#REF!</definedName>
    <definedName name="_Order1" hidden="1">255</definedName>
    <definedName name="_Order2" hidden="1">255</definedName>
    <definedName name="_Sort" localSheetId="1" hidden="1">#REF!</definedName>
    <definedName name="_Sort" localSheetId="3" hidden="1">#REF!</definedName>
    <definedName name="_Sort" localSheetId="4" hidden="1">#REF!</definedName>
    <definedName name="_Sort" localSheetId="5" hidden="1">#REF!</definedName>
    <definedName name="_Sort" hidden="1">#REF!</definedName>
    <definedName name="aaa" hidden="1">#REF!</definedName>
    <definedName name="aaaa" localSheetId="2">#REF!</definedName>
    <definedName name="aaaa" localSheetId="7">#REF!</definedName>
    <definedName name="aaaa">#REF!</definedName>
    <definedName name="aaaaaaaaaaaaaaaaaa" localSheetId="1" hidden="1">#REF!</definedName>
    <definedName name="aaaaaaaaaaaaaaaaaa" localSheetId="3" hidden="1">#REF!</definedName>
    <definedName name="aaaaaaaaaaaaaaaaaa" localSheetId="4" hidden="1">#REF!</definedName>
    <definedName name="aaaaaaaaaaaaaaaaaa" localSheetId="5" hidden="1">#REF!</definedName>
    <definedName name="aaaaaaaaaaaaaaaaaa" hidden="1">#REF!</definedName>
    <definedName name="bbbb" localSheetId="2">#REF!</definedName>
    <definedName name="bbbb" localSheetId="7">#REF!</definedName>
    <definedName name="bbbb">#REF!</definedName>
    <definedName name="cccc" localSheetId="2">#REF!</definedName>
    <definedName name="cccc" localSheetId="7">#REF!</definedName>
    <definedName name="cccc">#REF!</definedName>
    <definedName name="E" localSheetId="1" hidden="1">#REF!</definedName>
    <definedName name="E" localSheetId="3" hidden="1">#REF!</definedName>
    <definedName name="E" localSheetId="5" hidden="1">#REF!</definedName>
    <definedName name="E" hidden="1">#REF!</definedName>
    <definedName name="ff" hidden="1">#REF!</definedName>
    <definedName name="ｌ" localSheetId="4" hidden="1">#REF!</definedName>
    <definedName name="ｌ" hidden="1">#REF!</definedName>
    <definedName name="_xlnm.Print_Area" localSheetId="1">'旧別紙１－２'!$A$1:$M$19</definedName>
    <definedName name="_xlnm.Print_Area" localSheetId="3">'旧別紙１－２（２）'!$A$1:$M$18</definedName>
    <definedName name="_xlnm.Print_Area" localSheetId="2">第２号様式!$A$1:$H$35</definedName>
    <definedName name="_xlnm.Print_Area" localSheetId="7">第３号様式!$A$1:$H$41</definedName>
    <definedName name="_xlnm.Print_Area" localSheetId="4">'別紙１-１（実績）'!$A$1:$C$45</definedName>
    <definedName name="_xlnm.Print_Area" localSheetId="5">'別紙１-２（実績）'!$A$1:$N$18</definedName>
    <definedName name="_xlnm.Print_Area" localSheetId="6">'別紙２-１（実績）'!$A$1:$J$10</definedName>
    <definedName name="ｗ" hidden="1">#REF!</definedName>
    <definedName name="あ" localSheetId="1" hidden="1">#REF!</definedName>
    <definedName name="あ" localSheetId="3" hidden="1">#REF!</definedName>
    <definedName name="あ" localSheetId="4" hidden="1">#REF!</definedName>
    <definedName name="あ" localSheetId="5" hidden="1">#REF!</definedName>
    <definedName name="あ" hidden="1">#REF!</definedName>
    <definedName name="ああ" hidden="1">#REF!</definedName>
    <definedName name="い" localSheetId="1" hidden="1">#REF!</definedName>
    <definedName name="い" localSheetId="3" hidden="1">#REF!</definedName>
    <definedName name="い" localSheetId="5" hidden="1">#REF!</definedName>
    <definedName name="い" hidden="1">#REF!</definedName>
    <definedName name="き" hidden="1">#REF!</definedName>
    <definedName name="こ" localSheetId="1" hidden="1">#REF!</definedName>
    <definedName name="こ" localSheetId="3" hidden="1">#REF!</definedName>
    <definedName name="こ" localSheetId="5" hidden="1">#REF!</definedName>
    <definedName name="こ" hidden="1">#REF!</definedName>
    <definedName name="こ」" hidden="1">#REF!</definedName>
    <definedName name="さいとう" hidden="1">#REF!</definedName>
    <definedName name="事業分類">#REF!</definedName>
    <definedName name="重点医師偏在対策支援区域における診療所の承継・開業支援事業">#REF!</definedName>
    <definedName name="組織" hidden="1">#REF!</definedName>
    <definedName name="都道府県が行う重点医師偏在対策支援区域における診療所の承継・開業支援事業_地域への定着支援事業">Sheet4!$O$31</definedName>
    <definedName name="特定" hidden="1">#REF!</definedName>
    <definedName name="表" hidden="1">#REF!</definedName>
    <definedName name="別紙１７" localSheetId="1" hidden="1">#REF!</definedName>
    <definedName name="別紙１７" localSheetId="3" hidden="1">#REF!</definedName>
    <definedName name="別紙１７" localSheetId="4" hidden="1">#REF!</definedName>
    <definedName name="別紙１７" localSheetId="5" hidden="1">#REF!</definedName>
    <definedName name="別紙１７" hidden="1">#REF!</definedName>
    <definedName name="別紙３１" localSheetId="1" hidden="1">#REF!</definedName>
    <definedName name="別紙３１" localSheetId="3" hidden="1">#REF!</definedName>
    <definedName name="別紙３１" localSheetId="5" hidden="1">#REF!</definedName>
    <definedName name="別紙３１" hidden="1">#REF!</definedName>
    <definedName name="保育所別民改費担当者一覧" localSheetId="2">#REF!</definedName>
    <definedName name="保育所別民改費担当者一覧" localSheetId="7">#REF!</definedName>
    <definedName name="保育所別民改費担当者一覧">#REF!</definedName>
    <definedName name="補助事業名">#REF!</definedName>
    <definedName name="有床診療所等スプリンクラー等施設整備事業" localSheetId="6">#REF!</definedName>
    <definedName name="有床診療所等スプリンクラー等施設整備事業">#REF!</definedName>
    <definedName name="令和７年">Sheet4!$B$12:$K$12</definedName>
    <definedName name="令和８年">Sheet4!$B$13:$D$13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29" l="1"/>
  <c r="M13" i="29"/>
  <c r="M11" i="29"/>
  <c r="M9" i="29"/>
  <c r="M6" i="29" s="1"/>
  <c r="B35" i="28"/>
  <c r="B25" i="28"/>
  <c r="B28" i="28" s="1"/>
  <c r="L15" i="17" l="1"/>
  <c r="L13" i="17"/>
  <c r="L11" i="17"/>
  <c r="L9" i="17"/>
  <c r="L15" i="15"/>
  <c r="L9" i="15"/>
  <c r="L11" i="15"/>
  <c r="L13" i="15"/>
  <c r="L6" i="17" l="1"/>
  <c r="L6" i="15"/>
  <c r="D23" i="7" l="1"/>
</calcChain>
</file>

<file path=xl/sharedStrings.xml><?xml version="1.0" encoding="utf-8"?>
<sst xmlns="http://schemas.openxmlformats.org/spreadsheetml/2006/main" count="624" uniqueCount="204">
  <si>
    <t>円</t>
    <rPh sb="0" eb="1">
      <t>エン</t>
    </rPh>
    <phoneticPr fontId="9"/>
  </si>
  <si>
    <t>４　添付書類</t>
    <phoneticPr fontId="7"/>
  </si>
  <si>
    <t>第２号様式</t>
    <rPh sb="0" eb="1">
      <t>ダイ</t>
    </rPh>
    <rPh sb="2" eb="3">
      <t>ゴウ</t>
    </rPh>
    <rPh sb="3" eb="5">
      <t>ヨウシキ</t>
    </rPh>
    <phoneticPr fontId="7"/>
  </si>
  <si>
    <t>番　　　　　　　　号</t>
    <phoneticPr fontId="7"/>
  </si>
  <si>
    <t xml:space="preserve"> 標記について、次のとおり関係書類を添えて報告する。</t>
    <rPh sb="8" eb="9">
      <t>ツギ</t>
    </rPh>
    <rPh sb="21" eb="23">
      <t>ホウコク</t>
    </rPh>
    <phoneticPr fontId="7"/>
  </si>
  <si>
    <t>　２　消費税及び地方消費税の申告により確定した消費税及び地方消費税に係る</t>
    <phoneticPr fontId="7"/>
  </si>
  <si>
    <t>　３　添付書類</t>
    <phoneticPr fontId="7"/>
  </si>
  <si>
    <t>　　　記載内容を確認するための書類（確定申告書の写し、課税売上割合等が</t>
    <phoneticPr fontId="7"/>
  </si>
  <si>
    <t xml:space="preserve">   　 把握できる資料、特定収入の割合を確認できる資料）を添付する。</t>
    <phoneticPr fontId="7"/>
  </si>
  <si>
    <t>第３号様式</t>
    <rPh sb="0" eb="1">
      <t>ダイ</t>
    </rPh>
    <rPh sb="2" eb="3">
      <t>ゴウ</t>
    </rPh>
    <rPh sb="3" eb="5">
      <t>ヨウシキ</t>
    </rPh>
    <phoneticPr fontId="7"/>
  </si>
  <si>
    <t>＝</t>
    <phoneticPr fontId="10"/>
  </si>
  <si>
    <t>×</t>
    <phoneticPr fontId="10"/>
  </si>
  <si>
    <t>１か所当たり次により算出された額</t>
    <phoneticPr fontId="10"/>
  </si>
  <si>
    <t>　　　25,000円×訪問看護日数</t>
    <phoneticPr fontId="10"/>
  </si>
  <si>
    <t>(２）訪問看護による加算額</t>
  </si>
  <si>
    <t>訪問看護日数</t>
    <phoneticPr fontId="10"/>
  </si>
  <si>
    <t>　　　6,200,000円＋(87,000円×実診療日数)</t>
    <phoneticPr fontId="10"/>
  </si>
  <si>
    <t>）</t>
    <phoneticPr fontId="10"/>
  </si>
  <si>
    <t>＋（</t>
    <phoneticPr fontId="10"/>
  </si>
  <si>
    <t>ウ．診療日数260日以上</t>
  </si>
  <si>
    <t>　　　6,200,000円＋(77,000円×実診療日数)</t>
    <phoneticPr fontId="10"/>
  </si>
  <si>
    <t>イ．診療日数130～259日</t>
  </si>
  <si>
    <t>　　　6,200,000円＋(71,000円×実診療日数)</t>
    <phoneticPr fontId="10"/>
  </si>
  <si>
    <t>ア．診療日数１～129日</t>
    <phoneticPr fontId="10"/>
  </si>
  <si>
    <t>実診療日数</t>
    <rPh sb="0" eb="1">
      <t>ジツ</t>
    </rPh>
    <rPh sb="1" eb="3">
      <t>シンリョウ</t>
    </rPh>
    <rPh sb="3" eb="5">
      <t>ニッスウ</t>
    </rPh>
    <phoneticPr fontId="10"/>
  </si>
  <si>
    <t>（１）</t>
    <phoneticPr fontId="10"/>
  </si>
  <si>
    <t>基準額算出調書</t>
    <rPh sb="0" eb="3">
      <t>キジュンガク</t>
    </rPh>
    <rPh sb="3" eb="5">
      <t>サンシュツ</t>
    </rPh>
    <rPh sb="5" eb="7">
      <t>チョウショ</t>
    </rPh>
    <phoneticPr fontId="10"/>
  </si>
  <si>
    <t>別紙１－２</t>
    <rPh sb="0" eb="2">
      <t>ベッシ</t>
    </rPh>
    <phoneticPr fontId="10"/>
  </si>
  <si>
    <t>基準額</t>
    <rPh sb="0" eb="3">
      <t>キジュンガク</t>
    </rPh>
    <phoneticPr fontId="10"/>
  </si>
  <si>
    <t>事業者名</t>
    <rPh sb="0" eb="4">
      <t>ジギョウシャメイ</t>
    </rPh>
    <phoneticPr fontId="10"/>
  </si>
  <si>
    <t>令和　　年　　月　　日</t>
    <rPh sb="0" eb="2">
      <t>レイワ</t>
    </rPh>
    <phoneticPr fontId="7"/>
  </si>
  <si>
    <t>別紙１－２（２）</t>
    <rPh sb="0" eb="2">
      <t>ベッシ</t>
    </rPh>
    <phoneticPr fontId="10"/>
  </si>
  <si>
    <t>別紙１－１ 国庫補助所要額</t>
    <rPh sb="0" eb="2">
      <t>ベッシ</t>
    </rPh>
    <rPh sb="6" eb="8">
      <t>コッコ</t>
    </rPh>
    <rPh sb="8" eb="10">
      <t>ホジョ</t>
    </rPh>
    <rPh sb="10" eb="13">
      <t>ショヨウガク</t>
    </rPh>
    <phoneticPr fontId="10"/>
  </si>
  <si>
    <t>別紙１－１（２） 国庫補助所要額</t>
    <rPh sb="0" eb="2">
      <t>ベッシ</t>
    </rPh>
    <rPh sb="9" eb="11">
      <t>コッコ</t>
    </rPh>
    <rPh sb="11" eb="13">
      <t>ホジョ</t>
    </rPh>
    <rPh sb="13" eb="16">
      <t>ショヨウガク</t>
    </rPh>
    <phoneticPr fontId="10"/>
  </si>
  <si>
    <t>基準額</t>
    <phoneticPr fontId="10"/>
  </si>
  <si>
    <t>令和７年</t>
    <rPh sb="0" eb="2">
      <t>レイワ</t>
    </rPh>
    <rPh sb="3" eb="4">
      <t>ネン</t>
    </rPh>
    <phoneticPr fontId="10"/>
  </si>
  <si>
    <t>令和８年</t>
    <rPh sb="0" eb="2">
      <t>レイワ</t>
    </rPh>
    <rPh sb="3" eb="4">
      <t>ネン</t>
    </rPh>
    <phoneticPr fontId="10"/>
  </si>
  <si>
    <t>３月</t>
  </si>
  <si>
    <t>３月</t>
    <rPh sb="1" eb="2">
      <t>ガツ</t>
    </rPh>
    <phoneticPr fontId="10"/>
  </si>
  <si>
    <t>４月</t>
  </si>
  <si>
    <t>５月</t>
  </si>
  <si>
    <t>６月</t>
  </si>
  <si>
    <t>７月</t>
  </si>
  <si>
    <t>８月</t>
  </si>
  <si>
    <t>９月</t>
  </si>
  <si>
    <t>１０月</t>
  </si>
  <si>
    <t>１１月</t>
  </si>
  <si>
    <t>１２月</t>
  </si>
  <si>
    <t>１月</t>
    <rPh sb="1" eb="2">
      <t>ガツ</t>
    </rPh>
    <phoneticPr fontId="10"/>
  </si>
  <si>
    <t>２月</t>
    <rPh sb="1" eb="2">
      <t>ガツ</t>
    </rPh>
    <phoneticPr fontId="10"/>
  </si>
  <si>
    <t>１日</t>
    <rPh sb="1" eb="2">
      <t>ニチ</t>
    </rPh>
    <phoneticPr fontId="10"/>
  </si>
  <si>
    <t>２日</t>
    <rPh sb="1" eb="2">
      <t>ニチ</t>
    </rPh>
    <phoneticPr fontId="10"/>
  </si>
  <si>
    <t>３日</t>
    <rPh sb="1" eb="2">
      <t>ニチ</t>
    </rPh>
    <phoneticPr fontId="10"/>
  </si>
  <si>
    <t>４日</t>
    <rPh sb="1" eb="2">
      <t>ニチ</t>
    </rPh>
    <phoneticPr fontId="10"/>
  </si>
  <si>
    <t>５日</t>
    <rPh sb="1" eb="2">
      <t>ニチ</t>
    </rPh>
    <phoneticPr fontId="10"/>
  </si>
  <si>
    <t>６日</t>
    <rPh sb="1" eb="2">
      <t>ニチ</t>
    </rPh>
    <phoneticPr fontId="10"/>
  </si>
  <si>
    <t>７日</t>
    <rPh sb="1" eb="2">
      <t>ニチ</t>
    </rPh>
    <phoneticPr fontId="10"/>
  </si>
  <si>
    <t>８日</t>
    <rPh sb="1" eb="2">
      <t>ニチ</t>
    </rPh>
    <phoneticPr fontId="10"/>
  </si>
  <si>
    <t>９日</t>
    <rPh sb="1" eb="2">
      <t>ニチ</t>
    </rPh>
    <phoneticPr fontId="10"/>
  </si>
  <si>
    <t>１０日</t>
    <rPh sb="2" eb="3">
      <t>ニチ</t>
    </rPh>
    <phoneticPr fontId="10"/>
  </si>
  <si>
    <t>１１日</t>
    <rPh sb="2" eb="3">
      <t>ニチ</t>
    </rPh>
    <phoneticPr fontId="10"/>
  </si>
  <si>
    <t>１２日</t>
    <rPh sb="2" eb="3">
      <t>ニチ</t>
    </rPh>
    <phoneticPr fontId="10"/>
  </si>
  <si>
    <t>１３日</t>
    <rPh sb="2" eb="3">
      <t>ニチ</t>
    </rPh>
    <phoneticPr fontId="10"/>
  </si>
  <si>
    <t>１４日</t>
    <rPh sb="2" eb="3">
      <t>ニチ</t>
    </rPh>
    <phoneticPr fontId="10"/>
  </si>
  <si>
    <t>１５日</t>
    <rPh sb="2" eb="3">
      <t>ニチ</t>
    </rPh>
    <phoneticPr fontId="10"/>
  </si>
  <si>
    <t>１６日</t>
    <rPh sb="2" eb="3">
      <t>ニチ</t>
    </rPh>
    <phoneticPr fontId="10"/>
  </si>
  <si>
    <t>１７日</t>
    <rPh sb="2" eb="3">
      <t>ニチ</t>
    </rPh>
    <phoneticPr fontId="10"/>
  </si>
  <si>
    <t>１８日</t>
    <rPh sb="2" eb="3">
      <t>ニチ</t>
    </rPh>
    <phoneticPr fontId="10"/>
  </si>
  <si>
    <t>１９日</t>
    <rPh sb="2" eb="3">
      <t>ニチ</t>
    </rPh>
    <phoneticPr fontId="10"/>
  </si>
  <si>
    <t>２０日</t>
    <rPh sb="2" eb="3">
      <t>ニチ</t>
    </rPh>
    <phoneticPr fontId="10"/>
  </si>
  <si>
    <t>２１日</t>
    <rPh sb="2" eb="3">
      <t>ニチ</t>
    </rPh>
    <phoneticPr fontId="10"/>
  </si>
  <si>
    <t>２２日</t>
    <rPh sb="2" eb="3">
      <t>ニチ</t>
    </rPh>
    <phoneticPr fontId="10"/>
  </si>
  <si>
    <t>２３日</t>
    <rPh sb="2" eb="3">
      <t>ニチ</t>
    </rPh>
    <phoneticPr fontId="10"/>
  </si>
  <si>
    <t>２４日</t>
    <rPh sb="2" eb="3">
      <t>ニチ</t>
    </rPh>
    <phoneticPr fontId="10"/>
  </si>
  <si>
    <t>２５日</t>
    <rPh sb="2" eb="3">
      <t>ニチ</t>
    </rPh>
    <phoneticPr fontId="10"/>
  </si>
  <si>
    <t>２６日</t>
    <rPh sb="2" eb="3">
      <t>ニチ</t>
    </rPh>
    <phoneticPr fontId="10"/>
  </si>
  <si>
    <t>２７日</t>
    <rPh sb="2" eb="3">
      <t>ニチ</t>
    </rPh>
    <phoneticPr fontId="10"/>
  </si>
  <si>
    <t>２８日</t>
    <rPh sb="2" eb="3">
      <t>ニチ</t>
    </rPh>
    <phoneticPr fontId="10"/>
  </si>
  <si>
    <t>２９日</t>
    <rPh sb="2" eb="3">
      <t>ニチ</t>
    </rPh>
    <phoneticPr fontId="10"/>
  </si>
  <si>
    <t>３０日</t>
    <rPh sb="2" eb="3">
      <t>ニチ</t>
    </rPh>
    <phoneticPr fontId="10"/>
  </si>
  <si>
    <t>３１日</t>
    <rPh sb="2" eb="3">
      <t>ニチ</t>
    </rPh>
    <phoneticPr fontId="10"/>
  </si>
  <si>
    <t>北海道</t>
    <rPh sb="0" eb="3">
      <t>ホッカイドウ</t>
    </rPh>
    <phoneticPr fontId="10"/>
  </si>
  <si>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</si>
  <si>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</si>
  <si>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</si>
  <si>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</si>
  <si>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</si>
  <si>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</si>
  <si>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</si>
  <si>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</si>
  <si>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</si>
  <si>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</si>
  <si>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</si>
  <si>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</si>
  <si>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</si>
  <si>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</si>
  <si>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</si>
  <si>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</si>
  <si>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</si>
  <si>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</si>
  <si>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</si>
  <si>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</si>
  <si>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</si>
  <si>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</si>
  <si>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</si>
  <si>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</si>
  <si>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</si>
  <si>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</si>
  <si>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</si>
  <si>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</si>
  <si>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</si>
  <si>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</si>
  <si>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</si>
  <si>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</si>
  <si>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</si>
  <si>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</si>
  <si>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</si>
  <si>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</si>
  <si>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</si>
  <si>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</si>
  <si>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</si>
  <si>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</si>
  <si>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</si>
  <si>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</si>
  <si>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</si>
  <si>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</si>
  <si>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</si>
  <si>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</si>
  <si>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_2_</t>
    <phoneticPr fontId="10"/>
  </si>
  <si>
    <t>_1_</t>
    <phoneticPr fontId="10"/>
  </si>
  <si>
    <t>都道府県</t>
    <rPh sb="0" eb="4">
      <t>トドウフケン</t>
    </rPh>
    <phoneticPr fontId="10"/>
  </si>
  <si>
    <t>診療所の開設者</t>
    <rPh sb="0" eb="3">
      <t>シンリョウジョ</t>
    </rPh>
    <rPh sb="4" eb="7">
      <t>カイセツシャ</t>
    </rPh>
    <phoneticPr fontId="10"/>
  </si>
  <si>
    <t>２　所要額精算書（別紙１－１、１－２）</t>
    <rPh sb="5" eb="7">
      <t>セイサン</t>
    </rPh>
    <rPh sb="9" eb="11">
      <t>ベッシ</t>
    </rPh>
    <phoneticPr fontId="7"/>
  </si>
  <si>
    <t>岡山県知事　殿</t>
    <rPh sb="0" eb="3">
      <t>オカヤマケン</t>
    </rPh>
    <rPh sb="3" eb="5">
      <t>チジ</t>
    </rPh>
    <phoneticPr fontId="7"/>
  </si>
  <si>
    <t>　　仕入控除税額（要県費補助返還相当額）</t>
    <rPh sb="10" eb="12">
      <t>ケンピ</t>
    </rPh>
    <phoneticPr fontId="7"/>
  </si>
  <si>
    <t>　1　岡山県補助金等交付規則第14条に基づく額の確定額又は事事業実績報告に</t>
    <rPh sb="0" eb="37">
      <t>ケンピ</t>
    </rPh>
    <phoneticPr fontId="10"/>
  </si>
  <si>
    <t>　　よる県費補助精算額</t>
    <phoneticPr fontId="10"/>
  </si>
  <si>
    <t>２．「支出額」は、当該年度分の支出額を計上し、その算出基礎を具体的に明らかにすること。</t>
    <phoneticPr fontId="9"/>
  </si>
  <si>
    <t>１．区分欄は、該当の名称がない場合は、内容を検討し、補助対象と類似しているときは、具体的に〇〇費として計上し、対象とする経費以外のときは、「その他」の経費に計上し、内訳は算出内訳欄に記入すること。</t>
    <rPh sb="85" eb="87">
      <t>サンシュツ</t>
    </rPh>
    <rPh sb="87" eb="89">
      <t>ウチワケ</t>
    </rPh>
    <phoneticPr fontId="9"/>
  </si>
  <si>
    <t>（記入上の注意事項）</t>
    <rPh sb="1" eb="3">
      <t>キニュウ</t>
    </rPh>
    <rPh sb="3" eb="4">
      <t>ジョウ</t>
    </rPh>
    <rPh sb="5" eb="7">
      <t>チュウイ</t>
    </rPh>
    <rPh sb="7" eb="9">
      <t>ジコウ</t>
    </rPh>
    <phoneticPr fontId="9"/>
  </si>
  <si>
    <t>合　　計</t>
    <rPh sb="0" eb="1">
      <t>ゴウ</t>
    </rPh>
    <rPh sb="3" eb="4">
      <t>ケイ</t>
    </rPh>
    <phoneticPr fontId="9"/>
  </si>
  <si>
    <t>診療所収入（B）</t>
    <rPh sb="0" eb="3">
      <t>シンリョウジョ</t>
    </rPh>
    <rPh sb="3" eb="5">
      <t>シュウニュウ</t>
    </rPh>
    <phoneticPr fontId="10"/>
  </si>
  <si>
    <t>円</t>
    <rPh sb="0" eb="1">
      <t>エン</t>
    </rPh>
    <phoneticPr fontId="10"/>
  </si>
  <si>
    <t>収入見込額</t>
    <rPh sb="2" eb="4">
      <t>ミコ</t>
    </rPh>
    <phoneticPr fontId="9"/>
  </si>
  <si>
    <t>区分</t>
    <rPh sb="0" eb="2">
      <t>クブン</t>
    </rPh>
    <phoneticPr fontId="9"/>
  </si>
  <si>
    <t>（２）収入</t>
    <rPh sb="3" eb="5">
      <t>シュウニュウ</t>
    </rPh>
    <phoneticPr fontId="9"/>
  </si>
  <si>
    <t>注）その他欄は補助対象以外の経費を計上すること。</t>
    <rPh sb="0" eb="1">
      <t>チュウ</t>
    </rPh>
    <phoneticPr fontId="10"/>
  </si>
  <si>
    <t>総事業費（A）</t>
    <rPh sb="0" eb="1">
      <t>ソウ</t>
    </rPh>
    <rPh sb="1" eb="4">
      <t>ジギョウヒ</t>
    </rPh>
    <phoneticPr fontId="9"/>
  </si>
  <si>
    <t>（その他）</t>
    <rPh sb="3" eb="4">
      <t>タ</t>
    </rPh>
    <phoneticPr fontId="10"/>
  </si>
  <si>
    <t>委託費</t>
  </si>
  <si>
    <t>社会保険料</t>
  </si>
  <si>
    <t>借料及び損料</t>
  </si>
  <si>
    <t>光熱水料</t>
  </si>
  <si>
    <t>通信運搬費</t>
  </si>
  <si>
    <t>印刷製本費</t>
  </si>
  <si>
    <t>材料費</t>
  </si>
  <si>
    <t>消耗品費</t>
  </si>
  <si>
    <t>備品費（単価50万円未満に限る。）</t>
  </si>
  <si>
    <t>旅費</t>
  </si>
  <si>
    <t>報償費</t>
  </si>
  <si>
    <t>非常勤職員手当</t>
  </si>
  <si>
    <t>職員諸手当</t>
  </si>
  <si>
    <t>職員基本給</t>
  </si>
  <si>
    <t>算出内訳</t>
    <rPh sb="0" eb="2">
      <t>サンシュツ</t>
    </rPh>
    <rPh sb="2" eb="4">
      <t>ウチワケ</t>
    </rPh>
    <phoneticPr fontId="10"/>
  </si>
  <si>
    <t>支出見込額</t>
    <rPh sb="0" eb="2">
      <t>シシュツ</t>
    </rPh>
    <rPh sb="2" eb="4">
      <t>ミコ</t>
    </rPh>
    <phoneticPr fontId="9"/>
  </si>
  <si>
    <t>（１）支出</t>
    <rPh sb="3" eb="5">
      <t>シシュツ</t>
    </rPh>
    <phoneticPr fontId="10"/>
  </si>
  <si>
    <t>（医療機関名：　　　　　　　　　　）</t>
    <rPh sb="1" eb="5">
      <t>イリョウキカン</t>
    </rPh>
    <rPh sb="5" eb="6">
      <t>メイ</t>
    </rPh>
    <phoneticPr fontId="9"/>
  </si>
  <si>
    <t>事務費</t>
  </si>
  <si>
    <t>２．基準額</t>
  </si>
  <si>
    <t>１．種目</t>
  </si>
  <si>
    <t>別紙１-２</t>
    <rPh sb="0" eb="2">
      <t>ベッシ</t>
    </rPh>
    <phoneticPr fontId="10"/>
  </si>
  <si>
    <t>別紙１-１</t>
    <rPh sb="0" eb="2">
      <t>ベッシ</t>
    </rPh>
    <phoneticPr fontId="10"/>
  </si>
  <si>
    <t>支援対象医療機関</t>
    <rPh sb="0" eb="2">
      <t>シエン</t>
    </rPh>
    <rPh sb="2" eb="4">
      <t>タイショウ</t>
    </rPh>
    <rPh sb="4" eb="6">
      <t>イリョウ</t>
    </rPh>
    <rPh sb="6" eb="8">
      <t>キカン</t>
    </rPh>
    <phoneticPr fontId="7"/>
  </si>
  <si>
    <t>対象医療機関</t>
    <rPh sb="0" eb="2">
      <t>タイショウ</t>
    </rPh>
    <rPh sb="2" eb="4">
      <t>イリョウ</t>
    </rPh>
    <rPh sb="4" eb="6">
      <t>キカン</t>
    </rPh>
    <phoneticPr fontId="7"/>
  </si>
  <si>
    <t>区分</t>
    <rPh sb="0" eb="2">
      <t>クブン</t>
    </rPh>
    <phoneticPr fontId="7"/>
  </si>
  <si>
    <t>所在地（住所）</t>
    <rPh sb="0" eb="3">
      <t>ショザイチ</t>
    </rPh>
    <rPh sb="4" eb="6">
      <t>ジュウショ</t>
    </rPh>
    <phoneticPr fontId="7"/>
  </si>
  <si>
    <t>施設名</t>
    <rPh sb="0" eb="3">
      <t>シセツメイ</t>
    </rPh>
    <phoneticPr fontId="7"/>
  </si>
  <si>
    <t>標榜診療科</t>
    <rPh sb="0" eb="2">
      <t>ヒョウボウ</t>
    </rPh>
    <rPh sb="2" eb="5">
      <t>シンリョウカ</t>
    </rPh>
    <phoneticPr fontId="7"/>
  </si>
  <si>
    <t>承継・開業
予定年月日</t>
    <rPh sb="0" eb="2">
      <t>ショウケイ</t>
    </rPh>
    <rPh sb="3" eb="5">
      <t>カイギョウ</t>
    </rPh>
    <rPh sb="6" eb="8">
      <t>ヨテイ</t>
    </rPh>
    <rPh sb="8" eb="11">
      <t>ネンガッピ</t>
    </rPh>
    <phoneticPr fontId="7"/>
  </si>
  <si>
    <t>開設者名</t>
    <rPh sb="0" eb="4">
      <t>カイセツシャメイ</t>
    </rPh>
    <phoneticPr fontId="7"/>
  </si>
  <si>
    <t>管理者
（承継前）</t>
    <phoneticPr fontId="9"/>
  </si>
  <si>
    <t>現管理者
（または承継後）</t>
    <rPh sb="0" eb="1">
      <t>ゲン</t>
    </rPh>
    <rPh sb="1" eb="4">
      <t>カンリシャ</t>
    </rPh>
    <rPh sb="9" eb="11">
      <t>ショウケイ</t>
    </rPh>
    <rPh sb="11" eb="12">
      <t>ゴ</t>
    </rPh>
    <phoneticPr fontId="7"/>
  </si>
  <si>
    <t>例２</t>
    <rPh sb="0" eb="1">
      <t>レイ</t>
    </rPh>
    <phoneticPr fontId="7"/>
  </si>
  <si>
    <t>△△診療所</t>
    <rPh sb="2" eb="5">
      <t>シンリョウジョ</t>
    </rPh>
    <phoneticPr fontId="7"/>
  </si>
  <si>
    <t>産科</t>
    <rPh sb="0" eb="2">
      <t>サンカ</t>
    </rPh>
    <phoneticPr fontId="7"/>
  </si>
  <si>
    <t>承継</t>
    <rPh sb="0" eb="2">
      <t>ショウケイ</t>
    </rPh>
    <phoneticPr fontId="7"/>
  </si>
  <si>
    <t>2025.12.1</t>
    <phoneticPr fontId="7"/>
  </si>
  <si>
    <t>真庭市〇〇</t>
    <rPh sb="0" eb="3">
      <t>マニワシ</t>
    </rPh>
    <phoneticPr fontId="9"/>
  </si>
  <si>
    <t>開業</t>
    <rPh sb="0" eb="2">
      <t>カイギョウ</t>
    </rPh>
    <phoneticPr fontId="7"/>
  </si>
  <si>
    <t>別紙２-１</t>
    <rPh sb="0" eb="2">
      <t>ベッシ</t>
    </rPh>
    <phoneticPr fontId="7"/>
  </si>
  <si>
    <t>３　実績報告書（別紙２－１）</t>
    <rPh sb="2" eb="4">
      <t>ジッセキ</t>
    </rPh>
    <rPh sb="4" eb="7">
      <t>ホウコクショ</t>
    </rPh>
    <rPh sb="8" eb="10">
      <t>ベッシ</t>
    </rPh>
    <phoneticPr fontId="7"/>
  </si>
  <si>
    <t>所要額精算書</t>
    <rPh sb="0" eb="3">
      <t>ショヨウガク</t>
    </rPh>
    <rPh sb="3" eb="6">
      <t>セイサンショ</t>
    </rPh>
    <phoneticPr fontId="9"/>
  </si>
  <si>
    <t>基準額算出書</t>
    <rPh sb="0" eb="3">
      <t>キジュンガク</t>
    </rPh>
    <rPh sb="3" eb="5">
      <t>サンシュツ</t>
    </rPh>
    <rPh sb="5" eb="6">
      <t>ショ</t>
    </rPh>
    <phoneticPr fontId="10"/>
  </si>
  <si>
    <t>　実績報告書</t>
    <rPh sb="1" eb="3">
      <t>ジッセキ</t>
    </rPh>
    <rPh sb="3" eb="6">
      <t>ホウコクショ</t>
    </rPh>
    <phoneticPr fontId="7"/>
  </si>
  <si>
    <t/>
  </si>
  <si>
    <t>0</t>
  </si>
  <si>
    <t>金</t>
    <rPh sb="0" eb="1">
      <t>キン</t>
    </rPh>
    <phoneticPr fontId="10"/>
  </si>
  <si>
    <t>雑役務費</t>
    <rPh sb="0" eb="4">
      <t>ザツエキムヒ</t>
    </rPh>
    <phoneticPr fontId="7"/>
  </si>
  <si>
    <t>１　県費補助精算額</t>
    <rPh sb="2" eb="4">
      <t>ケンピ</t>
    </rPh>
    <rPh sb="4" eb="6">
      <t>ホジョ</t>
    </rPh>
    <rPh sb="6" eb="8">
      <t>セイサン</t>
    </rPh>
    <rPh sb="8" eb="9">
      <t>ガク</t>
    </rPh>
    <phoneticPr fontId="7"/>
  </si>
  <si>
    <t>　　　　　令和　年度岡山県重点医師偏在対策支援区域における診療所の
　　　　　承継・開業支援事業費（地域への定着支援事業）補助金実績報告書</t>
    <rPh sb="64" eb="68">
      <t>ジッセキホウコク</t>
    </rPh>
    <rPh sb="68" eb="69">
      <t>ショ</t>
    </rPh>
    <phoneticPr fontId="7"/>
  </si>
  <si>
    <t>　年　月　日岡山県指令第　　号により交付決定があった令和　年度岡山県重点医師偏在対策支援区域における診療所の承継・開業支援事業費（地域への定着支援事業）補助金について、当該交付要綱第４条（10）の規定に基づき、次のとおり報告する。</t>
    <rPh sb="6" eb="11">
      <t>オカヤマケンシレイ</t>
    </rPh>
    <rPh sb="11" eb="12">
      <t>ダイ</t>
    </rPh>
    <rPh sb="31" eb="34">
      <t>オカヤマケン</t>
    </rPh>
    <rPh sb="63" eb="64">
      <t>ヒ</t>
    </rPh>
    <rPh sb="76" eb="79">
      <t>ホジョキン</t>
    </rPh>
    <rPh sb="90" eb="91">
      <t>ダイ</t>
    </rPh>
    <rPh sb="92" eb="93">
      <t>ジョウ</t>
    </rPh>
    <phoneticPr fontId="7"/>
  </si>
  <si>
    <t>令和　年度消費税及び地方消費税に係る仕入控除税額報告書</t>
    <rPh sb="0" eb="1">
      <t>レイ</t>
    </rPh>
    <rPh sb="1" eb="2">
      <t>カズ</t>
    </rPh>
    <rPh sb="3" eb="5">
      <t>ネンド</t>
    </rPh>
    <rPh sb="5" eb="8">
      <t>ショウヒゼイ</t>
    </rPh>
    <rPh sb="8" eb="9">
      <t>オヨ</t>
    </rPh>
    <rPh sb="10" eb="12">
      <t>チホウ</t>
    </rPh>
    <rPh sb="12" eb="15">
      <t>ショウヒゼイ</t>
    </rPh>
    <rPh sb="16" eb="17">
      <t>カカ</t>
    </rPh>
    <rPh sb="18" eb="20">
      <t>シイレ</t>
    </rPh>
    <rPh sb="20" eb="22">
      <t>コウジョ</t>
    </rPh>
    <rPh sb="22" eb="24">
      <t>ゼイガク</t>
    </rPh>
    <rPh sb="24" eb="27">
      <t>ホウコクショ</t>
    </rPh>
    <phoneticPr fontId="7"/>
  </si>
  <si>
    <t>※　総事業費（A）＜ 診療所収入（B）の場合は補助対象外です。</t>
    <rPh sb="20" eb="22">
      <t>バアイ</t>
    </rPh>
    <rPh sb="23" eb="25">
      <t>ホジョ</t>
    </rPh>
    <rPh sb="25" eb="27">
      <t>タイショウ</t>
    </rPh>
    <rPh sb="27" eb="28">
      <t>ガイ</t>
    </rPh>
    <phoneticPr fontId="10"/>
  </si>
  <si>
    <t>歳入歳出見込決算書抄本</t>
    <rPh sb="6" eb="8">
      <t>ケッサン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</si>
</sst>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金&quot;#,##0&quot;円&quot;"/>
    <numFmt numFmtId="177" formatCode="#,##0&quot;円&quot;;&quot;△ &quot;#,##0&quot;&quot;&quot;円&quot;"/>
    <numFmt numFmtId="178" formatCode="#,##0;&quot;△ &quot;#,##0"/>
  </numFmts>
  <fonts count="18">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6"/>
      <name val="游ゴシック"/>
      <family val="2"/>
      <charset val="128"/>
      <scheme val="minor"/>
    </font>
    <font>
      <sz val="11"/>
      <color theme="1"/>
      <name val="游ゴシック"/>
      <family val="3"/>
      <charset val="128"/>
      <scheme val="minor"/>
    </font>
    <font>
      <sz val="6"/>
      <name val="ＭＳ Ｐゴシック"/>
      <family val="3"/>
      <charset val="128"/>
    </font>
    <font>
      <sz val="6"/>
      <name val="游ゴシック"/>
      <family val="3"/>
      <charset val="128"/>
      <scheme val="minor"/>
    </font>
    <font>
      <sz val="11"/>
      <name val="ＭＳ Ｐゴシック"/>
      <family val="3"/>
      <charset val="128"/>
    </font>
    <font>
      <sz val="11"/>
      <name val="游ゴシック"/>
      <family val="3"/>
      <charset val="128"/>
      <scheme val="minor"/>
    </font>
    <font>
      <sz val="12"/>
      <color theme="1"/>
      <name val="游ゴシック"/>
      <family val="3"/>
      <charset val="128"/>
    </font>
    <font>
      <sz val="12"/>
      <name val="游ゴシック"/>
      <family val="3"/>
      <charset val="128"/>
    </font>
    <font>
      <strike/>
      <sz val="12"/>
      <color theme="1"/>
      <name val="游ゴシック"/>
      <family val="3"/>
      <charset val="128"/>
    </font>
    <font>
      <sz val="12"/>
      <name val="游ゴシック"/>
      <family val="3"/>
      <charset val="128"/>
      <scheme val="minor"/>
    </font>
    <font>
      <b/>
      <sz val="12"/>
      <color rgb="FFFF0000"/>
      <name val="游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diagonalDown="1">
      <left style="medium">
        <color auto="1"/>
      </left>
      <right style="medium">
        <color auto="1"/>
      </right>
      <top style="medium">
        <color auto="1"/>
      </top>
      <bottom/>
      <diagonal style="thin">
        <color auto="1"/>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auto="1"/>
      </left>
      <right style="medium">
        <color auto="1"/>
      </right>
      <top/>
      <bottom/>
      <diagonal style="thin">
        <color auto="1"/>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diagonalDown="1">
      <left style="medium">
        <color auto="1"/>
      </left>
      <right style="medium">
        <color auto="1"/>
      </right>
      <top/>
      <bottom style="medium">
        <color auto="1"/>
      </bottom>
      <diagonal style="thin">
        <color auto="1"/>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medium">
        <color auto="1"/>
      </top>
      <bottom style="medium">
        <color auto="1"/>
      </bottom>
      <diagonal/>
    </border>
    <border>
      <left style="hair">
        <color indexed="64"/>
      </left>
      <right style="hair">
        <color indexed="64"/>
      </right>
      <top style="medium">
        <color auto="1"/>
      </top>
      <bottom style="medium">
        <color auto="1"/>
      </bottom>
      <diagonal/>
    </border>
    <border>
      <left style="medium">
        <color auto="1"/>
      </left>
      <right style="medium">
        <color auto="1"/>
      </right>
      <top/>
      <bottom style="medium">
        <color auto="1"/>
      </bottom>
      <diagonal/>
    </border>
  </borders>
  <cellStyleXfs count="11">
    <xf numFmtId="0" fontId="0" fillId="0" borderId="0">
      <alignment vertical="center"/>
    </xf>
    <xf numFmtId="0" fontId="6" fillId="0" borderId="0"/>
    <xf numFmtId="0" fontId="8"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11" fillId="0" borderId="0"/>
    <xf numFmtId="0" fontId="3" fillId="0" borderId="0">
      <alignment vertical="center"/>
    </xf>
    <xf numFmtId="0" fontId="2" fillId="0" borderId="0">
      <alignment vertical="center"/>
    </xf>
    <xf numFmtId="38" fontId="6" fillId="0" borderId="0" applyFont="0" applyFill="0" applyBorder="0" applyAlignment="0" applyProtection="0"/>
    <xf numFmtId="0" fontId="1" fillId="0" borderId="0">
      <alignment vertical="center"/>
    </xf>
  </cellStyleXfs>
  <cellXfs count="123">
    <xf numFmtId="0" fontId="0" fillId="0" borderId="0" xfId="0">
      <alignment vertical="center"/>
    </xf>
    <xf numFmtId="0" fontId="13" fillId="0" borderId="0" xfId="4" applyFont="1">
      <alignment vertical="center"/>
    </xf>
    <xf numFmtId="0" fontId="13" fillId="0" borderId="0" xfId="4" applyFont="1" applyAlignment="1">
      <alignment horizontal="right" vertical="center"/>
    </xf>
    <xf numFmtId="0" fontId="13" fillId="0" borderId="0" xfId="3" applyFont="1" applyProtection="1">
      <alignment vertical="center"/>
      <protection locked="0"/>
    </xf>
    <xf numFmtId="0" fontId="12" fillId="0" borderId="0" xfId="0" applyFont="1" applyProtection="1">
      <alignment vertical="center"/>
      <protection locked="0"/>
    </xf>
    <xf numFmtId="0" fontId="0" fillId="0" borderId="0" xfId="0" applyProtection="1">
      <alignment vertical="center"/>
      <protection locked="0"/>
    </xf>
    <xf numFmtId="177" fontId="12" fillId="3" borderId="9" xfId="0" applyNumberFormat="1" applyFont="1" applyFill="1" applyBorder="1" applyProtection="1">
      <alignment vertical="center"/>
      <protection locked="0"/>
    </xf>
    <xf numFmtId="0" fontId="12" fillId="2" borderId="1" xfId="0" applyFont="1" applyFill="1" applyBorder="1" applyProtection="1">
      <alignment vertical="center"/>
      <protection locked="0"/>
    </xf>
    <xf numFmtId="177" fontId="12" fillId="0" borderId="10" xfId="0" applyNumberFormat="1" applyFont="1" applyBorder="1" applyProtection="1">
      <alignment vertical="center"/>
      <protection locked="0"/>
    </xf>
    <xf numFmtId="177" fontId="12" fillId="3" borderId="9" xfId="0" applyNumberFormat="1" applyFont="1" applyFill="1" applyBorder="1">
      <alignment vertical="center"/>
    </xf>
    <xf numFmtId="177" fontId="12" fillId="0" borderId="10" xfId="0" applyNumberFormat="1" applyFont="1" applyBorder="1">
      <alignment vertical="center"/>
    </xf>
    <xf numFmtId="0" fontId="12" fillId="0" borderId="10" xfId="0" applyFont="1" applyBorder="1">
      <alignment vertical="center"/>
    </xf>
    <xf numFmtId="0" fontId="12" fillId="0" borderId="0" xfId="0" applyFont="1">
      <alignment vertical="center"/>
    </xf>
    <xf numFmtId="0" fontId="12" fillId="0" borderId="12" xfId="0" applyFont="1" applyBorder="1">
      <alignment vertical="center"/>
    </xf>
    <xf numFmtId="0" fontId="12" fillId="0" borderId="6" xfId="0" applyFont="1" applyBorder="1">
      <alignment vertical="center"/>
    </xf>
    <xf numFmtId="177" fontId="12" fillId="0" borderId="0" xfId="0" applyNumberFormat="1" applyFont="1">
      <alignment vertical="center"/>
    </xf>
    <xf numFmtId="0" fontId="12" fillId="0" borderId="0" xfId="0" quotePrefix="1" applyFont="1">
      <alignment vertical="center"/>
    </xf>
    <xf numFmtId="0" fontId="12" fillId="0" borderId="9" xfId="0" applyFont="1" applyBorder="1">
      <alignment vertical="center"/>
    </xf>
    <xf numFmtId="0" fontId="12" fillId="0" borderId="15" xfId="0" applyFont="1" applyBorder="1">
      <alignment vertical="center"/>
    </xf>
    <xf numFmtId="0" fontId="13" fillId="0" borderId="0" xfId="4" applyFont="1" applyProtection="1">
      <alignment vertical="center"/>
      <protection locked="0"/>
    </xf>
    <xf numFmtId="0" fontId="13" fillId="0" borderId="0" xfId="4" applyFont="1" applyAlignment="1" applyProtection="1">
      <alignment horizontal="left" vertical="center" indent="1"/>
      <protection locked="0"/>
    </xf>
    <xf numFmtId="0" fontId="15" fillId="0" borderId="0" xfId="4" applyFont="1" applyAlignment="1" applyProtection="1">
      <alignment horizontal="left" vertical="center" indent="1"/>
      <protection locked="0"/>
    </xf>
    <xf numFmtId="0" fontId="13" fillId="2" borderId="0" xfId="4" applyFont="1" applyFill="1" applyAlignment="1" applyProtection="1">
      <alignment vertical="center" wrapText="1"/>
      <protection locked="0"/>
    </xf>
    <xf numFmtId="176" fontId="13" fillId="0" borderId="0" xfId="5" applyNumberFormat="1" applyFont="1" applyFill="1" applyAlignment="1" applyProtection="1">
      <alignment horizontal="left" vertical="center"/>
    </xf>
    <xf numFmtId="0" fontId="16" fillId="0" borderId="0" xfId="0" applyFont="1">
      <alignment vertical="center"/>
    </xf>
    <xf numFmtId="178" fontId="16" fillId="0" borderId="0" xfId="0" applyNumberFormat="1" applyFont="1">
      <alignment vertical="center"/>
    </xf>
    <xf numFmtId="0" fontId="17" fillId="0" borderId="0" xfId="0" applyFont="1">
      <alignment vertical="center"/>
    </xf>
    <xf numFmtId="178" fontId="16" fillId="0" borderId="1" xfId="0" applyNumberFormat="1" applyFont="1" applyBorder="1">
      <alignment vertical="center"/>
    </xf>
    <xf numFmtId="3" fontId="16" fillId="0" borderId="1" xfId="0" applyNumberFormat="1" applyFont="1" applyBorder="1" applyAlignment="1">
      <alignment horizontal="right" vertical="center"/>
    </xf>
    <xf numFmtId="0" fontId="16" fillId="0" borderId="1" xfId="0" applyFont="1" applyBorder="1" applyAlignment="1">
      <alignment horizontal="center" vertical="center"/>
    </xf>
    <xf numFmtId="3" fontId="16" fillId="2" borderId="4" xfId="0" applyNumberFormat="1" applyFont="1" applyFill="1" applyBorder="1" applyAlignment="1">
      <alignment vertical="center" wrapText="1"/>
    </xf>
    <xf numFmtId="3" fontId="16" fillId="2" borderId="4" xfId="0" applyNumberFormat="1" applyFont="1" applyFill="1" applyBorder="1" applyAlignment="1">
      <alignment horizontal="right" vertical="center"/>
    </xf>
    <xf numFmtId="0" fontId="16" fillId="3" borderId="4" xfId="0" applyFont="1" applyFill="1" applyBorder="1" applyAlignment="1">
      <alignment horizontal="center" vertical="center" shrinkToFit="1"/>
    </xf>
    <xf numFmtId="3" fontId="16" fillId="0" borderId="2" xfId="0" applyNumberFormat="1" applyFont="1" applyBorder="1">
      <alignment vertical="center"/>
    </xf>
    <xf numFmtId="3" fontId="16" fillId="0" borderId="2" xfId="0" applyNumberFormat="1" applyFont="1" applyBorder="1" applyAlignment="1">
      <alignment horizontal="right" vertical="center"/>
    </xf>
    <xf numFmtId="0" fontId="16" fillId="0" borderId="2" xfId="0" applyFont="1" applyBorder="1" applyAlignment="1">
      <alignment horizontal="center" vertical="center"/>
    </xf>
    <xf numFmtId="0" fontId="16" fillId="0" borderId="1" xfId="0" applyFont="1" applyBorder="1" applyAlignment="1">
      <alignment horizontal="centerContinuous" vertical="center"/>
    </xf>
    <xf numFmtId="3" fontId="16" fillId="0" borderId="1" xfId="0" applyNumberFormat="1" applyFont="1" applyBorder="1" applyAlignment="1">
      <alignment horizontal="center" vertical="center"/>
    </xf>
    <xf numFmtId="3" fontId="16" fillId="0" borderId="0" xfId="0" applyNumberFormat="1" applyFont="1" applyAlignment="1">
      <alignment horizontal="right" vertical="center"/>
    </xf>
    <xf numFmtId="0" fontId="16" fillId="0" borderId="0" xfId="0" applyFont="1" applyAlignment="1">
      <alignment horizontal="left" vertical="center"/>
    </xf>
    <xf numFmtId="178" fontId="16" fillId="0" borderId="1" xfId="0" applyNumberFormat="1" applyFont="1" applyBorder="1" applyAlignment="1">
      <alignment horizontal="right" vertical="center"/>
    </xf>
    <xf numFmtId="0" fontId="16" fillId="3" borderId="1" xfId="0" applyFont="1" applyFill="1" applyBorder="1" applyAlignment="1">
      <alignment horizontal="center" vertical="center"/>
    </xf>
    <xf numFmtId="0" fontId="16" fillId="0" borderId="1" xfId="0" applyFont="1" applyBorder="1">
      <alignment vertical="center"/>
    </xf>
    <xf numFmtId="0" fontId="16" fillId="0" borderId="1" xfId="0" applyFont="1" applyBorder="1" applyAlignment="1">
      <alignment horizontal="left" vertical="center"/>
    </xf>
    <xf numFmtId="0" fontId="16" fillId="2" borderId="4" xfId="0" applyFont="1" applyFill="1" applyBorder="1">
      <alignment vertical="center"/>
    </xf>
    <xf numFmtId="0" fontId="16" fillId="2" borderId="4" xfId="0" applyFont="1" applyFill="1" applyBorder="1" applyAlignment="1">
      <alignment horizontal="left" vertical="center"/>
    </xf>
    <xf numFmtId="0" fontId="16" fillId="2" borderId="3" xfId="0" applyFont="1" applyFill="1" applyBorder="1">
      <alignment vertical="center"/>
    </xf>
    <xf numFmtId="3" fontId="16" fillId="2" borderId="3" xfId="0" applyNumberFormat="1" applyFont="1" applyFill="1" applyBorder="1" applyAlignment="1">
      <alignment horizontal="right" vertical="center"/>
    </xf>
    <xf numFmtId="0" fontId="16" fillId="2" borderId="3" xfId="0" applyFont="1" applyFill="1" applyBorder="1" applyAlignment="1">
      <alignment horizontal="left" vertical="center" wrapText="1"/>
    </xf>
    <xf numFmtId="0" fontId="16" fillId="2" borderId="3" xfId="0" applyFont="1" applyFill="1" applyBorder="1" applyAlignment="1">
      <alignment horizontal="left" vertical="center" wrapText="1" shrinkToFit="1"/>
    </xf>
    <xf numFmtId="0" fontId="16" fillId="0" borderId="2" xfId="0" applyFont="1" applyBorder="1">
      <alignment vertical="center"/>
    </xf>
    <xf numFmtId="0" fontId="16" fillId="0" borderId="2" xfId="0" applyFont="1" applyBorder="1" applyAlignment="1">
      <alignment horizontal="left" vertical="center" shrinkToFit="1"/>
    </xf>
    <xf numFmtId="0" fontId="16" fillId="2" borderId="0" xfId="0" applyFont="1" applyFill="1" applyAlignment="1">
      <alignment horizontal="right" vertical="center"/>
    </xf>
    <xf numFmtId="0" fontId="12" fillId="0" borderId="4" xfId="0" applyFont="1" applyBorder="1" applyAlignment="1">
      <alignment vertical="center" wrapText="1"/>
    </xf>
    <xf numFmtId="0" fontId="12" fillId="0" borderId="3" xfId="0" applyFont="1" applyBorder="1" applyAlignment="1">
      <alignment vertical="center" wrapText="1"/>
    </xf>
    <xf numFmtId="0" fontId="12" fillId="2" borderId="1" xfId="0" applyFont="1" applyFill="1" applyBorder="1">
      <alignment vertical="center"/>
    </xf>
    <xf numFmtId="0" fontId="12" fillId="0" borderId="2" xfId="0" applyFont="1" applyBorder="1" applyAlignment="1">
      <alignment vertical="center" wrapText="1"/>
    </xf>
    <xf numFmtId="0" fontId="12" fillId="0" borderId="2" xfId="0" applyFont="1" applyBorder="1" applyAlignment="1">
      <alignment horizontal="center" vertical="center" wrapText="1"/>
    </xf>
    <xf numFmtId="0" fontId="1" fillId="0" borderId="0" xfId="10">
      <alignment vertical="center"/>
    </xf>
    <xf numFmtId="0" fontId="1" fillId="2" borderId="17" xfId="10" applyFill="1" applyBorder="1" applyAlignment="1">
      <alignment horizontal="centerContinuous" vertical="center"/>
    </xf>
    <xf numFmtId="0" fontId="1" fillId="2" borderId="18" xfId="10" applyFill="1" applyBorder="1" applyAlignment="1">
      <alignment horizontal="centerContinuous" vertical="center"/>
    </xf>
    <xf numFmtId="0" fontId="1" fillId="2" borderId="22" xfId="10" applyFill="1" applyBorder="1" applyAlignment="1">
      <alignment horizontal="center" vertical="center" wrapText="1"/>
    </xf>
    <xf numFmtId="0" fontId="1" fillId="2" borderId="23" xfId="10" applyFill="1" applyBorder="1" applyAlignment="1">
      <alignment horizontal="center" vertical="center" wrapText="1"/>
    </xf>
    <xf numFmtId="0" fontId="1" fillId="4" borderId="35" xfId="10" applyFill="1" applyBorder="1" applyAlignment="1">
      <alignment horizontal="center" vertical="center"/>
    </xf>
    <xf numFmtId="0" fontId="1" fillId="4" borderId="17" xfId="10" applyFill="1" applyBorder="1" applyAlignment="1">
      <alignment vertical="center" wrapText="1"/>
    </xf>
    <xf numFmtId="0" fontId="1" fillId="4" borderId="36" xfId="10" applyFill="1" applyBorder="1" applyAlignment="1">
      <alignment horizontal="center" vertical="center" wrapText="1"/>
    </xf>
    <xf numFmtId="0" fontId="1" fillId="4" borderId="17" xfId="10" applyFill="1" applyBorder="1" applyAlignment="1">
      <alignment horizontal="center" vertical="center" wrapText="1"/>
    </xf>
    <xf numFmtId="0" fontId="1" fillId="4" borderId="37" xfId="10" applyFill="1" applyBorder="1" applyAlignment="1">
      <alignment horizontal="center" vertical="center" wrapText="1"/>
    </xf>
    <xf numFmtId="0" fontId="1" fillId="4" borderId="38" xfId="10" applyFill="1" applyBorder="1" applyAlignment="1">
      <alignment horizontal="center" vertical="center" wrapText="1"/>
    </xf>
    <xf numFmtId="0" fontId="1" fillId="4" borderId="19" xfId="10" applyFill="1" applyBorder="1" applyAlignment="1">
      <alignment horizontal="center" vertical="center" wrapText="1"/>
    </xf>
    <xf numFmtId="0" fontId="1" fillId="4" borderId="39" xfId="10" applyFill="1" applyBorder="1" applyAlignment="1">
      <alignment horizontal="center" vertical="center"/>
    </xf>
    <xf numFmtId="0" fontId="1" fillId="4" borderId="30" xfId="10" applyFill="1" applyBorder="1" applyAlignment="1">
      <alignment vertical="center" wrapText="1"/>
    </xf>
    <xf numFmtId="0" fontId="1" fillId="4" borderId="31" xfId="10" applyFill="1" applyBorder="1" applyAlignment="1">
      <alignment horizontal="center" vertical="center" wrapText="1"/>
    </xf>
    <xf numFmtId="0" fontId="1" fillId="4" borderId="30" xfId="10" applyFill="1" applyBorder="1" applyAlignment="1">
      <alignment horizontal="center" vertical="center" wrapText="1"/>
    </xf>
    <xf numFmtId="0" fontId="1" fillId="4" borderId="32" xfId="10" applyFill="1" applyBorder="1" applyAlignment="1">
      <alignment horizontal="center" vertical="center" wrapText="1"/>
    </xf>
    <xf numFmtId="0" fontId="1" fillId="4" borderId="33" xfId="10" applyFill="1" applyBorder="1" applyAlignment="1">
      <alignment horizontal="center" vertical="center" wrapText="1"/>
    </xf>
    <xf numFmtId="0" fontId="1" fillId="4" borderId="34" xfId="10" applyFill="1" applyBorder="1" applyAlignment="1">
      <alignment horizontal="center" vertical="center" wrapText="1"/>
    </xf>
    <xf numFmtId="0" fontId="1" fillId="0" borderId="0" xfId="10" applyAlignment="1">
      <alignment horizontal="center" vertical="center"/>
    </xf>
    <xf numFmtId="176" fontId="13" fillId="0" borderId="0" xfId="5" applyNumberFormat="1" applyFont="1" applyFill="1" applyAlignment="1" applyProtection="1">
      <alignment horizontal="right" vertical="center"/>
    </xf>
    <xf numFmtId="0" fontId="1" fillId="2" borderId="19" xfId="10" applyFill="1" applyBorder="1" applyAlignment="1">
      <alignment horizontal="centerContinuous" vertical="center"/>
    </xf>
    <xf numFmtId="0" fontId="14" fillId="0" borderId="0" xfId="3" applyFont="1" applyAlignment="1" applyProtection="1">
      <alignment horizontal="left" vertical="center" wrapText="1"/>
      <protection locked="0"/>
    </xf>
    <xf numFmtId="0" fontId="16" fillId="0" borderId="0" xfId="0" applyFont="1" applyAlignment="1">
      <alignment horizontal="left" vertical="center" wrapText="1"/>
    </xf>
    <xf numFmtId="0" fontId="12" fillId="0" borderId="1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4" xfId="0" applyFont="1" applyBorder="1" applyAlignment="1">
      <alignment horizontal="left" vertical="center"/>
    </xf>
    <xf numFmtId="0" fontId="12" fillId="0" borderId="0" xfId="0" applyFont="1" applyAlignment="1">
      <alignment horizontal="left" vertical="center"/>
    </xf>
    <xf numFmtId="0" fontId="12" fillId="0" borderId="14"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12" fillId="0" borderId="11" xfId="0" applyFont="1" applyBorder="1" applyAlignment="1">
      <alignment horizontal="left" vertical="center" wrapText="1"/>
    </xf>
    <xf numFmtId="0" fontId="12" fillId="0" borderId="15"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0" xfId="0" applyFont="1" applyAlignment="1">
      <alignment horizontal="center" vertical="center" wrapText="1"/>
    </xf>
    <xf numFmtId="0" fontId="12" fillId="0" borderId="14" xfId="0" quotePrefix="1" applyFont="1" applyBorder="1" applyAlignment="1">
      <alignment horizontal="left" vertical="center" wrapText="1"/>
    </xf>
    <xf numFmtId="0" fontId="12" fillId="0" borderId="0" xfId="0" quotePrefix="1" applyFont="1" applyAlignment="1">
      <alignment horizontal="left" vertical="center" wrapText="1"/>
    </xf>
    <xf numFmtId="49" fontId="12" fillId="0" borderId="14" xfId="0" quotePrefix="1" applyNumberFormat="1" applyFont="1" applyBorder="1" applyAlignment="1">
      <alignment horizontal="left" vertical="center" wrapText="1"/>
    </xf>
    <xf numFmtId="49" fontId="12" fillId="0" borderId="0" xfId="0" quotePrefix="1" applyNumberFormat="1" applyFont="1" applyAlignment="1">
      <alignment horizontal="left" vertical="center" wrapText="1"/>
    </xf>
    <xf numFmtId="0" fontId="1" fillId="2" borderId="26" xfId="10" applyFill="1" applyBorder="1" applyAlignment="1">
      <alignment horizontal="center" vertical="center" wrapText="1"/>
    </xf>
    <xf numFmtId="0" fontId="1" fillId="0" borderId="32" xfId="10" applyBorder="1" applyAlignment="1">
      <alignment horizontal="center" vertical="center" wrapText="1"/>
    </xf>
    <xf numFmtId="0" fontId="1" fillId="2" borderId="27" xfId="10" applyFill="1" applyBorder="1" applyAlignment="1">
      <alignment horizontal="center" vertical="center" wrapText="1"/>
    </xf>
    <xf numFmtId="0" fontId="1" fillId="2" borderId="33" xfId="10" applyFill="1" applyBorder="1" applyAlignment="1">
      <alignment horizontal="center" vertical="center" wrapText="1"/>
    </xf>
    <xf numFmtId="0" fontId="1" fillId="2" borderId="28" xfId="10" applyFill="1" applyBorder="1" applyAlignment="1">
      <alignment horizontal="center" vertical="center" wrapText="1"/>
    </xf>
    <xf numFmtId="0" fontId="1" fillId="0" borderId="34" xfId="10" applyBorder="1" applyAlignment="1">
      <alignment horizontal="center" vertical="center" wrapText="1"/>
    </xf>
    <xf numFmtId="0" fontId="1" fillId="0" borderId="16" xfId="10" applyBorder="1">
      <alignment vertical="center"/>
    </xf>
    <xf numFmtId="0" fontId="1" fillId="0" borderId="20" xfId="10" applyBorder="1">
      <alignment vertical="center"/>
    </xf>
    <xf numFmtId="0" fontId="1" fillId="0" borderId="29" xfId="10" applyBorder="1">
      <alignment vertical="center"/>
    </xf>
    <xf numFmtId="0" fontId="1" fillId="2" borderId="21" xfId="10" applyFill="1" applyBorder="1" applyAlignment="1">
      <alignment horizontal="center" vertical="center"/>
    </xf>
    <xf numFmtId="0" fontId="1" fillId="2" borderId="24" xfId="10" applyFill="1" applyBorder="1" applyAlignment="1">
      <alignment horizontal="center" vertical="center"/>
    </xf>
    <xf numFmtId="0" fontId="1" fillId="2" borderId="30" xfId="10" applyFill="1" applyBorder="1" applyAlignment="1">
      <alignment horizontal="center" vertical="center"/>
    </xf>
    <xf numFmtId="0" fontId="1" fillId="2" borderId="21" xfId="10" applyFill="1" applyBorder="1" applyAlignment="1">
      <alignment horizontal="center" vertical="center" wrapText="1"/>
    </xf>
    <xf numFmtId="0" fontId="1" fillId="2" borderId="25" xfId="10" applyFill="1" applyBorder="1" applyAlignment="1">
      <alignment horizontal="center" vertical="center" wrapText="1"/>
    </xf>
    <xf numFmtId="0" fontId="1" fillId="0" borderId="31" xfId="10" applyBorder="1" applyAlignment="1">
      <alignment horizontal="center" vertical="center" wrapText="1"/>
    </xf>
    <xf numFmtId="0" fontId="13" fillId="2" borderId="0" xfId="4" applyFont="1" applyFill="1" applyAlignment="1" applyProtection="1">
      <alignment horizontal="center" vertical="center"/>
      <protection locked="0"/>
    </xf>
    <xf numFmtId="0" fontId="13" fillId="2" borderId="0" xfId="4" applyFont="1" applyFill="1" applyAlignment="1" applyProtection="1">
      <alignment vertical="center" wrapText="1"/>
      <protection locked="0"/>
    </xf>
    <xf numFmtId="0" fontId="13" fillId="0" borderId="0" xfId="4" applyFont="1" applyAlignment="1" applyProtection="1">
      <alignment horizontal="left" vertical="center" shrinkToFit="1"/>
      <protection locked="0"/>
    </xf>
    <xf numFmtId="0" fontId="13" fillId="0" borderId="0" xfId="4" applyFont="1" applyAlignment="1" applyProtection="1">
      <alignment horizontal="center" vertical="center"/>
      <protection locked="0"/>
    </xf>
    <xf numFmtId="176" fontId="13" fillId="2" borderId="6" xfId="5" applyNumberFormat="1" applyFont="1" applyFill="1" applyBorder="1" applyAlignment="1">
      <alignment horizontal="right" vertical="center"/>
    </xf>
    <xf numFmtId="0" fontId="13" fillId="2" borderId="0" xfId="4" applyFont="1" applyFill="1" applyAlignment="1">
      <alignment horizontal="center" vertical="center"/>
    </xf>
    <xf numFmtId="0" fontId="13" fillId="2" borderId="0" xfId="4" applyFont="1" applyFill="1" applyAlignment="1">
      <alignment vertical="center" wrapText="1"/>
    </xf>
    <xf numFmtId="0" fontId="13" fillId="0" borderId="0" xfId="4" applyFont="1" applyAlignment="1">
      <alignment horizontal="center" vertical="center" wrapText="1"/>
    </xf>
    <xf numFmtId="0" fontId="13" fillId="0" borderId="0" xfId="4" applyFont="1" applyAlignment="1">
      <alignment vertical="center" wrapText="1"/>
    </xf>
  </cellXfs>
  <cellStyles count="11">
    <cellStyle name="桁区切り 2" xfId="5" xr:uid="{AA8B77A1-1510-49A0-97D3-D1205582585D}"/>
    <cellStyle name="桁区切り 3" xfId="9" xr:uid="{0EBC45E5-6AC9-43FA-B12D-187458676948}"/>
    <cellStyle name="標準" xfId="0" builtinId="0"/>
    <cellStyle name="標準 2" xfId="3" xr:uid="{E6E4C552-7C4A-4E03-8B52-B6F952EEC28E}"/>
    <cellStyle name="標準 2 2" xfId="6" xr:uid="{57EE24D7-A998-42F6-80D4-EBD4AE2B666B}"/>
    <cellStyle name="標準 2 3 2" xfId="2" xr:uid="{7B7F6C2E-6305-49E6-A886-B9CC679CFE6F}"/>
    <cellStyle name="標準 2 6" xfId="1" xr:uid="{E49D2D20-9F4B-47F7-86A8-31E53856C2BA}"/>
    <cellStyle name="標準 3" xfId="4" xr:uid="{37B24B99-BF2A-4AFD-808A-2FDAF22682EB}"/>
    <cellStyle name="標準 4" xfId="7" xr:uid="{61A4D93A-54AA-444E-AF82-62CE874FC131}"/>
    <cellStyle name="標準 5" xfId="8" xr:uid="{625BE1B3-CBF0-413A-8E55-6709360C90D7}"/>
    <cellStyle name="標準 5 2" xfId="10" xr:uid="{E294E9AB-DD4A-4459-A947-3EAD27A075D9}"/>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2FC3F-1DA6-4328-900F-F6114F0CD89D}">
  <sheetPr codeName="Sheet2">
    <tabColor theme="7" tint="0.39997558519241921"/>
  </sheetPr>
  <dimension ref="A1:AV32"/>
  <sheetViews>
    <sheetView topLeftCell="M19" zoomScale="70" zoomScaleNormal="70" workbookViewId="0">
      <selection activeCell="R41" sqref="R41"/>
    </sheetView>
  </sheetViews>
  <sheetFormatPr defaultRowHeight="18.75"/>
  <cols>
    <col min="1" max="1" width="26.125" bestFit="1" customWidth="1"/>
  </cols>
  <sheetData>
    <row r="1" spans="1:32">
      <c r="A1" t="s">
        <v>32</v>
      </c>
      <c r="B1" t="s">
        <v>194</v>
      </c>
    </row>
    <row r="2" spans="1:32">
      <c r="A2" t="s">
        <v>33</v>
      </c>
      <c r="B2" t="s">
        <v>195</v>
      </c>
    </row>
    <row r="12" spans="1:32">
      <c r="A12" t="s">
        <v>35</v>
      </c>
      <c r="B12" t="s">
        <v>38</v>
      </c>
      <c r="C12" t="s">
        <v>39</v>
      </c>
      <c r="D12" t="s">
        <v>40</v>
      </c>
      <c r="E12" t="s">
        <v>41</v>
      </c>
      <c r="F12" t="s">
        <v>42</v>
      </c>
      <c r="G12" t="s">
        <v>43</v>
      </c>
      <c r="H12" t="s">
        <v>44</v>
      </c>
      <c r="I12" t="s">
        <v>45</v>
      </c>
      <c r="J12" t="s">
        <v>46</v>
      </c>
      <c r="K12" t="s">
        <v>47</v>
      </c>
    </row>
    <row r="13" spans="1:32">
      <c r="A13" t="s">
        <v>36</v>
      </c>
      <c r="B13" t="s">
        <v>48</v>
      </c>
      <c r="C13" t="s">
        <v>49</v>
      </c>
      <c r="D13" t="s">
        <v>38</v>
      </c>
    </row>
    <row r="14" spans="1:32">
      <c r="A14" t="s">
        <v>48</v>
      </c>
      <c r="B14" t="s">
        <v>50</v>
      </c>
      <c r="C14" t="s">
        <v>51</v>
      </c>
      <c r="D14" t="s">
        <v>52</v>
      </c>
      <c r="E14" t="s">
        <v>53</v>
      </c>
      <c r="F14" t="s">
        <v>54</v>
      </c>
      <c r="G14" t="s">
        <v>55</v>
      </c>
      <c r="H14" t="s">
        <v>56</v>
      </c>
      <c r="I14" t="s">
        <v>57</v>
      </c>
      <c r="J14" t="s">
        <v>58</v>
      </c>
      <c r="K14" t="s">
        <v>59</v>
      </c>
      <c r="L14" t="s">
        <v>60</v>
      </c>
      <c r="M14" t="s">
        <v>61</v>
      </c>
      <c r="N14" t="s">
        <v>62</v>
      </c>
      <c r="O14" t="s">
        <v>63</v>
      </c>
      <c r="P14" t="s">
        <v>64</v>
      </c>
      <c r="Q14" t="s">
        <v>65</v>
      </c>
      <c r="R14" t="s">
        <v>66</v>
      </c>
      <c r="S14" t="s">
        <v>67</v>
      </c>
      <c r="T14" t="s">
        <v>68</v>
      </c>
      <c r="U14" t="s">
        <v>69</v>
      </c>
      <c r="V14" t="s">
        <v>70</v>
      </c>
      <c r="W14" t="s">
        <v>71</v>
      </c>
      <c r="X14" t="s">
        <v>72</v>
      </c>
      <c r="Y14" t="s">
        <v>73</v>
      </c>
      <c r="Z14" t="s">
        <v>74</v>
      </c>
      <c r="AA14" t="s">
        <v>75</v>
      </c>
      <c r="AB14" t="s">
        <v>76</v>
      </c>
      <c r="AC14" t="s">
        <v>77</v>
      </c>
      <c r="AD14" t="s">
        <v>78</v>
      </c>
      <c r="AE14" t="s">
        <v>79</v>
      </c>
      <c r="AF14" t="s">
        <v>80</v>
      </c>
    </row>
    <row r="15" spans="1:32">
      <c r="A15" t="s">
        <v>49</v>
      </c>
      <c r="B15" t="s">
        <v>50</v>
      </c>
      <c r="C15" t="s">
        <v>51</v>
      </c>
      <c r="D15" t="s">
        <v>52</v>
      </c>
      <c r="E15" t="s">
        <v>53</v>
      </c>
      <c r="F15" t="s">
        <v>54</v>
      </c>
      <c r="G15" t="s">
        <v>55</v>
      </c>
      <c r="H15" t="s">
        <v>56</v>
      </c>
      <c r="I15" t="s">
        <v>57</v>
      </c>
      <c r="J15" t="s">
        <v>58</v>
      </c>
      <c r="K15" t="s">
        <v>59</v>
      </c>
      <c r="L15" t="s">
        <v>60</v>
      </c>
      <c r="M15" t="s">
        <v>61</v>
      </c>
      <c r="N15" t="s">
        <v>62</v>
      </c>
      <c r="O15" t="s">
        <v>63</v>
      </c>
      <c r="P15" t="s">
        <v>64</v>
      </c>
      <c r="Q15" t="s">
        <v>65</v>
      </c>
      <c r="R15" t="s">
        <v>66</v>
      </c>
      <c r="S15" t="s">
        <v>67</v>
      </c>
      <c r="T15" t="s">
        <v>68</v>
      </c>
      <c r="U15" t="s">
        <v>69</v>
      </c>
      <c r="V15" t="s">
        <v>70</v>
      </c>
      <c r="W15" t="s">
        <v>71</v>
      </c>
      <c r="X15" t="s">
        <v>72</v>
      </c>
      <c r="Y15" t="s">
        <v>73</v>
      </c>
      <c r="Z15" t="s">
        <v>74</v>
      </c>
      <c r="AA15" t="s">
        <v>75</v>
      </c>
      <c r="AB15" t="s">
        <v>76</v>
      </c>
      <c r="AC15" t="s">
        <v>77</v>
      </c>
    </row>
    <row r="16" spans="1:32">
      <c r="A16" t="s">
        <v>37</v>
      </c>
      <c r="B16" t="s">
        <v>50</v>
      </c>
      <c r="C16" t="s">
        <v>51</v>
      </c>
      <c r="D16" t="s">
        <v>52</v>
      </c>
      <c r="E16" t="s">
        <v>53</v>
      </c>
      <c r="F16" t="s">
        <v>54</v>
      </c>
      <c r="G16" t="s">
        <v>55</v>
      </c>
      <c r="H16" t="s">
        <v>56</v>
      </c>
      <c r="I16" t="s">
        <v>57</v>
      </c>
      <c r="J16" t="s">
        <v>58</v>
      </c>
      <c r="K16" t="s">
        <v>59</v>
      </c>
      <c r="L16" t="s">
        <v>60</v>
      </c>
      <c r="M16" t="s">
        <v>61</v>
      </c>
      <c r="N16" t="s">
        <v>62</v>
      </c>
      <c r="O16" t="s">
        <v>63</v>
      </c>
      <c r="P16" t="s">
        <v>64</v>
      </c>
      <c r="Q16" t="s">
        <v>65</v>
      </c>
      <c r="R16" t="s">
        <v>66</v>
      </c>
      <c r="S16" t="s">
        <v>67</v>
      </c>
      <c r="T16" t="s">
        <v>68</v>
      </c>
      <c r="U16" t="s">
        <v>69</v>
      </c>
      <c r="V16" t="s">
        <v>70</v>
      </c>
      <c r="W16" t="s">
        <v>71</v>
      </c>
      <c r="X16" t="s">
        <v>72</v>
      </c>
      <c r="Y16" t="s">
        <v>73</v>
      </c>
      <c r="Z16" t="s">
        <v>74</v>
      </c>
      <c r="AA16" t="s">
        <v>75</v>
      </c>
      <c r="AB16" t="s">
        <v>76</v>
      </c>
      <c r="AC16" t="s">
        <v>77</v>
      </c>
      <c r="AD16" t="s">
        <v>78</v>
      </c>
      <c r="AE16" t="s">
        <v>79</v>
      </c>
      <c r="AF16" t="s">
        <v>80</v>
      </c>
    </row>
    <row r="17" spans="1:48">
      <c r="A17" t="s">
        <v>39</v>
      </c>
      <c r="B17" t="s">
        <v>50</v>
      </c>
      <c r="C17" t="s">
        <v>51</v>
      </c>
      <c r="D17" t="s">
        <v>52</v>
      </c>
      <c r="E17" t="s">
        <v>53</v>
      </c>
      <c r="F17" t="s">
        <v>54</v>
      </c>
      <c r="G17" t="s">
        <v>55</v>
      </c>
      <c r="H17" t="s">
        <v>56</v>
      </c>
      <c r="I17" t="s">
        <v>57</v>
      </c>
      <c r="J17" t="s">
        <v>58</v>
      </c>
      <c r="K17" t="s">
        <v>59</v>
      </c>
      <c r="L17" t="s">
        <v>60</v>
      </c>
      <c r="M17" t="s">
        <v>61</v>
      </c>
      <c r="N17" t="s">
        <v>62</v>
      </c>
      <c r="O17" t="s">
        <v>63</v>
      </c>
      <c r="P17" t="s">
        <v>64</v>
      </c>
      <c r="Q17" t="s">
        <v>65</v>
      </c>
      <c r="R17" t="s">
        <v>66</v>
      </c>
      <c r="S17" t="s">
        <v>67</v>
      </c>
      <c r="T17" t="s">
        <v>68</v>
      </c>
      <c r="U17" t="s">
        <v>69</v>
      </c>
      <c r="V17" t="s">
        <v>70</v>
      </c>
      <c r="W17" t="s">
        <v>71</v>
      </c>
      <c r="X17" t="s">
        <v>72</v>
      </c>
      <c r="Y17" t="s">
        <v>73</v>
      </c>
      <c r="Z17" t="s">
        <v>74</v>
      </c>
      <c r="AA17" t="s">
        <v>75</v>
      </c>
      <c r="AB17" t="s">
        <v>76</v>
      </c>
      <c r="AC17" t="s">
        <v>77</v>
      </c>
      <c r="AD17" t="s">
        <v>78</v>
      </c>
      <c r="AE17" t="s">
        <v>79</v>
      </c>
    </row>
    <row r="18" spans="1:48">
      <c r="A18" t="s">
        <v>40</v>
      </c>
      <c r="B18" t="s">
        <v>50</v>
      </c>
      <c r="C18" t="s">
        <v>51</v>
      </c>
      <c r="D18" t="s">
        <v>52</v>
      </c>
      <c r="E18" t="s">
        <v>53</v>
      </c>
      <c r="F18" t="s">
        <v>54</v>
      </c>
      <c r="G18" t="s">
        <v>55</v>
      </c>
      <c r="H18" t="s">
        <v>56</v>
      </c>
      <c r="I18" t="s">
        <v>57</v>
      </c>
      <c r="J18" t="s">
        <v>58</v>
      </c>
      <c r="K18" t="s">
        <v>59</v>
      </c>
      <c r="L18" t="s">
        <v>60</v>
      </c>
      <c r="M18" t="s">
        <v>61</v>
      </c>
      <c r="N18" t="s">
        <v>62</v>
      </c>
      <c r="O18" t="s">
        <v>63</v>
      </c>
      <c r="P18" t="s">
        <v>64</v>
      </c>
      <c r="Q18" t="s">
        <v>65</v>
      </c>
      <c r="R18" t="s">
        <v>66</v>
      </c>
      <c r="S18" t="s">
        <v>67</v>
      </c>
      <c r="T18" t="s">
        <v>68</v>
      </c>
      <c r="U18" t="s">
        <v>69</v>
      </c>
      <c r="V18" t="s">
        <v>70</v>
      </c>
      <c r="W18" t="s">
        <v>71</v>
      </c>
      <c r="X18" t="s">
        <v>72</v>
      </c>
      <c r="Y18" t="s">
        <v>73</v>
      </c>
      <c r="Z18" t="s">
        <v>74</v>
      </c>
      <c r="AA18" t="s">
        <v>75</v>
      </c>
      <c r="AB18" t="s">
        <v>76</v>
      </c>
      <c r="AC18" t="s">
        <v>77</v>
      </c>
      <c r="AD18" t="s">
        <v>78</v>
      </c>
      <c r="AE18" t="s">
        <v>79</v>
      </c>
      <c r="AF18" t="s">
        <v>80</v>
      </c>
    </row>
    <row r="19" spans="1:48">
      <c r="A19" t="s">
        <v>41</v>
      </c>
      <c r="B19" t="s">
        <v>50</v>
      </c>
      <c r="C19" t="s">
        <v>51</v>
      </c>
      <c r="D19" t="s">
        <v>52</v>
      </c>
      <c r="E19" t="s">
        <v>53</v>
      </c>
      <c r="F19" t="s">
        <v>54</v>
      </c>
      <c r="G19" t="s">
        <v>55</v>
      </c>
      <c r="H19" t="s">
        <v>56</v>
      </c>
      <c r="I19" t="s">
        <v>57</v>
      </c>
      <c r="J19" t="s">
        <v>58</v>
      </c>
      <c r="K19" t="s">
        <v>59</v>
      </c>
      <c r="L19" t="s">
        <v>60</v>
      </c>
      <c r="M19" t="s">
        <v>61</v>
      </c>
      <c r="N19" t="s">
        <v>62</v>
      </c>
      <c r="O19" t="s">
        <v>63</v>
      </c>
      <c r="P19" t="s">
        <v>64</v>
      </c>
      <c r="Q19" t="s">
        <v>65</v>
      </c>
      <c r="R19" t="s">
        <v>66</v>
      </c>
      <c r="S19" t="s">
        <v>67</v>
      </c>
      <c r="T19" t="s">
        <v>68</v>
      </c>
      <c r="U19" t="s">
        <v>69</v>
      </c>
      <c r="V19" t="s">
        <v>70</v>
      </c>
      <c r="W19" t="s">
        <v>71</v>
      </c>
      <c r="X19" t="s">
        <v>72</v>
      </c>
      <c r="Y19" t="s">
        <v>73</v>
      </c>
      <c r="Z19" t="s">
        <v>74</v>
      </c>
      <c r="AA19" t="s">
        <v>75</v>
      </c>
      <c r="AB19" t="s">
        <v>76</v>
      </c>
      <c r="AC19" t="s">
        <v>77</v>
      </c>
      <c r="AD19" t="s">
        <v>78</v>
      </c>
      <c r="AE19" t="s">
        <v>79</v>
      </c>
    </row>
    <row r="20" spans="1:48">
      <c r="A20" t="s">
        <v>42</v>
      </c>
      <c r="B20" t="s">
        <v>50</v>
      </c>
      <c r="C20" t="s">
        <v>51</v>
      </c>
      <c r="D20" t="s">
        <v>52</v>
      </c>
      <c r="E20" t="s">
        <v>53</v>
      </c>
      <c r="F20" t="s">
        <v>54</v>
      </c>
      <c r="G20" t="s">
        <v>55</v>
      </c>
      <c r="H20" t="s">
        <v>56</v>
      </c>
      <c r="I20" t="s">
        <v>57</v>
      </c>
      <c r="J20" t="s">
        <v>58</v>
      </c>
      <c r="K20" t="s">
        <v>59</v>
      </c>
      <c r="L20" t="s">
        <v>60</v>
      </c>
      <c r="M20" t="s">
        <v>61</v>
      </c>
      <c r="N20" t="s">
        <v>62</v>
      </c>
      <c r="O20" t="s">
        <v>63</v>
      </c>
      <c r="P20" t="s">
        <v>64</v>
      </c>
      <c r="Q20" t="s">
        <v>65</v>
      </c>
      <c r="R20" t="s">
        <v>66</v>
      </c>
      <c r="S20" t="s">
        <v>67</v>
      </c>
      <c r="T20" t="s">
        <v>68</v>
      </c>
      <c r="U20" t="s">
        <v>69</v>
      </c>
      <c r="V20" t="s">
        <v>70</v>
      </c>
      <c r="W20" t="s">
        <v>71</v>
      </c>
      <c r="X20" t="s">
        <v>72</v>
      </c>
      <c r="Y20" t="s">
        <v>73</v>
      </c>
      <c r="Z20" t="s">
        <v>74</v>
      </c>
      <c r="AA20" t="s">
        <v>75</v>
      </c>
      <c r="AB20" t="s">
        <v>76</v>
      </c>
      <c r="AC20" t="s">
        <v>77</v>
      </c>
      <c r="AD20" t="s">
        <v>78</v>
      </c>
      <c r="AE20" t="s">
        <v>79</v>
      </c>
      <c r="AF20" t="s">
        <v>80</v>
      </c>
    </row>
    <row r="21" spans="1:48">
      <c r="A21" t="s">
        <v>43</v>
      </c>
      <c r="B21" t="s">
        <v>50</v>
      </c>
      <c r="C21" t="s">
        <v>51</v>
      </c>
      <c r="D21" t="s">
        <v>52</v>
      </c>
      <c r="E21" t="s">
        <v>53</v>
      </c>
      <c r="F21" t="s">
        <v>54</v>
      </c>
      <c r="G21" t="s">
        <v>55</v>
      </c>
      <c r="H21" t="s">
        <v>56</v>
      </c>
      <c r="I21" t="s">
        <v>57</v>
      </c>
      <c r="J21" t="s">
        <v>58</v>
      </c>
      <c r="K21" t="s">
        <v>59</v>
      </c>
      <c r="L21" t="s">
        <v>60</v>
      </c>
      <c r="M21" t="s">
        <v>61</v>
      </c>
      <c r="N21" t="s">
        <v>62</v>
      </c>
      <c r="O21" t="s">
        <v>63</v>
      </c>
      <c r="P21" t="s">
        <v>64</v>
      </c>
      <c r="Q21" t="s">
        <v>65</v>
      </c>
      <c r="R21" t="s">
        <v>66</v>
      </c>
      <c r="S21" t="s">
        <v>67</v>
      </c>
      <c r="T21" t="s">
        <v>68</v>
      </c>
      <c r="U21" t="s">
        <v>69</v>
      </c>
      <c r="V21" t="s">
        <v>70</v>
      </c>
      <c r="W21" t="s">
        <v>71</v>
      </c>
      <c r="X21" t="s">
        <v>72</v>
      </c>
      <c r="Y21" t="s">
        <v>73</v>
      </c>
      <c r="Z21" t="s">
        <v>74</v>
      </c>
      <c r="AA21" t="s">
        <v>75</v>
      </c>
      <c r="AB21" t="s">
        <v>76</v>
      </c>
      <c r="AC21" t="s">
        <v>77</v>
      </c>
      <c r="AD21" t="s">
        <v>78</v>
      </c>
      <c r="AE21" t="s">
        <v>79</v>
      </c>
      <c r="AF21" t="s">
        <v>80</v>
      </c>
    </row>
    <row r="22" spans="1:48">
      <c r="A22" t="s">
        <v>44</v>
      </c>
      <c r="B22" t="s">
        <v>50</v>
      </c>
      <c r="C22" t="s">
        <v>51</v>
      </c>
      <c r="D22" t="s">
        <v>52</v>
      </c>
      <c r="E22" t="s">
        <v>53</v>
      </c>
      <c r="F22" t="s">
        <v>54</v>
      </c>
      <c r="G22" t="s">
        <v>55</v>
      </c>
      <c r="H22" t="s">
        <v>56</v>
      </c>
      <c r="I22" t="s">
        <v>57</v>
      </c>
      <c r="J22" t="s">
        <v>58</v>
      </c>
      <c r="K22" t="s">
        <v>59</v>
      </c>
      <c r="L22" t="s">
        <v>60</v>
      </c>
      <c r="M22" t="s">
        <v>61</v>
      </c>
      <c r="N22" t="s">
        <v>62</v>
      </c>
      <c r="O22" t="s">
        <v>63</v>
      </c>
      <c r="P22" t="s">
        <v>64</v>
      </c>
      <c r="Q22" t="s">
        <v>65</v>
      </c>
      <c r="R22" t="s">
        <v>66</v>
      </c>
      <c r="S22" t="s">
        <v>67</v>
      </c>
      <c r="T22" t="s">
        <v>68</v>
      </c>
      <c r="U22" t="s">
        <v>69</v>
      </c>
      <c r="V22" t="s">
        <v>70</v>
      </c>
      <c r="W22" t="s">
        <v>71</v>
      </c>
      <c r="X22" t="s">
        <v>72</v>
      </c>
      <c r="Y22" t="s">
        <v>73</v>
      </c>
      <c r="Z22" t="s">
        <v>74</v>
      </c>
      <c r="AA22" t="s">
        <v>75</v>
      </c>
      <c r="AB22" t="s">
        <v>76</v>
      </c>
      <c r="AC22" t="s">
        <v>77</v>
      </c>
      <c r="AD22" t="s">
        <v>78</v>
      </c>
      <c r="AE22" t="s">
        <v>79</v>
      </c>
    </row>
    <row r="23" spans="1:48">
      <c r="A23" t="s">
        <v>45</v>
      </c>
      <c r="B23" t="s">
        <v>50</v>
      </c>
      <c r="C23" t="s">
        <v>51</v>
      </c>
      <c r="D23" t="s">
        <v>52</v>
      </c>
      <c r="E23" t="s">
        <v>53</v>
      </c>
      <c r="F23" t="s">
        <v>54</v>
      </c>
      <c r="G23" t="s">
        <v>55</v>
      </c>
      <c r="H23" t="s">
        <v>56</v>
      </c>
      <c r="I23" t="s">
        <v>57</v>
      </c>
      <c r="J23" t="s">
        <v>58</v>
      </c>
      <c r="K23" t="s">
        <v>59</v>
      </c>
      <c r="L23" t="s">
        <v>60</v>
      </c>
      <c r="M23" t="s">
        <v>61</v>
      </c>
      <c r="N23" t="s">
        <v>62</v>
      </c>
      <c r="O23" t="s">
        <v>63</v>
      </c>
      <c r="P23" t="s">
        <v>64</v>
      </c>
      <c r="Q23" t="s">
        <v>65</v>
      </c>
      <c r="R23" t="s">
        <v>66</v>
      </c>
      <c r="S23" t="s">
        <v>67</v>
      </c>
      <c r="T23" t="s">
        <v>68</v>
      </c>
      <c r="U23" t="s">
        <v>69</v>
      </c>
      <c r="V23" t="s">
        <v>70</v>
      </c>
      <c r="W23" t="s">
        <v>71</v>
      </c>
      <c r="X23" t="s">
        <v>72</v>
      </c>
      <c r="Y23" t="s">
        <v>73</v>
      </c>
      <c r="Z23" t="s">
        <v>74</v>
      </c>
      <c r="AA23" t="s">
        <v>75</v>
      </c>
      <c r="AB23" t="s">
        <v>76</v>
      </c>
      <c r="AC23" t="s">
        <v>77</v>
      </c>
      <c r="AD23" t="s">
        <v>78</v>
      </c>
      <c r="AE23" t="s">
        <v>79</v>
      </c>
      <c r="AF23" t="s">
        <v>80</v>
      </c>
    </row>
    <row r="24" spans="1:48">
      <c r="A24" t="s">
        <v>46</v>
      </c>
      <c r="B24" t="s">
        <v>50</v>
      </c>
      <c r="C24" t="s">
        <v>51</v>
      </c>
      <c r="D24" t="s">
        <v>52</v>
      </c>
      <c r="E24" t="s">
        <v>53</v>
      </c>
      <c r="F24" t="s">
        <v>54</v>
      </c>
      <c r="G24" t="s">
        <v>55</v>
      </c>
      <c r="H24" t="s">
        <v>56</v>
      </c>
      <c r="I24" t="s">
        <v>57</v>
      </c>
      <c r="J24" t="s">
        <v>58</v>
      </c>
      <c r="K24" t="s">
        <v>59</v>
      </c>
      <c r="L24" t="s">
        <v>60</v>
      </c>
      <c r="M24" t="s">
        <v>61</v>
      </c>
      <c r="N24" t="s">
        <v>62</v>
      </c>
      <c r="O24" t="s">
        <v>63</v>
      </c>
      <c r="P24" t="s">
        <v>64</v>
      </c>
      <c r="Q24" t="s">
        <v>65</v>
      </c>
      <c r="R24" t="s">
        <v>66</v>
      </c>
      <c r="S24" t="s">
        <v>67</v>
      </c>
      <c r="T24" t="s">
        <v>68</v>
      </c>
      <c r="U24" t="s">
        <v>69</v>
      </c>
      <c r="V24" t="s">
        <v>70</v>
      </c>
      <c r="W24" t="s">
        <v>71</v>
      </c>
      <c r="X24" t="s">
        <v>72</v>
      </c>
      <c r="Y24" t="s">
        <v>73</v>
      </c>
      <c r="Z24" t="s">
        <v>74</v>
      </c>
      <c r="AA24" t="s">
        <v>75</v>
      </c>
      <c r="AB24" t="s">
        <v>76</v>
      </c>
      <c r="AC24" t="s">
        <v>77</v>
      </c>
      <c r="AD24" t="s">
        <v>78</v>
      </c>
      <c r="AE24" t="s">
        <v>79</v>
      </c>
    </row>
    <row r="25" spans="1:48">
      <c r="A25" t="s">
        <v>47</v>
      </c>
      <c r="B25" t="s">
        <v>50</v>
      </c>
      <c r="C25" t="s">
        <v>51</v>
      </c>
      <c r="D25" t="s">
        <v>52</v>
      </c>
      <c r="E25" t="s">
        <v>53</v>
      </c>
      <c r="F25" t="s">
        <v>54</v>
      </c>
      <c r="G25" t="s">
        <v>55</v>
      </c>
      <c r="H25" t="s">
        <v>56</v>
      </c>
      <c r="I25" t="s">
        <v>57</v>
      </c>
      <c r="J25" t="s">
        <v>58</v>
      </c>
      <c r="K25" t="s">
        <v>59</v>
      </c>
      <c r="L25" t="s">
        <v>60</v>
      </c>
      <c r="M25" t="s">
        <v>61</v>
      </c>
      <c r="N25" t="s">
        <v>62</v>
      </c>
      <c r="O25" t="s">
        <v>63</v>
      </c>
      <c r="P25" t="s">
        <v>64</v>
      </c>
      <c r="Q25" t="s">
        <v>65</v>
      </c>
      <c r="R25" t="s">
        <v>66</v>
      </c>
      <c r="S25" t="s">
        <v>67</v>
      </c>
      <c r="T25" t="s">
        <v>68</v>
      </c>
      <c r="U25" t="s">
        <v>69</v>
      </c>
      <c r="V25" t="s">
        <v>70</v>
      </c>
      <c r="W25" t="s">
        <v>71</v>
      </c>
      <c r="X25" t="s">
        <v>72</v>
      </c>
      <c r="Y25" t="s">
        <v>73</v>
      </c>
      <c r="Z25" t="s">
        <v>74</v>
      </c>
      <c r="AA25" t="s">
        <v>75</v>
      </c>
      <c r="AB25" t="s">
        <v>76</v>
      </c>
      <c r="AC25" t="s">
        <v>77</v>
      </c>
      <c r="AD25" t="s">
        <v>78</v>
      </c>
      <c r="AE25" t="s">
        <v>79</v>
      </c>
      <c r="AF25" t="s">
        <v>80</v>
      </c>
    </row>
    <row r="28" spans="1:48">
      <c r="B28" t="s">
        <v>81</v>
      </c>
      <c r="C28" t="s">
        <v>82</v>
      </c>
      <c r="D28" t="s">
        <v>83</v>
      </c>
      <c r="E28" t="s">
        <v>84</v>
      </c>
      <c r="F28" t="s">
        <v>85</v>
      </c>
      <c r="G28" t="s">
        <v>86</v>
      </c>
      <c r="H28" t="s">
        <v>87</v>
      </c>
      <c r="I28" t="s">
        <v>88</v>
      </c>
      <c r="J28" t="s">
        <v>89</v>
      </c>
      <c r="K28" t="s">
        <v>90</v>
      </c>
      <c r="L28" t="s">
        <v>91</v>
      </c>
      <c r="M28" t="s">
        <v>92</v>
      </c>
      <c r="N28" t="s">
        <v>93</v>
      </c>
      <c r="O28" t="s">
        <v>94</v>
      </c>
      <c r="P28" t="s">
        <v>95</v>
      </c>
      <c r="Q28" t="s">
        <v>96</v>
      </c>
      <c r="R28" t="s">
        <v>97</v>
      </c>
      <c r="S28" t="s">
        <v>98</v>
      </c>
      <c r="T28" t="s">
        <v>99</v>
      </c>
      <c r="U28" t="s">
        <v>100</v>
      </c>
      <c r="V28" t="s">
        <v>101</v>
      </c>
      <c r="W28" t="s">
        <v>102</v>
      </c>
      <c r="X28" t="s">
        <v>103</v>
      </c>
      <c r="Y28" t="s">
        <v>104</v>
      </c>
      <c r="Z28" t="s">
        <v>105</v>
      </c>
      <c r="AA28" t="s">
        <v>106</v>
      </c>
      <c r="AB28" t="s">
        <v>107</v>
      </c>
      <c r="AC28" t="s">
        <v>108</v>
      </c>
      <c r="AD28" t="s">
        <v>109</v>
      </c>
      <c r="AE28" t="s">
        <v>110</v>
      </c>
      <c r="AF28" t="s">
        <v>111</v>
      </c>
      <c r="AG28" t="s">
        <v>112</v>
      </c>
      <c r="AH28" t="s">
        <v>113</v>
      </c>
      <c r="AI28" t="s">
        <v>114</v>
      </c>
      <c r="AJ28" t="s">
        <v>115</v>
      </c>
      <c r="AK28" t="s">
        <v>116</v>
      </c>
      <c r="AL28" t="s">
        <v>117</v>
      </c>
      <c r="AM28" t="s">
        <v>118</v>
      </c>
      <c r="AN28" t="s">
        <v>119</v>
      </c>
      <c r="AO28" t="s">
        <v>120</v>
      </c>
      <c r="AP28" t="s">
        <v>121</v>
      </c>
      <c r="AQ28" t="s">
        <v>122</v>
      </c>
      <c r="AR28" t="s">
        <v>123</v>
      </c>
      <c r="AS28" t="s">
        <v>124</v>
      </c>
      <c r="AT28" t="s">
        <v>125</v>
      </c>
      <c r="AU28" t="s">
        <v>126</v>
      </c>
      <c r="AV28" t="s">
        <v>127</v>
      </c>
    </row>
    <row r="31" spans="1:48">
      <c r="N31" t="s">
        <v>129</v>
      </c>
      <c r="O31" t="s">
        <v>130</v>
      </c>
    </row>
    <row r="32" spans="1:48">
      <c r="N32" t="s">
        <v>128</v>
      </c>
      <c r="O32" t="s">
        <v>131</v>
      </c>
    </row>
  </sheetData>
  <phoneticPr fontId="1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74311-8036-41D1-96E1-C5755AD506B5}">
  <sheetPr codeName="Sheet5">
    <tabColor theme="7" tint="0.39997558519241921"/>
    <pageSetUpPr fitToPage="1"/>
  </sheetPr>
  <dimension ref="A1:M18"/>
  <sheetViews>
    <sheetView showGridLines="0" view="pageBreakPreview" zoomScaleNormal="100" zoomScaleSheetLayoutView="100" workbookViewId="0">
      <selection activeCell="L13" sqref="L13"/>
    </sheetView>
  </sheetViews>
  <sheetFormatPr defaultColWidth="9" defaultRowHeight="18.75"/>
  <cols>
    <col min="1" max="1" width="2.5" style="5" customWidth="1"/>
    <col min="2" max="2" width="5.375" style="4" customWidth="1"/>
    <col min="3" max="3" width="46.375" style="4" customWidth="1"/>
    <col min="4" max="4" width="9.75" style="4" customWidth="1"/>
    <col min="5" max="5" width="11.25" style="4" customWidth="1"/>
    <col min="6" max="6" width="4.375" style="4" customWidth="1"/>
    <col min="7" max="7" width="9" style="4"/>
    <col min="8" max="8" width="3.375" style="4" customWidth="1"/>
    <col min="9" max="9" width="11" style="4" customWidth="1"/>
    <col min="10" max="10" width="2.5" style="4" customWidth="1"/>
    <col min="11" max="11" width="3.375" style="4" customWidth="1"/>
    <col min="12" max="12" width="12.375" style="4" customWidth="1"/>
    <col min="13" max="13" width="7.25" style="5" customWidth="1"/>
    <col min="14" max="14" width="17.125" style="5" customWidth="1"/>
    <col min="15" max="16384" width="9" style="5"/>
  </cols>
  <sheetData>
    <row r="1" spans="1:13">
      <c r="A1"/>
      <c r="B1" s="12" t="s">
        <v>27</v>
      </c>
      <c r="C1" s="12"/>
      <c r="D1" s="12"/>
      <c r="E1" s="12"/>
      <c r="F1" s="12"/>
      <c r="G1" s="12"/>
      <c r="H1" s="12"/>
      <c r="I1" s="12"/>
      <c r="J1" s="12"/>
      <c r="K1" s="12"/>
      <c r="L1" s="12"/>
      <c r="M1"/>
    </row>
    <row r="2" spans="1:13">
      <c r="A2"/>
      <c r="B2" s="12"/>
      <c r="C2" s="12"/>
      <c r="D2" s="12"/>
      <c r="E2" s="12"/>
      <c r="F2" s="12"/>
      <c r="G2" s="12"/>
      <c r="H2" s="12"/>
      <c r="I2" s="12"/>
      <c r="J2" s="12"/>
      <c r="K2" s="12"/>
      <c r="L2" s="12"/>
      <c r="M2"/>
    </row>
    <row r="3" spans="1:13">
      <c r="A3"/>
      <c r="B3" s="12" t="s">
        <v>26</v>
      </c>
      <c r="C3" s="12"/>
      <c r="D3" s="12"/>
      <c r="E3" s="12"/>
      <c r="F3" s="12"/>
      <c r="G3" s="12"/>
      <c r="H3" s="12"/>
      <c r="I3" s="12"/>
      <c r="J3" s="12"/>
      <c r="K3" s="12"/>
      <c r="L3" s="12"/>
      <c r="M3"/>
    </row>
    <row r="4" spans="1:13">
      <c r="A4"/>
      <c r="B4" s="12"/>
      <c r="C4" s="12"/>
      <c r="D4" s="12"/>
      <c r="E4" s="12"/>
      <c r="F4" s="12"/>
      <c r="G4" s="12"/>
      <c r="H4" s="12"/>
      <c r="I4" s="12"/>
      <c r="J4" s="12"/>
      <c r="K4" s="12"/>
      <c r="L4" s="12"/>
      <c r="M4"/>
    </row>
    <row r="5" spans="1:13">
      <c r="A5"/>
      <c r="B5" s="88" t="s">
        <v>34</v>
      </c>
      <c r="C5" s="89"/>
      <c r="D5" s="89"/>
      <c r="E5" s="89"/>
      <c r="F5" s="89"/>
      <c r="G5" s="89"/>
      <c r="H5" s="89"/>
      <c r="I5" s="89"/>
      <c r="J5" s="89"/>
      <c r="K5" s="89"/>
      <c r="L5" s="90"/>
      <c r="M5"/>
    </row>
    <row r="6" spans="1:13" ht="13.5" customHeight="1">
      <c r="A6"/>
      <c r="B6" s="91" t="s">
        <v>12</v>
      </c>
      <c r="C6" s="92"/>
      <c r="D6" s="17"/>
      <c r="E6" s="18"/>
      <c r="F6" s="18"/>
      <c r="G6" s="18"/>
      <c r="H6" s="18"/>
      <c r="I6" s="18"/>
      <c r="J6" s="18"/>
      <c r="K6" s="18"/>
      <c r="L6" s="9">
        <f>IFERROR(SUM(L9:L15),"")</f>
        <v>0</v>
      </c>
      <c r="M6" t="s">
        <v>28</v>
      </c>
    </row>
    <row r="7" spans="1:13">
      <c r="A7"/>
      <c r="B7" s="93"/>
      <c r="C7" s="94"/>
      <c r="D7" s="11"/>
      <c r="E7" s="12"/>
      <c r="F7" s="12"/>
      <c r="G7" s="12"/>
      <c r="H7" s="12"/>
      <c r="I7" s="12"/>
      <c r="J7" s="12"/>
      <c r="K7" s="12"/>
      <c r="L7" s="11"/>
      <c r="M7"/>
    </row>
    <row r="8" spans="1:13">
      <c r="A8"/>
      <c r="B8" s="97" t="s">
        <v>25</v>
      </c>
      <c r="C8" s="98"/>
      <c r="D8" s="11"/>
      <c r="E8" s="12"/>
      <c r="F8" s="12"/>
      <c r="G8" s="12"/>
      <c r="H8" s="12"/>
      <c r="I8" s="12" t="s">
        <v>24</v>
      </c>
      <c r="J8" s="12"/>
      <c r="K8" s="12"/>
      <c r="L8" s="11"/>
      <c r="M8"/>
    </row>
    <row r="9" spans="1:13">
      <c r="A9"/>
      <c r="B9" s="84" t="s">
        <v>23</v>
      </c>
      <c r="C9" s="85"/>
      <c r="D9" s="11"/>
      <c r="E9" s="15">
        <v>6200000</v>
      </c>
      <c r="F9" s="16" t="s">
        <v>18</v>
      </c>
      <c r="G9" s="15">
        <v>71000</v>
      </c>
      <c r="H9" s="12" t="s">
        <v>11</v>
      </c>
      <c r="I9" s="7"/>
      <c r="J9" s="12" t="s">
        <v>17</v>
      </c>
      <c r="K9" s="12" t="s">
        <v>10</v>
      </c>
      <c r="L9" s="10" t="str">
        <f>IF(I9="","0",E9+(G9*I9))</f>
        <v>0</v>
      </c>
      <c r="M9"/>
    </row>
    <row r="10" spans="1:13">
      <c r="A10"/>
      <c r="B10" s="84" t="s">
        <v>22</v>
      </c>
      <c r="C10" s="85"/>
      <c r="D10" s="11"/>
      <c r="E10" s="12"/>
      <c r="F10" s="12"/>
      <c r="G10" s="12"/>
      <c r="H10" s="12"/>
      <c r="I10" s="12"/>
      <c r="J10" s="12"/>
      <c r="K10" s="12"/>
      <c r="L10" s="11"/>
      <c r="M10"/>
    </row>
    <row r="11" spans="1:13">
      <c r="A11"/>
      <c r="B11" s="84" t="s">
        <v>21</v>
      </c>
      <c r="C11" s="85"/>
      <c r="D11" s="11"/>
      <c r="E11" s="15">
        <v>6200000</v>
      </c>
      <c r="F11" s="16" t="s">
        <v>18</v>
      </c>
      <c r="G11" s="15">
        <v>77000</v>
      </c>
      <c r="H11" s="12" t="s">
        <v>11</v>
      </c>
      <c r="I11" s="7"/>
      <c r="J11" s="12" t="s">
        <v>17</v>
      </c>
      <c r="K11" s="12" t="s">
        <v>10</v>
      </c>
      <c r="L11" s="10" t="str">
        <f>IF(I11="","0",E11+(G11*I11))</f>
        <v>0</v>
      </c>
      <c r="M11"/>
    </row>
    <row r="12" spans="1:13">
      <c r="A12"/>
      <c r="B12" s="84" t="s">
        <v>20</v>
      </c>
      <c r="C12" s="85"/>
      <c r="D12" s="11"/>
      <c r="E12" s="12"/>
      <c r="F12" s="12"/>
      <c r="G12" s="12"/>
      <c r="H12" s="12"/>
      <c r="I12" s="12"/>
      <c r="J12" s="12"/>
      <c r="K12" s="12"/>
      <c r="L12" s="11"/>
      <c r="M12"/>
    </row>
    <row r="13" spans="1:13">
      <c r="A13"/>
      <c r="B13" s="84" t="s">
        <v>19</v>
      </c>
      <c r="C13" s="85"/>
      <c r="D13" s="11"/>
      <c r="E13" s="15">
        <v>6200000</v>
      </c>
      <c r="F13" s="16" t="s">
        <v>18</v>
      </c>
      <c r="G13" s="15">
        <v>87000</v>
      </c>
      <c r="H13" s="12" t="s">
        <v>11</v>
      </c>
      <c r="I13" s="7"/>
      <c r="J13" s="12" t="s">
        <v>17</v>
      </c>
      <c r="K13" s="12" t="s">
        <v>10</v>
      </c>
      <c r="L13" s="10" t="str">
        <f>IF(I13="","0",E13+(G13*I13))</f>
        <v>0</v>
      </c>
      <c r="M13"/>
    </row>
    <row r="14" spans="1:13">
      <c r="A14"/>
      <c r="B14" s="84" t="s">
        <v>16</v>
      </c>
      <c r="C14" s="85"/>
      <c r="D14" s="11"/>
      <c r="E14" s="12"/>
      <c r="F14" s="12"/>
      <c r="G14" s="12" t="s">
        <v>15</v>
      </c>
      <c r="H14" s="12"/>
      <c r="I14" s="12"/>
      <c r="J14" s="12"/>
      <c r="K14" s="12"/>
      <c r="L14" s="11"/>
      <c r="M14"/>
    </row>
    <row r="15" spans="1:13">
      <c r="A15"/>
      <c r="B15" s="86" t="s">
        <v>14</v>
      </c>
      <c r="C15" s="87"/>
      <c r="D15" s="11"/>
      <c r="E15" s="15">
        <v>25000</v>
      </c>
      <c r="F15" s="12" t="s">
        <v>11</v>
      </c>
      <c r="G15" s="7"/>
      <c r="H15" s="12"/>
      <c r="I15" s="12"/>
      <c r="J15" s="12"/>
      <c r="K15" s="12" t="s">
        <v>10</v>
      </c>
      <c r="L15" s="10">
        <f>E15*G15</f>
        <v>0</v>
      </c>
      <c r="M15"/>
    </row>
    <row r="16" spans="1:13">
      <c r="A16"/>
      <c r="B16" s="84" t="s">
        <v>13</v>
      </c>
      <c r="C16" s="85"/>
      <c r="D16" s="11"/>
      <c r="E16" s="12"/>
      <c r="F16" s="12"/>
      <c r="G16" s="12"/>
      <c r="H16" s="12"/>
      <c r="I16" s="12"/>
      <c r="J16" s="12"/>
      <c r="K16" s="12"/>
      <c r="L16" s="11"/>
      <c r="M16"/>
    </row>
    <row r="17" spans="1:13">
      <c r="A17"/>
      <c r="B17" s="82"/>
      <c r="C17" s="83"/>
      <c r="D17" s="13"/>
      <c r="E17" s="14"/>
      <c r="F17" s="14"/>
      <c r="G17" s="14"/>
      <c r="H17" s="14"/>
      <c r="I17" s="14"/>
      <c r="J17" s="14"/>
      <c r="K17" s="14"/>
      <c r="L17" s="13"/>
      <c r="M17"/>
    </row>
    <row r="18" spans="1:13">
      <c r="A18"/>
      <c r="B18" s="12"/>
      <c r="C18" s="12"/>
      <c r="D18" s="12"/>
      <c r="E18" s="12"/>
      <c r="F18" s="12"/>
      <c r="G18" s="12"/>
      <c r="H18" s="12"/>
      <c r="I18" s="12"/>
      <c r="J18" s="12"/>
      <c r="K18" s="12"/>
      <c r="L18" s="12"/>
      <c r="M18"/>
    </row>
  </sheetData>
  <dataConsolidate/>
  <mergeCells count="13">
    <mergeCell ref="B13:C13"/>
    <mergeCell ref="B15:C15"/>
    <mergeCell ref="B16:C16"/>
    <mergeCell ref="B17:C17"/>
    <mergeCell ref="B5:L5"/>
    <mergeCell ref="B6:C6"/>
    <mergeCell ref="B7:C7"/>
    <mergeCell ref="B8:C8"/>
    <mergeCell ref="B14:C14"/>
    <mergeCell ref="B9:C9"/>
    <mergeCell ref="B10:C10"/>
    <mergeCell ref="B11:C11"/>
    <mergeCell ref="B12:C12"/>
  </mergeCells>
  <phoneticPr fontId="10"/>
  <dataValidations count="4">
    <dataValidation type="decimal" allowBlank="1" showInputMessage="1" showErrorMessage="1" sqref="I9" xr:uid="{00000000-0002-0000-0B00-000005000000}">
      <formula1>1</formula1>
      <formula2>129</formula2>
    </dataValidation>
    <dataValidation type="decimal" allowBlank="1" showInputMessage="1" showErrorMessage="1" sqref="I11" xr:uid="{00000000-0002-0000-0B00-000004000000}">
      <formula1>130</formula1>
      <formula2>259</formula2>
    </dataValidation>
    <dataValidation type="decimal" allowBlank="1" showInputMessage="1" showErrorMessage="1" sqref="I13" xr:uid="{00000000-0002-0000-0B00-000003000000}">
      <formula1>260</formula1>
      <formula2>366</formula2>
    </dataValidation>
    <dataValidation type="decimal" allowBlank="1" showInputMessage="1" showErrorMessage="1" sqref="G15" xr:uid="{00000000-0002-0000-0B00-000002000000}">
      <formula1>1</formula1>
      <formula2>366</formula2>
    </dataValidation>
  </dataValidations>
  <pageMargins left="0.70866141732283472" right="0.70866141732283472" top="0.74803149606299213" bottom="0.74803149606299213" header="0.31496062992125984" footer="0.31496062992125984"/>
  <pageSetup paperSize="9" scale="93" fitToHeight="0"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F0D8-6C8B-4ADA-A6AC-DA86C4602D48}">
  <sheetPr codeName="Sheet8">
    <tabColor rgb="FF00B0F0"/>
    <pageSetUpPr fitToPage="1"/>
  </sheetPr>
  <dimension ref="A1:H35"/>
  <sheetViews>
    <sheetView tabSelected="1" view="pageBreakPreview" zoomScaleNormal="100" zoomScaleSheetLayoutView="100" workbookViewId="0"/>
  </sheetViews>
  <sheetFormatPr defaultRowHeight="16.5" customHeight="1"/>
  <cols>
    <col min="1" max="8" width="10.125" style="19" customWidth="1"/>
    <col min="9" max="16384" width="9" style="19"/>
  </cols>
  <sheetData>
    <row r="1" spans="1:8" ht="22.5" customHeight="1">
      <c r="A1" s="19" t="s">
        <v>2</v>
      </c>
    </row>
    <row r="2" spans="1:8" ht="16.5" customHeight="1">
      <c r="F2" s="114" t="s">
        <v>3</v>
      </c>
      <c r="G2" s="114"/>
      <c r="H2" s="114"/>
    </row>
    <row r="3" spans="1:8" ht="16.5" customHeight="1">
      <c r="F3" s="114" t="s">
        <v>30</v>
      </c>
      <c r="G3" s="114"/>
      <c r="H3" s="114"/>
    </row>
    <row r="8" spans="1:8" ht="16.5" customHeight="1">
      <c r="A8" s="3" t="s">
        <v>133</v>
      </c>
    </row>
    <row r="12" spans="1:8" ht="16.5" customHeight="1">
      <c r="E12" s="19" t="s">
        <v>29</v>
      </c>
      <c r="F12" s="115"/>
      <c r="G12" s="115"/>
      <c r="H12" s="115"/>
    </row>
    <row r="15" spans="1:8" ht="16.5" customHeight="1">
      <c r="A15" s="117"/>
      <c r="B15" s="117"/>
      <c r="C15" s="117"/>
      <c r="D15" s="117"/>
      <c r="E15" s="117"/>
      <c r="F15" s="117"/>
      <c r="G15" s="117"/>
      <c r="H15" s="117"/>
    </row>
    <row r="16" spans="1:8" ht="33.75" customHeight="1">
      <c r="A16" s="80" t="s">
        <v>199</v>
      </c>
      <c r="B16" s="80"/>
      <c r="C16" s="80"/>
      <c r="D16" s="80"/>
      <c r="E16" s="80"/>
      <c r="F16" s="80"/>
      <c r="G16" s="80"/>
      <c r="H16" s="80"/>
    </row>
    <row r="20" spans="1:8" ht="16.5" customHeight="1">
      <c r="A20" s="19" t="s">
        <v>4</v>
      </c>
    </row>
    <row r="23" spans="1:8" ht="16.5" customHeight="1">
      <c r="A23" s="116" t="s">
        <v>198</v>
      </c>
      <c r="B23" s="116"/>
      <c r="D23" s="23" t="str">
        <f>IF(Sheet4!B2="0","","金 "&amp;Sheet4!B2&amp;"円")</f>
        <v/>
      </c>
      <c r="E23" s="78" t="s">
        <v>196</v>
      </c>
      <c r="F23" s="22"/>
      <c r="G23" s="22"/>
      <c r="H23" s="19" t="s">
        <v>142</v>
      </c>
    </row>
    <row r="25" spans="1:8" ht="16.5" customHeight="1">
      <c r="A25" s="19" t="s">
        <v>132</v>
      </c>
    </row>
    <row r="27" spans="1:8" ht="16.5" customHeight="1">
      <c r="A27" s="19" t="s">
        <v>190</v>
      </c>
    </row>
    <row r="29" spans="1:8" ht="16.5" customHeight="1">
      <c r="A29" s="19" t="s">
        <v>1</v>
      </c>
    </row>
    <row r="30" spans="1:8" ht="16.5" customHeight="1">
      <c r="A30" s="20"/>
      <c r="B30" s="19" t="s">
        <v>203</v>
      </c>
    </row>
    <row r="35" spans="1:1" ht="16.5" customHeight="1">
      <c r="A35" s="21"/>
    </row>
  </sheetData>
  <sheetProtection insertColumns="0" insertRows="0" deleteColumns="0" deleteRows="0"/>
  <mergeCells count="6">
    <mergeCell ref="F2:H2"/>
    <mergeCell ref="F3:H3"/>
    <mergeCell ref="F12:H12"/>
    <mergeCell ref="A16:H16"/>
    <mergeCell ref="A23:B23"/>
    <mergeCell ref="A15:H15"/>
  </mergeCells>
  <phoneticPr fontId="10"/>
  <printOptions horizontalCentered="1"/>
  <pageMargins left="0.70866141732283472" right="0.70866141732283472" top="0.74803149606299213" bottom="0.74803149606299213" header="0.51181102362204722" footer="0.31496062992125984"/>
  <pageSetup paperSize="9" scale="9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2C882-DF1D-4078-B568-F6AC7B263DE9}">
  <sheetPr codeName="Sheet10">
    <tabColor theme="8" tint="0.39997558519241921"/>
    <pageSetUpPr fitToPage="1"/>
  </sheetPr>
  <dimension ref="A1:M18"/>
  <sheetViews>
    <sheetView showGridLines="0" view="pageBreakPreview" zoomScaleNormal="100" zoomScaleSheetLayoutView="100" workbookViewId="0">
      <selection activeCell="L13" sqref="L13"/>
    </sheetView>
  </sheetViews>
  <sheetFormatPr defaultColWidth="9" defaultRowHeight="18.75"/>
  <cols>
    <col min="1" max="1" width="2.5" style="5" customWidth="1"/>
    <col min="2" max="2" width="5.375" style="4" customWidth="1"/>
    <col min="3" max="3" width="46.375" style="4" customWidth="1"/>
    <col min="4" max="4" width="9.75" style="4" customWidth="1"/>
    <col min="5" max="5" width="11.25" style="4" customWidth="1"/>
    <col min="6" max="6" width="4.375" style="4" customWidth="1"/>
    <col min="7" max="7" width="9" style="4"/>
    <col min="8" max="8" width="3.375" style="4" customWidth="1"/>
    <col min="9" max="9" width="11" style="4" customWidth="1"/>
    <col min="10" max="10" width="2.5" style="4" customWidth="1"/>
    <col min="11" max="11" width="3.375" style="4" customWidth="1"/>
    <col min="12" max="12" width="12.375" style="4" customWidth="1"/>
    <col min="13" max="13" width="7.25" style="5" customWidth="1"/>
    <col min="14" max="14" width="17.125" style="5" customWidth="1"/>
    <col min="15" max="16384" width="9" style="5"/>
  </cols>
  <sheetData>
    <row r="1" spans="1:13">
      <c r="A1"/>
      <c r="B1" s="12" t="s">
        <v>31</v>
      </c>
      <c r="C1" s="12"/>
      <c r="D1" s="12"/>
      <c r="E1" s="12"/>
      <c r="F1" s="12"/>
      <c r="G1" s="12"/>
      <c r="H1" s="12"/>
      <c r="I1" s="12"/>
      <c r="J1" s="12"/>
      <c r="K1" s="12"/>
      <c r="L1" s="12"/>
      <c r="M1"/>
    </row>
    <row r="2" spans="1:13">
      <c r="A2"/>
      <c r="B2" s="12"/>
      <c r="C2" s="12"/>
      <c r="D2" s="12"/>
      <c r="E2" s="12"/>
      <c r="F2" s="12"/>
      <c r="G2" s="12"/>
      <c r="H2" s="12"/>
      <c r="I2" s="12"/>
      <c r="J2" s="12"/>
      <c r="K2" s="12"/>
      <c r="L2" s="12"/>
      <c r="M2"/>
    </row>
    <row r="3" spans="1:13">
      <c r="A3"/>
      <c r="B3" s="12" t="s">
        <v>26</v>
      </c>
      <c r="C3" s="12"/>
      <c r="D3" s="12"/>
      <c r="E3" s="12"/>
      <c r="F3" s="12"/>
      <c r="G3" s="12"/>
      <c r="H3" s="12"/>
      <c r="I3" s="12"/>
      <c r="J3" s="12"/>
      <c r="K3" s="12"/>
      <c r="L3" s="12"/>
      <c r="M3"/>
    </row>
    <row r="4" spans="1:13">
      <c r="A4"/>
      <c r="B4" s="12"/>
      <c r="C4" s="12"/>
      <c r="D4" s="12"/>
      <c r="E4" s="12"/>
      <c r="F4" s="12"/>
      <c r="G4" s="12"/>
      <c r="H4" s="12"/>
      <c r="I4" s="12"/>
      <c r="J4" s="12"/>
      <c r="K4" s="12"/>
      <c r="L4" s="12"/>
      <c r="M4"/>
    </row>
    <row r="5" spans="1:13">
      <c r="A5"/>
      <c r="B5" s="88" t="s">
        <v>34</v>
      </c>
      <c r="C5" s="89"/>
      <c r="D5" s="89"/>
      <c r="E5" s="89"/>
      <c r="F5" s="89"/>
      <c r="G5" s="89"/>
      <c r="H5" s="89"/>
      <c r="I5" s="89"/>
      <c r="J5" s="89"/>
      <c r="K5" s="89"/>
      <c r="L5" s="90"/>
      <c r="M5"/>
    </row>
    <row r="6" spans="1:13" ht="13.5" customHeight="1">
      <c r="A6"/>
      <c r="B6" s="91" t="s">
        <v>12</v>
      </c>
      <c r="C6" s="92"/>
      <c r="D6" s="17"/>
      <c r="E6" s="18"/>
      <c r="F6" s="18"/>
      <c r="G6" s="18"/>
      <c r="H6" s="18"/>
      <c r="I6" s="18"/>
      <c r="J6" s="18"/>
      <c r="K6" s="18"/>
      <c r="L6" s="6">
        <f>IFERROR(SUM(L9:L15),"")</f>
        <v>0</v>
      </c>
      <c r="M6" t="s">
        <v>28</v>
      </c>
    </row>
    <row r="7" spans="1:13">
      <c r="A7"/>
      <c r="B7" s="93"/>
      <c r="C7" s="94"/>
      <c r="D7" s="11"/>
      <c r="E7" s="12"/>
      <c r="F7" s="12"/>
      <c r="G7" s="12"/>
      <c r="H7" s="12"/>
      <c r="I7" s="12"/>
      <c r="J7" s="12"/>
      <c r="K7" s="12"/>
      <c r="L7" s="11"/>
      <c r="M7"/>
    </row>
    <row r="8" spans="1:13">
      <c r="A8"/>
      <c r="B8" s="95" t="s">
        <v>25</v>
      </c>
      <c r="C8" s="96"/>
      <c r="D8" s="11"/>
      <c r="E8" s="12"/>
      <c r="F8" s="12"/>
      <c r="G8" s="12"/>
      <c r="H8" s="12"/>
      <c r="I8" s="12" t="s">
        <v>24</v>
      </c>
      <c r="J8" s="12"/>
      <c r="K8" s="12"/>
      <c r="L8" s="11"/>
      <c r="M8"/>
    </row>
    <row r="9" spans="1:13">
      <c r="A9"/>
      <c r="B9" s="84" t="s">
        <v>23</v>
      </c>
      <c r="C9" s="85"/>
      <c r="D9" s="11"/>
      <c r="E9" s="15">
        <v>6200000</v>
      </c>
      <c r="F9" s="16" t="s">
        <v>18</v>
      </c>
      <c r="G9" s="15">
        <v>71000</v>
      </c>
      <c r="H9" s="12" t="s">
        <v>11</v>
      </c>
      <c r="I9" s="7"/>
      <c r="J9" s="12" t="s">
        <v>17</v>
      </c>
      <c r="K9" s="12" t="s">
        <v>10</v>
      </c>
      <c r="L9" s="10" t="str">
        <f>IF(I9="","0",E9+(G9*I9))</f>
        <v>0</v>
      </c>
      <c r="M9"/>
    </row>
    <row r="10" spans="1:13">
      <c r="A10"/>
      <c r="B10" s="84" t="s">
        <v>22</v>
      </c>
      <c r="C10" s="85"/>
      <c r="D10" s="11"/>
      <c r="E10" s="12"/>
      <c r="F10" s="12"/>
      <c r="G10" s="12"/>
      <c r="H10" s="12"/>
      <c r="I10" s="12"/>
      <c r="J10" s="12"/>
      <c r="K10" s="12"/>
      <c r="L10" s="11"/>
      <c r="M10"/>
    </row>
    <row r="11" spans="1:13">
      <c r="A11"/>
      <c r="B11" s="84" t="s">
        <v>21</v>
      </c>
      <c r="C11" s="85"/>
      <c r="D11" s="11"/>
      <c r="E11" s="15">
        <v>6200000</v>
      </c>
      <c r="F11" s="16" t="s">
        <v>18</v>
      </c>
      <c r="G11" s="15">
        <v>77000</v>
      </c>
      <c r="H11" s="12" t="s">
        <v>11</v>
      </c>
      <c r="I11" s="7"/>
      <c r="J11" s="12" t="s">
        <v>17</v>
      </c>
      <c r="K11" s="12" t="s">
        <v>10</v>
      </c>
      <c r="L11" s="10" t="str">
        <f>IF(I11="","0",E11+(G11*I11))</f>
        <v>0</v>
      </c>
      <c r="M11"/>
    </row>
    <row r="12" spans="1:13">
      <c r="A12"/>
      <c r="B12" s="84" t="s">
        <v>20</v>
      </c>
      <c r="C12" s="85"/>
      <c r="D12" s="11"/>
      <c r="E12" s="12"/>
      <c r="F12" s="12"/>
      <c r="G12" s="12"/>
      <c r="H12" s="12"/>
      <c r="I12" s="12"/>
      <c r="J12" s="12"/>
      <c r="K12" s="12"/>
      <c r="L12" s="11"/>
      <c r="M12"/>
    </row>
    <row r="13" spans="1:13">
      <c r="A13"/>
      <c r="B13" s="84" t="s">
        <v>19</v>
      </c>
      <c r="C13" s="85"/>
      <c r="D13" s="11"/>
      <c r="E13" s="15">
        <v>6200000</v>
      </c>
      <c r="F13" s="16" t="s">
        <v>18</v>
      </c>
      <c r="G13" s="15">
        <v>87000</v>
      </c>
      <c r="H13" s="12" t="s">
        <v>11</v>
      </c>
      <c r="I13" s="7"/>
      <c r="J13" s="12" t="s">
        <v>17</v>
      </c>
      <c r="K13" s="12" t="s">
        <v>10</v>
      </c>
      <c r="L13" s="10" t="str">
        <f>IF(I13="","0",E13+(G13*I13))</f>
        <v>0</v>
      </c>
      <c r="M13"/>
    </row>
    <row r="14" spans="1:13">
      <c r="A14"/>
      <c r="B14" s="84" t="s">
        <v>16</v>
      </c>
      <c r="C14" s="85"/>
      <c r="D14" s="11"/>
      <c r="E14" s="12"/>
      <c r="F14" s="12"/>
      <c r="G14" s="12" t="s">
        <v>15</v>
      </c>
      <c r="H14" s="12"/>
      <c r="I14" s="12"/>
      <c r="J14" s="12"/>
      <c r="K14" s="12"/>
      <c r="L14" s="11"/>
      <c r="M14"/>
    </row>
    <row r="15" spans="1:13">
      <c r="A15"/>
      <c r="B15" s="86" t="s">
        <v>14</v>
      </c>
      <c r="C15" s="87"/>
      <c r="D15" s="11"/>
      <c r="E15" s="15">
        <v>25000</v>
      </c>
      <c r="F15" s="12" t="s">
        <v>11</v>
      </c>
      <c r="G15" s="7"/>
      <c r="H15" s="12"/>
      <c r="I15" s="12"/>
      <c r="J15" s="12"/>
      <c r="K15" s="12" t="s">
        <v>10</v>
      </c>
      <c r="L15" s="8">
        <f>E15*G15</f>
        <v>0</v>
      </c>
      <c r="M15"/>
    </row>
    <row r="16" spans="1:13">
      <c r="A16"/>
      <c r="B16" s="84" t="s">
        <v>13</v>
      </c>
      <c r="C16" s="85"/>
      <c r="D16" s="11"/>
      <c r="E16" s="12"/>
      <c r="F16" s="12"/>
      <c r="G16" s="12"/>
      <c r="H16" s="12"/>
      <c r="I16" s="12"/>
      <c r="J16" s="12"/>
      <c r="K16" s="12"/>
      <c r="L16" s="11"/>
      <c r="M16"/>
    </row>
    <row r="17" spans="1:13">
      <c r="A17"/>
      <c r="B17" s="82"/>
      <c r="C17" s="83"/>
      <c r="D17" s="13"/>
      <c r="E17" s="14"/>
      <c r="F17" s="14"/>
      <c r="G17" s="14"/>
      <c r="H17" s="14"/>
      <c r="I17" s="14"/>
      <c r="J17" s="14"/>
      <c r="K17" s="14"/>
      <c r="L17" s="13"/>
      <c r="M17"/>
    </row>
    <row r="18" spans="1:13">
      <c r="A18"/>
      <c r="B18" s="12"/>
      <c r="C18" s="12"/>
      <c r="D18" s="12"/>
      <c r="E18" s="12"/>
      <c r="F18" s="12"/>
      <c r="G18" s="12"/>
      <c r="H18" s="12"/>
      <c r="I18" s="12"/>
      <c r="J18" s="12"/>
      <c r="K18" s="12"/>
      <c r="L18" s="12"/>
      <c r="M18"/>
    </row>
  </sheetData>
  <dataConsolidate/>
  <mergeCells count="13">
    <mergeCell ref="B10:C10"/>
    <mergeCell ref="B5:L5"/>
    <mergeCell ref="B6:C6"/>
    <mergeCell ref="B7:C7"/>
    <mergeCell ref="B8:C8"/>
    <mergeCell ref="B9:C9"/>
    <mergeCell ref="B17:C17"/>
    <mergeCell ref="B11:C11"/>
    <mergeCell ref="B12:C12"/>
    <mergeCell ref="B13:C13"/>
    <mergeCell ref="B14:C14"/>
    <mergeCell ref="B15:C15"/>
    <mergeCell ref="B16:C16"/>
  </mergeCells>
  <phoneticPr fontId="10"/>
  <dataValidations count="4">
    <dataValidation type="decimal" allowBlank="1" showInputMessage="1" showErrorMessage="1" sqref="G15" xr:uid="{8DB829E0-C54E-4B96-8F8A-AF038668D626}">
      <formula1>1</formula1>
      <formula2>366</formula2>
    </dataValidation>
    <dataValidation type="decimal" allowBlank="1" showInputMessage="1" showErrorMessage="1" sqref="I13" xr:uid="{453C2CFC-3BAD-412F-9BE6-CEDECA5AA96F}">
      <formula1>260</formula1>
      <formula2>366</formula2>
    </dataValidation>
    <dataValidation type="decimal" allowBlank="1" showInputMessage="1" showErrorMessage="1" sqref="I11" xr:uid="{C7E85894-85E5-4A10-BD80-A374545A1138}">
      <formula1>130</formula1>
      <formula2>259</formula2>
    </dataValidation>
    <dataValidation type="decimal" allowBlank="1" showInputMessage="1" showErrorMessage="1" sqref="I9" xr:uid="{BD02BC79-237E-4D98-8408-D094F93076AD}">
      <formula1>1</formula1>
      <formula2>129</formula2>
    </dataValidation>
  </dataValidations>
  <pageMargins left="0.70866141732283472" right="0.70866141732283472" top="0.74803149606299213" bottom="0.74803149606299213" header="0.31496062992125984" footer="0.31496062992125984"/>
  <pageSetup paperSize="9" scale="93" fitToHeight="0" orientation="landscape"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C9637-9391-4622-9E07-18CECBF7B729}">
  <sheetPr>
    <pageSetUpPr fitToPage="1"/>
  </sheetPr>
  <dimension ref="A1:C44"/>
  <sheetViews>
    <sheetView showGridLines="0" view="pageBreakPreview" zoomScale="85" zoomScaleNormal="100" zoomScaleSheetLayoutView="85" workbookViewId="0">
      <selection activeCell="C5" sqref="C5"/>
    </sheetView>
  </sheetViews>
  <sheetFormatPr defaultColWidth="9" defaultRowHeight="19.5"/>
  <cols>
    <col min="1" max="1" width="20.125" style="24" customWidth="1"/>
    <col min="2" max="2" width="19.375" style="24" customWidth="1"/>
    <col min="3" max="3" width="61.875" style="24" customWidth="1"/>
    <col min="4" max="16384" width="9" style="24"/>
  </cols>
  <sheetData>
    <row r="1" spans="1:3">
      <c r="A1" s="24" t="s">
        <v>171</v>
      </c>
    </row>
    <row r="3" spans="1:3">
      <c r="A3" s="24" t="s">
        <v>191</v>
      </c>
    </row>
    <row r="5" spans="1:3">
      <c r="C5" s="52" t="s">
        <v>166</v>
      </c>
    </row>
    <row r="7" spans="1:3">
      <c r="A7" s="24" t="s">
        <v>165</v>
      </c>
      <c r="C7" s="38"/>
    </row>
    <row r="8" spans="1:3" ht="17.100000000000001" customHeight="1">
      <c r="A8" s="29" t="s">
        <v>144</v>
      </c>
      <c r="B8" s="29" t="s">
        <v>164</v>
      </c>
      <c r="C8" s="29" t="s">
        <v>163</v>
      </c>
    </row>
    <row r="9" spans="1:3" ht="17.100000000000001" customHeight="1">
      <c r="A9" s="51"/>
      <c r="B9" s="34" t="s">
        <v>0</v>
      </c>
      <c r="C9" s="50"/>
    </row>
    <row r="10" spans="1:3">
      <c r="A10" s="49" t="s">
        <v>162</v>
      </c>
      <c r="B10" s="47"/>
      <c r="C10" s="46"/>
    </row>
    <row r="11" spans="1:3">
      <c r="A11" s="49" t="s">
        <v>161</v>
      </c>
      <c r="B11" s="47"/>
      <c r="C11" s="46"/>
    </row>
    <row r="12" spans="1:3">
      <c r="A12" s="49" t="s">
        <v>160</v>
      </c>
      <c r="B12" s="47"/>
      <c r="C12" s="46"/>
    </row>
    <row r="13" spans="1:3">
      <c r="A13" s="49" t="s">
        <v>159</v>
      </c>
      <c r="B13" s="47"/>
      <c r="C13" s="46"/>
    </row>
    <row r="14" spans="1:3">
      <c r="A14" s="49" t="s">
        <v>158</v>
      </c>
      <c r="B14" s="47"/>
      <c r="C14" s="46"/>
    </row>
    <row r="15" spans="1:3" ht="39">
      <c r="A15" s="49" t="s">
        <v>157</v>
      </c>
      <c r="B15" s="47"/>
      <c r="C15" s="46"/>
    </row>
    <row r="16" spans="1:3">
      <c r="A16" s="49" t="s">
        <v>156</v>
      </c>
      <c r="B16" s="47"/>
      <c r="C16" s="46"/>
    </row>
    <row r="17" spans="1:3">
      <c r="A17" s="49" t="s">
        <v>155</v>
      </c>
      <c r="B17" s="47"/>
      <c r="C17" s="46"/>
    </row>
    <row r="18" spans="1:3">
      <c r="A18" s="49" t="s">
        <v>154</v>
      </c>
      <c r="B18" s="47"/>
      <c r="C18" s="46"/>
    </row>
    <row r="19" spans="1:3">
      <c r="A19" s="49" t="s">
        <v>153</v>
      </c>
      <c r="B19" s="47"/>
      <c r="C19" s="46"/>
    </row>
    <row r="20" spans="1:3">
      <c r="A20" s="49" t="s">
        <v>152</v>
      </c>
      <c r="B20" s="47"/>
      <c r="C20" s="46"/>
    </row>
    <row r="21" spans="1:3">
      <c r="A21" s="49" t="s">
        <v>151</v>
      </c>
      <c r="B21" s="47"/>
      <c r="C21" s="46"/>
    </row>
    <row r="22" spans="1:3">
      <c r="A22" s="48" t="s">
        <v>150</v>
      </c>
      <c r="B22" s="47"/>
      <c r="C22" s="46"/>
    </row>
    <row r="23" spans="1:3">
      <c r="A23" s="48" t="s">
        <v>197</v>
      </c>
      <c r="B23" s="47"/>
      <c r="C23" s="46"/>
    </row>
    <row r="24" spans="1:3" ht="17.100000000000001" customHeight="1">
      <c r="A24" s="45" t="s">
        <v>149</v>
      </c>
      <c r="B24" s="31"/>
      <c r="C24" s="44"/>
    </row>
    <row r="25" spans="1:3" ht="17.100000000000001" customHeight="1">
      <c r="A25" s="29" t="s">
        <v>140</v>
      </c>
      <c r="B25" s="28">
        <f>SUM(B10:B24)</f>
        <v>0</v>
      </c>
      <c r="C25" s="42"/>
    </row>
    <row r="26" spans="1:3" ht="17.100000000000001" customHeight="1">
      <c r="A26" s="43" t="s">
        <v>148</v>
      </c>
      <c r="B26" s="28"/>
      <c r="C26" s="42"/>
    </row>
    <row r="27" spans="1:3" ht="17.100000000000001" customHeight="1">
      <c r="A27" s="29"/>
      <c r="B27" s="28"/>
      <c r="C27" s="42"/>
    </row>
    <row r="28" spans="1:3" ht="16.5" customHeight="1">
      <c r="A28" s="41" t="s">
        <v>147</v>
      </c>
      <c r="B28" s="40">
        <f>SUM(B25:B27)</f>
        <v>0</v>
      </c>
      <c r="C28" s="40"/>
    </row>
    <row r="29" spans="1:3" ht="16.5" customHeight="1">
      <c r="A29" s="24" t="s">
        <v>146</v>
      </c>
      <c r="B29" s="25"/>
      <c r="C29" s="25"/>
    </row>
    <row r="30" spans="1:3" ht="17.100000000000001" customHeight="1">
      <c r="A30" s="39"/>
      <c r="B30" s="38"/>
    </row>
    <row r="31" spans="1:3" ht="17.100000000000001" customHeight="1">
      <c r="A31" s="39" t="s">
        <v>145</v>
      </c>
      <c r="B31" s="38"/>
      <c r="C31" s="38"/>
    </row>
    <row r="32" spans="1:3" ht="17.100000000000001" customHeight="1">
      <c r="A32" s="29" t="s">
        <v>144</v>
      </c>
      <c r="B32" s="37" t="s">
        <v>143</v>
      </c>
      <c r="C32" s="36"/>
    </row>
    <row r="33" spans="1:3" ht="17.100000000000001" customHeight="1">
      <c r="A33" s="35"/>
      <c r="B33" s="34" t="s">
        <v>142</v>
      </c>
      <c r="C33" s="33"/>
    </row>
    <row r="34" spans="1:3" ht="17.100000000000001" customHeight="1">
      <c r="A34" s="32" t="s">
        <v>141</v>
      </c>
      <c r="B34" s="31"/>
      <c r="C34" s="30"/>
    </row>
    <row r="35" spans="1:3">
      <c r="A35" s="29" t="s">
        <v>140</v>
      </c>
      <c r="B35" s="28">
        <f>SUM(B34)</f>
        <v>0</v>
      </c>
      <c r="C35" s="27"/>
    </row>
    <row r="37" spans="1:3" ht="50.25" customHeight="1">
      <c r="A37" s="26" t="s">
        <v>202</v>
      </c>
    </row>
    <row r="38" spans="1:3">
      <c r="A38" s="24" t="s">
        <v>139</v>
      </c>
      <c r="B38" s="25"/>
      <c r="C38" s="25"/>
    </row>
    <row r="39" spans="1:3" ht="14.25" customHeight="1">
      <c r="A39" s="81" t="s">
        <v>138</v>
      </c>
      <c r="B39" s="81"/>
      <c r="C39" s="81"/>
    </row>
    <row r="40" spans="1:3">
      <c r="A40" s="81"/>
      <c r="B40" s="81"/>
      <c r="C40" s="81"/>
    </row>
    <row r="41" spans="1:3">
      <c r="A41" s="81"/>
      <c r="B41" s="81"/>
      <c r="C41" s="81"/>
    </row>
    <row r="42" spans="1:3">
      <c r="A42" s="24" t="s">
        <v>137</v>
      </c>
      <c r="B42" s="25"/>
      <c r="C42" s="25"/>
    </row>
    <row r="43" spans="1:3">
      <c r="B43" s="25"/>
      <c r="C43" s="25"/>
    </row>
    <row r="44" spans="1:3">
      <c r="B44" s="25"/>
      <c r="C44" s="25"/>
    </row>
  </sheetData>
  <mergeCells count="1">
    <mergeCell ref="A39:C41"/>
  </mergeCells>
  <phoneticPr fontId="10"/>
  <printOptions horizontalCentered="1"/>
  <pageMargins left="0.70866141732283472" right="0.70866141732283472" top="0.74803149606299213" bottom="0.74803149606299213" header="0.51181102362204722" footer="0.31496062992125984"/>
  <pageSetup paperSize="9" scale="7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3721A-9611-4549-B37B-B1672EA63AFA}">
  <sheetPr>
    <pageSetUpPr fitToPage="1"/>
  </sheetPr>
  <dimension ref="B1:N17"/>
  <sheetViews>
    <sheetView showGridLines="0" view="pageBreakPreview" zoomScaleNormal="100" zoomScaleSheetLayoutView="100" workbookViewId="0">
      <selection activeCell="M6" sqref="M6"/>
    </sheetView>
  </sheetViews>
  <sheetFormatPr defaultColWidth="9" defaultRowHeight="18.75"/>
  <cols>
    <col min="1" max="1" width="2.5" customWidth="1"/>
    <col min="2" max="2" width="13.75" style="12" customWidth="1"/>
    <col min="3" max="3" width="5.375" style="12" customWidth="1"/>
    <col min="4" max="4" width="46.375" style="12" customWidth="1"/>
    <col min="5" max="5" width="9.75" style="12" customWidth="1"/>
    <col min="6" max="6" width="11.25" style="12" customWidth="1"/>
    <col min="7" max="7" width="4.375" style="12" customWidth="1"/>
    <col min="8" max="8" width="9" style="12"/>
    <col min="9" max="9" width="3.375" style="12" customWidth="1"/>
    <col min="10" max="10" width="11" style="12" customWidth="1"/>
    <col min="11" max="11" width="2.5" style="12" customWidth="1"/>
    <col min="12" max="12" width="3.375" style="12" customWidth="1"/>
    <col min="13" max="13" width="18.625" style="12" customWidth="1"/>
    <col min="14" max="14" width="7.25" customWidth="1"/>
    <col min="15" max="15" width="17.125" customWidth="1"/>
  </cols>
  <sheetData>
    <row r="1" spans="2:14">
      <c r="B1" s="12" t="s">
        <v>170</v>
      </c>
    </row>
    <row r="3" spans="2:14">
      <c r="B3" s="12" t="s">
        <v>192</v>
      </c>
    </row>
    <row r="5" spans="2:14">
      <c r="B5" s="57" t="s">
        <v>169</v>
      </c>
      <c r="C5" s="88" t="s">
        <v>168</v>
      </c>
      <c r="D5" s="89"/>
      <c r="E5" s="89"/>
      <c r="F5" s="89"/>
      <c r="G5" s="89"/>
      <c r="H5" s="89"/>
      <c r="I5" s="89"/>
      <c r="J5" s="89"/>
      <c r="K5" s="89"/>
      <c r="L5" s="89"/>
      <c r="M5" s="90"/>
    </row>
    <row r="6" spans="2:14" ht="13.5" customHeight="1">
      <c r="B6" s="56" t="s">
        <v>167</v>
      </c>
      <c r="C6" s="91" t="s">
        <v>12</v>
      </c>
      <c r="D6" s="92"/>
      <c r="E6" s="17"/>
      <c r="F6" s="18"/>
      <c r="G6" s="18"/>
      <c r="H6" s="18"/>
      <c r="I6" s="18"/>
      <c r="J6" s="18"/>
      <c r="K6" s="18"/>
      <c r="L6" s="18"/>
      <c r="M6" s="9">
        <f>IFERROR(SUM(M9:M15),"")</f>
        <v>0</v>
      </c>
      <c r="N6" t="s">
        <v>28</v>
      </c>
    </row>
    <row r="7" spans="2:14">
      <c r="B7" s="54"/>
      <c r="C7" s="93"/>
      <c r="D7" s="94"/>
      <c r="E7" s="11"/>
      <c r="M7" s="11"/>
    </row>
    <row r="8" spans="2:14">
      <c r="B8" s="54"/>
      <c r="C8" s="95" t="s">
        <v>25</v>
      </c>
      <c r="D8" s="96"/>
      <c r="E8" s="11"/>
      <c r="J8" s="12" t="s">
        <v>24</v>
      </c>
      <c r="M8" s="11"/>
    </row>
    <row r="9" spans="2:14">
      <c r="B9" s="54"/>
      <c r="C9" s="84" t="s">
        <v>23</v>
      </c>
      <c r="D9" s="85"/>
      <c r="E9" s="11"/>
      <c r="F9" s="15">
        <v>6200000</v>
      </c>
      <c r="G9" s="16" t="s">
        <v>18</v>
      </c>
      <c r="H9" s="15">
        <v>71000</v>
      </c>
      <c r="I9" s="12" t="s">
        <v>11</v>
      </c>
      <c r="J9" s="55"/>
      <c r="K9" s="12" t="s">
        <v>17</v>
      </c>
      <c r="L9" s="12" t="s">
        <v>10</v>
      </c>
      <c r="M9" s="10" t="str">
        <f>IF(J9="","0",F9+(H9*J9))</f>
        <v>0</v>
      </c>
    </row>
    <row r="10" spans="2:14">
      <c r="B10" s="54"/>
      <c r="C10" s="84" t="s">
        <v>22</v>
      </c>
      <c r="D10" s="85"/>
      <c r="E10" s="11"/>
      <c r="M10" s="11"/>
    </row>
    <row r="11" spans="2:14">
      <c r="B11" s="54"/>
      <c r="C11" s="84" t="s">
        <v>21</v>
      </c>
      <c r="D11" s="85"/>
      <c r="E11" s="11"/>
      <c r="F11" s="15">
        <v>6200000</v>
      </c>
      <c r="G11" s="16" t="s">
        <v>18</v>
      </c>
      <c r="H11" s="15">
        <v>77000</v>
      </c>
      <c r="I11" s="12" t="s">
        <v>11</v>
      </c>
      <c r="J11" s="55"/>
      <c r="K11" s="12" t="s">
        <v>17</v>
      </c>
      <c r="L11" s="12" t="s">
        <v>10</v>
      </c>
      <c r="M11" s="10" t="str">
        <f>IF(J11="","0",F11+(H11*J11))</f>
        <v>0</v>
      </c>
    </row>
    <row r="12" spans="2:14">
      <c r="B12" s="54"/>
      <c r="C12" s="84" t="s">
        <v>20</v>
      </c>
      <c r="D12" s="85"/>
      <c r="E12" s="11"/>
      <c r="M12" s="11"/>
    </row>
    <row r="13" spans="2:14">
      <c r="B13" s="54"/>
      <c r="C13" s="84" t="s">
        <v>19</v>
      </c>
      <c r="D13" s="85"/>
      <c r="E13" s="11"/>
      <c r="F13" s="15">
        <v>6200000</v>
      </c>
      <c r="G13" s="16" t="s">
        <v>18</v>
      </c>
      <c r="H13" s="15">
        <v>87000</v>
      </c>
      <c r="I13" s="12" t="s">
        <v>11</v>
      </c>
      <c r="J13" s="55"/>
      <c r="K13" s="12" t="s">
        <v>17</v>
      </c>
      <c r="L13" s="12" t="s">
        <v>10</v>
      </c>
      <c r="M13" s="10" t="str">
        <f>IF(J13="","0",F13+(H13*J13))</f>
        <v>0</v>
      </c>
    </row>
    <row r="14" spans="2:14">
      <c r="B14" s="54"/>
      <c r="C14" s="84" t="s">
        <v>16</v>
      </c>
      <c r="D14" s="85"/>
      <c r="E14" s="11"/>
      <c r="H14" s="12" t="s">
        <v>15</v>
      </c>
      <c r="M14" s="11"/>
    </row>
    <row r="15" spans="2:14">
      <c r="B15" s="54"/>
      <c r="C15" s="86" t="s">
        <v>14</v>
      </c>
      <c r="D15" s="87"/>
      <c r="E15" s="11"/>
      <c r="F15" s="15">
        <v>25000</v>
      </c>
      <c r="G15" s="12" t="s">
        <v>11</v>
      </c>
      <c r="H15" s="55"/>
      <c r="L15" s="12" t="s">
        <v>10</v>
      </c>
      <c r="M15" s="10">
        <f>F15*H15</f>
        <v>0</v>
      </c>
    </row>
    <row r="16" spans="2:14">
      <c r="B16" s="54"/>
      <c r="C16" s="84" t="s">
        <v>13</v>
      </c>
      <c r="D16" s="85"/>
      <c r="E16" s="11"/>
      <c r="M16" s="11"/>
    </row>
    <row r="17" spans="2:13">
      <c r="B17" s="53"/>
      <c r="C17" s="82"/>
      <c r="D17" s="83"/>
      <c r="E17" s="13"/>
      <c r="F17" s="14"/>
      <c r="G17" s="14"/>
      <c r="H17" s="14"/>
      <c r="I17" s="14"/>
      <c r="J17" s="14"/>
      <c r="K17" s="14"/>
      <c r="L17" s="14"/>
      <c r="M17" s="13"/>
    </row>
  </sheetData>
  <dataConsolidate/>
  <mergeCells count="13">
    <mergeCell ref="C10:D10"/>
    <mergeCell ref="C5:M5"/>
    <mergeCell ref="C6:D6"/>
    <mergeCell ref="C7:D7"/>
    <mergeCell ref="C8:D8"/>
    <mergeCell ref="C9:D9"/>
    <mergeCell ref="C17:D17"/>
    <mergeCell ref="C11:D11"/>
    <mergeCell ref="C12:D12"/>
    <mergeCell ref="C13:D13"/>
    <mergeCell ref="C14:D14"/>
    <mergeCell ref="C15:D15"/>
    <mergeCell ref="C16:D16"/>
  </mergeCells>
  <phoneticPr fontId="10"/>
  <dataValidations count="4">
    <dataValidation type="decimal" allowBlank="1" showInputMessage="1" showErrorMessage="1" sqref="H15" xr:uid="{66088265-578F-4791-B4BC-C94CA474BA75}">
      <formula1>1</formula1>
      <formula2>366</formula2>
    </dataValidation>
    <dataValidation type="decimal" allowBlank="1" showInputMessage="1" showErrorMessage="1" sqref="J13" xr:uid="{21196DEC-7C07-4328-80E1-D73DF34F37B0}">
      <formula1>260</formula1>
      <formula2>366</formula2>
    </dataValidation>
    <dataValidation type="decimal" allowBlank="1" showInputMessage="1" showErrorMessage="1" sqref="J11" xr:uid="{EF361795-24D5-4242-8C6E-9C86FDFD0C35}">
      <formula1>130</formula1>
      <formula2>259</formula2>
    </dataValidation>
    <dataValidation type="decimal" allowBlank="1" showInputMessage="1" showErrorMessage="1" sqref="J9" xr:uid="{E6ECDDD4-9A85-4844-891B-61832F99B750}">
      <formula1>1</formula1>
      <formula2>129</formula2>
    </dataValidation>
  </dataValidations>
  <printOptions horizontalCentered="1"/>
  <pageMargins left="0.70866141732283472" right="0.70866141732283472" top="0.74803149606299213" bottom="0.74803149606299213" header="0.51181102362204722" footer="0.31496062992125984"/>
  <pageSetup paperSize="9" scale="81" orientation="landscape"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E5C69-0F81-4884-9080-1768BA375895}">
  <sheetPr>
    <pageSetUpPr fitToPage="1"/>
  </sheetPr>
  <dimension ref="A1:J15"/>
  <sheetViews>
    <sheetView view="pageBreakPreview" zoomScale="85" zoomScaleNormal="100" zoomScaleSheetLayoutView="85" workbookViewId="0">
      <selection activeCell="B9" sqref="B9"/>
    </sheetView>
  </sheetViews>
  <sheetFormatPr defaultColWidth="10.625" defaultRowHeight="20.100000000000001" customHeight="1"/>
  <cols>
    <col min="1" max="1" width="5.625" style="58" customWidth="1"/>
    <col min="2" max="2" width="20.625" style="58" customWidth="1"/>
    <col min="3" max="3" width="19.625" style="58" customWidth="1"/>
    <col min="4" max="4" width="10.625" style="58" customWidth="1"/>
    <col min="5" max="5" width="12.625" style="58" customWidth="1"/>
    <col min="6" max="6" width="30.25" style="58" customWidth="1"/>
    <col min="7" max="7" width="19.625" style="58" customWidth="1"/>
    <col min="8" max="8" width="16.875" style="58" customWidth="1"/>
    <col min="9" max="10" width="15.375" style="58" customWidth="1"/>
    <col min="11" max="16384" width="10.625" style="58"/>
  </cols>
  <sheetData>
    <row r="1" spans="1:10" ht="20.100000000000001" customHeight="1">
      <c r="A1" s="58" t="s">
        <v>189</v>
      </c>
    </row>
    <row r="2" spans="1:10" ht="20.100000000000001" customHeight="1">
      <c r="A2" s="58" t="s">
        <v>193</v>
      </c>
    </row>
    <row r="4" spans="1:10" ht="20.100000000000001" customHeight="1" thickBot="1"/>
    <row r="5" spans="1:10" ht="30" customHeight="1" thickBot="1">
      <c r="A5" s="105"/>
      <c r="B5" s="59" t="s">
        <v>172</v>
      </c>
      <c r="C5" s="60"/>
      <c r="D5" s="60"/>
      <c r="E5" s="60"/>
      <c r="F5" s="60"/>
      <c r="G5" s="60"/>
      <c r="H5" s="60"/>
      <c r="I5" s="60"/>
      <c r="J5" s="79"/>
    </row>
    <row r="6" spans="1:10" ht="19.5" customHeight="1">
      <c r="A6" s="106"/>
      <c r="B6" s="108" t="s">
        <v>173</v>
      </c>
      <c r="C6" s="61"/>
      <c r="D6" s="111" t="s">
        <v>174</v>
      </c>
      <c r="E6" s="61"/>
      <c r="F6" s="111" t="s">
        <v>175</v>
      </c>
      <c r="G6" s="111" t="s">
        <v>176</v>
      </c>
      <c r="H6" s="62"/>
      <c r="I6" s="62"/>
      <c r="J6" s="61"/>
    </row>
    <row r="7" spans="1:10" ht="20.100000000000001" customHeight="1">
      <c r="A7" s="106"/>
      <c r="B7" s="109"/>
      <c r="C7" s="112" t="s">
        <v>177</v>
      </c>
      <c r="D7" s="109"/>
      <c r="E7" s="112" t="s">
        <v>178</v>
      </c>
      <c r="F7" s="109"/>
      <c r="G7" s="109"/>
      <c r="H7" s="99" t="s">
        <v>179</v>
      </c>
      <c r="I7" s="101" t="s">
        <v>180</v>
      </c>
      <c r="J7" s="103" t="s">
        <v>181</v>
      </c>
    </row>
    <row r="8" spans="1:10" ht="39.950000000000003" customHeight="1" thickBot="1">
      <c r="A8" s="107"/>
      <c r="B8" s="110"/>
      <c r="C8" s="113"/>
      <c r="D8" s="110"/>
      <c r="E8" s="113"/>
      <c r="F8" s="110"/>
      <c r="G8" s="110"/>
      <c r="H8" s="100"/>
      <c r="I8" s="102"/>
      <c r="J8" s="104"/>
    </row>
    <row r="9" spans="1:10" ht="50.1" customHeight="1" thickBot="1">
      <c r="A9" s="63">
        <v>1</v>
      </c>
      <c r="B9" s="64"/>
      <c r="C9" s="65"/>
      <c r="D9" s="66"/>
      <c r="E9" s="65"/>
      <c r="F9" s="66"/>
      <c r="G9" s="66"/>
      <c r="H9" s="67"/>
      <c r="I9" s="68"/>
      <c r="J9" s="69"/>
    </row>
    <row r="10" spans="1:10" ht="50.1" hidden="1" customHeight="1" thickBot="1">
      <c r="A10" s="70" t="s">
        <v>182</v>
      </c>
      <c r="B10" s="71" t="s">
        <v>183</v>
      </c>
      <c r="C10" s="72" t="s">
        <v>184</v>
      </c>
      <c r="D10" s="73" t="s">
        <v>185</v>
      </c>
      <c r="E10" s="72" t="s">
        <v>186</v>
      </c>
      <c r="F10" s="73" t="s">
        <v>187</v>
      </c>
      <c r="G10" s="73"/>
      <c r="H10" s="74"/>
      <c r="I10" s="75"/>
      <c r="J10" s="76"/>
    </row>
    <row r="14" spans="1:10" ht="20.100000000000001" customHeight="1">
      <c r="C14" s="77"/>
      <c r="D14" s="77" t="s">
        <v>185</v>
      </c>
      <c r="E14" s="77"/>
      <c r="F14" s="77"/>
      <c r="G14" s="77"/>
      <c r="H14" s="77"/>
      <c r="I14" s="77"/>
      <c r="J14" s="77"/>
    </row>
    <row r="15" spans="1:10" ht="20.100000000000001" customHeight="1">
      <c r="C15" s="77"/>
      <c r="D15" s="77" t="s">
        <v>188</v>
      </c>
      <c r="E15" s="77"/>
      <c r="F15" s="77"/>
      <c r="G15" s="77"/>
      <c r="H15" s="77"/>
      <c r="I15" s="77"/>
      <c r="J15" s="77"/>
    </row>
  </sheetData>
  <mergeCells count="10">
    <mergeCell ref="H7:H8"/>
    <mergeCell ref="I7:I8"/>
    <mergeCell ref="J7:J8"/>
    <mergeCell ref="A5:A8"/>
    <mergeCell ref="B6:B8"/>
    <mergeCell ref="D6:D8"/>
    <mergeCell ref="F6:F8"/>
    <mergeCell ref="G6:G8"/>
    <mergeCell ref="C7:C8"/>
    <mergeCell ref="E7:E8"/>
  </mergeCells>
  <phoneticPr fontId="10"/>
  <dataValidations count="1">
    <dataValidation type="list" allowBlank="1" showInputMessage="1" showErrorMessage="1" sqref="D9:D10" xr:uid="{275675EC-CD05-4F6A-B521-EB618250B1F5}">
      <formula1>$D$14:$D$15</formula1>
    </dataValidation>
  </dataValidations>
  <printOptions horizontalCentered="1"/>
  <pageMargins left="0.70866141732283472" right="0.70866141732283472" top="0.74803149606299213" bottom="0.74803149606299213" header="0.51181102362204722" footer="0.31496062992125984"/>
  <pageSetup paperSize="9" scale="72"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7AD48-F0E2-4828-8284-BE97E5FAACEC}">
  <sheetPr codeName="Sheet13">
    <tabColor theme="9"/>
    <pageSetUpPr fitToPage="1"/>
  </sheetPr>
  <dimension ref="A1:H41"/>
  <sheetViews>
    <sheetView view="pageBreakPreview" zoomScaleNormal="100" zoomScaleSheetLayoutView="100" workbookViewId="0">
      <selection activeCell="F2" sqref="F2:H2"/>
    </sheetView>
  </sheetViews>
  <sheetFormatPr defaultRowHeight="16.5" customHeight="1"/>
  <cols>
    <col min="1" max="8" width="10.125" style="1" customWidth="1"/>
    <col min="9" max="16384" width="9" style="1"/>
  </cols>
  <sheetData>
    <row r="1" spans="1:8" ht="22.5" customHeight="1">
      <c r="A1" s="1" t="s">
        <v>9</v>
      </c>
    </row>
    <row r="2" spans="1:8" ht="16.5" customHeight="1">
      <c r="F2" s="119" t="s">
        <v>3</v>
      </c>
      <c r="G2" s="119"/>
      <c r="H2" s="119"/>
    </row>
    <row r="3" spans="1:8" ht="16.5" customHeight="1">
      <c r="F3" s="119" t="s">
        <v>30</v>
      </c>
      <c r="G3" s="119"/>
      <c r="H3" s="119"/>
    </row>
    <row r="8" spans="1:8" ht="16.5" customHeight="1">
      <c r="A8" s="3" t="s">
        <v>133</v>
      </c>
    </row>
    <row r="12" spans="1:8" ht="16.5" customHeight="1">
      <c r="E12" s="1" t="s">
        <v>29</v>
      </c>
      <c r="F12" s="120"/>
      <c r="G12" s="120"/>
      <c r="H12" s="120"/>
    </row>
    <row r="16" spans="1:8" ht="33.75" customHeight="1">
      <c r="A16" s="121" t="s">
        <v>201</v>
      </c>
      <c r="B16" s="121"/>
      <c r="C16" s="121"/>
      <c r="D16" s="121"/>
      <c r="E16" s="121"/>
      <c r="F16" s="121"/>
      <c r="G16" s="121"/>
      <c r="H16" s="121"/>
    </row>
    <row r="20" spans="1:8" ht="24.75" customHeight="1">
      <c r="A20" s="122" t="s">
        <v>200</v>
      </c>
      <c r="B20" s="122"/>
      <c r="C20" s="122"/>
      <c r="D20" s="122"/>
      <c r="E20" s="122"/>
      <c r="F20" s="122"/>
      <c r="G20" s="122"/>
      <c r="H20" s="122"/>
    </row>
    <row r="21" spans="1:8" ht="24.75" customHeight="1">
      <c r="A21" s="122"/>
      <c r="B21" s="122"/>
      <c r="C21" s="122"/>
      <c r="D21" s="122"/>
      <c r="E21" s="122"/>
      <c r="F21" s="122"/>
      <c r="G21" s="122"/>
      <c r="H21" s="122"/>
    </row>
    <row r="22" spans="1:8" ht="24.75" customHeight="1">
      <c r="A22" s="122"/>
      <c r="B22" s="122"/>
      <c r="C22" s="122"/>
      <c r="D22" s="122"/>
      <c r="E22" s="122"/>
      <c r="F22" s="122"/>
      <c r="G22" s="122"/>
      <c r="H22" s="122"/>
    </row>
    <row r="26" spans="1:8" ht="16.5" customHeight="1">
      <c r="A26" s="1" t="s">
        <v>135</v>
      </c>
    </row>
    <row r="27" spans="1:8" ht="16.5" customHeight="1">
      <c r="A27" s="1" t="s">
        <v>136</v>
      </c>
    </row>
    <row r="29" spans="1:8" ht="16.5" customHeight="1">
      <c r="D29" s="2"/>
      <c r="E29" s="118"/>
      <c r="F29" s="118"/>
      <c r="G29" s="118"/>
    </row>
    <row r="32" spans="1:8" ht="16.5" customHeight="1">
      <c r="A32" s="1" t="s">
        <v>5</v>
      </c>
    </row>
    <row r="33" spans="1:7" ht="16.5" customHeight="1">
      <c r="A33" s="1" t="s">
        <v>134</v>
      </c>
    </row>
    <row r="35" spans="1:7" ht="16.5" customHeight="1">
      <c r="D35" s="2"/>
      <c r="E35" s="118"/>
      <c r="F35" s="118"/>
      <c r="G35" s="118"/>
    </row>
    <row r="38" spans="1:7" ht="16.5" customHeight="1">
      <c r="A38" s="1" t="s">
        <v>6</v>
      </c>
    </row>
    <row r="40" spans="1:7" ht="16.5" customHeight="1">
      <c r="A40" s="1" t="s">
        <v>7</v>
      </c>
    </row>
    <row r="41" spans="1:7" ht="16.5" customHeight="1">
      <c r="A41" s="1" t="s">
        <v>8</v>
      </c>
    </row>
  </sheetData>
  <mergeCells count="7">
    <mergeCell ref="E35:G35"/>
    <mergeCell ref="F2:H2"/>
    <mergeCell ref="F3:H3"/>
    <mergeCell ref="F12:H12"/>
    <mergeCell ref="A16:H16"/>
    <mergeCell ref="A20:H22"/>
    <mergeCell ref="E29:G29"/>
  </mergeCells>
  <phoneticPr fontId="10"/>
  <printOptions horizontalCentered="1"/>
  <pageMargins left="0.70866141732283472" right="0.70866141732283472" top="0.74803149606299213" bottom="0.74803149606299213" header="0.51181102362204722" footer="0.31496062992125984"/>
  <pageSetup paperSize="9" scale="9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Sheet4</vt:lpstr>
      <vt:lpstr>旧別紙１－２</vt:lpstr>
      <vt:lpstr>第２号様式</vt:lpstr>
      <vt:lpstr>旧別紙１－２（２）</vt:lpstr>
      <vt:lpstr>別紙１-１（実績）</vt:lpstr>
      <vt:lpstr>別紙１-２（実績）</vt:lpstr>
      <vt:lpstr>別紙２-１（実績）</vt:lpstr>
      <vt:lpstr>第３号様式</vt:lpstr>
      <vt:lpstr>_１_</vt:lpstr>
      <vt:lpstr>_２_</vt:lpstr>
      <vt:lpstr>'旧別紙１－２'!Print_Area</vt:lpstr>
      <vt:lpstr>'旧別紙１－２（２）'!Print_Area</vt:lpstr>
      <vt:lpstr>第２号様式!Print_Area</vt:lpstr>
      <vt:lpstr>第３号様式!Print_Area</vt:lpstr>
      <vt:lpstr>'別紙１-１（実績）'!Print_Area</vt:lpstr>
      <vt:lpstr>'別紙１-２（実績）'!Print_Area</vt:lpstr>
      <vt:lpstr>'別紙２-１（実績）'!Print_Area</vt:lpstr>
      <vt:lpstr>都道府県が行う重点医師偏在対策支援区域における診療所の承継・開業支援事業_地域への定着支援事業</vt:lpstr>
      <vt:lpstr>令和７年</vt:lpstr>
      <vt:lpstr>令和８年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櫻場 友康(sakuraba-tomoyasu)</dc:creator>
  <cp:lastModifiedBy>原田　歩実</cp:lastModifiedBy>
  <cp:lastPrinted>2025-10-02T06:58:09Z</cp:lastPrinted>
  <dcterms:created xsi:type="dcterms:W3CDTF">2024-02-05T07:21:04Z</dcterms:created>
  <dcterms:modified xsi:type="dcterms:W3CDTF">2025-11-19T05:37:55Z</dcterms:modified>
</cp:coreProperties>
</file>