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mc:AlternateContent xmlns:mc="http://schemas.openxmlformats.org/markup-compatibility/2006">
    <mc:Choice Requires="x15">
      <x15ac:absPath xmlns:x15ac="http://schemas.microsoft.com/office/spreadsheetml/2010/11/ac" url="T:\010総務部\030財政班\財政班(共有用）\県報告\07年度\250821 【9.19〆切】令和５年度財政状況資料集の作成について（2回目・地方公会計関係）\提出\"/>
    </mc:Choice>
  </mc:AlternateContent>
  <xr:revisionPtr revIDLastSave="0" documentId="13_ncr:1_{7BAACAF8-6206-4117-8C66-7B7EA82F3833}" xr6:coauthVersionLast="47" xr6:coauthVersionMax="47" xr10:uidLastSave="{00000000-0000-0000-0000-000000000000}"/>
  <bookViews>
    <workbookView xWindow="-120" yWindow="-120"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DG43" i="7" l="1"/>
  <c r="CQ43" i="7"/>
  <c r="CO43" i="7" s="1"/>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DG36" i="7"/>
  <c r="CQ36" i="7"/>
  <c r="CO36" i="7" s="1"/>
  <c r="BY36" i="7"/>
  <c r="BE36" i="7"/>
  <c r="AM36" i="7"/>
  <c r="W36" i="7"/>
  <c r="E36" i="7"/>
  <c r="DG35" i="7"/>
  <c r="CQ35" i="7"/>
  <c r="BY35" i="7"/>
  <c r="BE35" i="7"/>
  <c r="AO35" i="7"/>
  <c r="W35" i="7"/>
  <c r="E35" i="7"/>
  <c r="DG34" i="7"/>
  <c r="CQ34" i="7"/>
  <c r="BY34" i="7"/>
  <c r="BE34" i="7"/>
  <c r="AO34" i="7"/>
  <c r="W34" i="7"/>
  <c r="E34" i="7"/>
  <c r="C34" i="7" s="1"/>
  <c r="C35" i="7" l="1"/>
  <c r="C36" i="7" l="1"/>
  <c r="C37" i="7" s="1"/>
  <c r="U34" i="7" l="1"/>
  <c r="U35" i="7" s="1"/>
  <c r="U36" i="7" s="1"/>
  <c r="AM34" i="7" l="1"/>
  <c r="AM35" i="7" s="1"/>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<sst xmlns="http://schemas.openxmlformats.org/spreadsheetml/2006/main" count="1086" uniqueCount="561">
  <si>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</si>
  <si>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</si>
  <si>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</si>
  <si>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</si>
  <si>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</si>
  <si>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</si>
  <si>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</si>
  <si>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</si>
  <si>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</si>
  <si>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</si>
  <si>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</si>
  <si>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</si>
  <si>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</si>
  <si>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</si>
  <si>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</si>
  <si>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将来負担比率は、企業債繰入額の減少や基金の積立て等により0.0%となった。有形固定資産減価償却率は、類似団体と比較してやや高い数値となっている。
今後、公共施設の老朽化に伴い、有形固定資産減価償却率が高くなることが見込まれるため、施設の複合化や更新など、公共施設等総合管理計画及び個別施設計画に基づき、施設の更新・処分の検討等改善に向けて努めていく必要がある。</t>
    <phoneticPr fontId="2"/>
  </si>
  <si>
    <t>将来負担比率は、企業債繰入額の減少や基金の積立て等により0.0%となった。実質公債費比率は、類似団体と比較して高い数値であるものの、近年改善傾向にある。
これは、公営企業債の元利償還金に対する繰入金の減少や、財政調整基金の積立て等によるものが大きな要因と考えられる。
今後も、起債の償還や財政調整基金の積み増しの実施や、地方債の発行を抑えるなどし、さらなる改善を図っていく。</t>
    <phoneticPr fontId="5"/>
  </si>
  <si>
    <t>令和5年度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</si>
  <si>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</si>
  <si>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</si>
  <si>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</si>
  <si>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</si>
  <si>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</si>
  <si>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</si>
  <si>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</si>
  <si>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</si>
  <si>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</si>
  <si>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</si>
  <si>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</si>
  <si>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</si>
  <si>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</si>
  <si>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</si>
  <si>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</si>
  <si>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</si>
  <si>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</si>
  <si>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</si>
  <si>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勝央町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</si>
  <si>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</si>
  <si>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</si>
  <si>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</si>
  <si>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</si>
  <si>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</si>
  <si>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</si>
  <si>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</si>
  <si>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</si>
  <si>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</si>
  <si>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</si>
  <si>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</si>
  <si>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</si>
  <si>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</si>
  <si>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</si>
  <si>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</si>
  <si>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</si>
  <si>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</si>
  <si>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</si>
  <si>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</si>
  <si>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</si>
  <si>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</si>
  <si>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</si>
  <si>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</si>
  <si>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</si>
  <si>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</si>
  <si>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</si>
  <si>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</si>
  <si>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</si>
  <si>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</si>
  <si>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</si>
  <si>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</si>
  <si>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</si>
  <si>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</si>
  <si>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</si>
  <si>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</si>
  <si>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</si>
  <si>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</si>
  <si>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</si>
  <si>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</si>
  <si>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</si>
  <si>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</si>
  <si>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</si>
  <si>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</si>
  <si>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</si>
  <si>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</si>
  <si>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</si>
  <si>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</si>
  <si>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</si>
  <si>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</si>
  <si>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-0.9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</si>
  <si>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</si>
  <si>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</si>
  <si>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</si>
  <si>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</si>
  <si>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</si>
  <si>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</si>
  <si>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</si>
  <si>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</si>
  <si>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</si>
  <si>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</si>
  <si>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</si>
  <si>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</si>
  <si>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</si>
  <si>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</si>
  <si>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</si>
  <si>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</si>
  <si>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</si>
  <si>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</si>
  <si>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</si>
  <si>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</si>
  <si>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</si>
  <si>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</si>
  <si>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</si>
  <si>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</si>
  <si>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</si>
  <si>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</si>
  <si>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</si>
  <si>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</si>
  <si>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</si>
  <si>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</si>
  <si>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</si>
  <si>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</si>
  <si>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</si>
  <si>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</si>
  <si>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</si>
  <si>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</si>
  <si>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</si>
  <si>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</si>
  <si>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</si>
  <si>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</si>
  <si>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</si>
  <si>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</si>
  <si>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</si>
  <si>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</si>
  <si>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</si>
  <si>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</si>
  <si>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</si>
  <si>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</si>
  <si>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</si>
  <si>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</si>
  <si>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</si>
  <si>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</si>
  <si>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</si>
  <si>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</si>
  <si>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</si>
  <si>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</si>
  <si>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</si>
  <si>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</si>
  <si>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</si>
  <si>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</si>
  <si>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</si>
  <si>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岡山県勝央町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</si>
  <si>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</si>
  <si>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</si>
  <si>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</si>
  <si>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</si>
  <si>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</si>
  <si>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</si>
  <si>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</si>
  <si>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</si>
  <si>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</si>
  <si>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</si>
  <si>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</si>
  <si>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</si>
  <si>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</si>
  <si>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</si>
  <si>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</si>
  <si>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</si>
  <si>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</si>
  <si>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</si>
  <si>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</si>
  <si>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</si>
  <si>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</si>
  <si>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</si>
  <si>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</si>
  <si>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</si>
  <si>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</si>
  <si>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</si>
  <si>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</si>
  <si>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</si>
  <si>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</si>
  <si>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</si>
  <si>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</si>
  <si>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</si>
  <si>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</si>
  <si>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</si>
  <si>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</si>
  <si>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</si>
  <si>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</si>
  <si>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</si>
  <si>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</si>
  <si>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</si>
  <si>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</si>
  <si>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</si>
  <si>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</si>
  <si>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</si>
  <si>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</si>
  <si>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</si>
  <si>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</si>
  <si>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</si>
  <si>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</si>
  <si>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</si>
  <si>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</si>
  <si>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</si>
  <si>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</si>
  <si>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</si>
  <si>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</si>
  <si>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</si>
  <si>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</si>
  <si>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</si>
  <si>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</si>
  <si>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</si>
  <si>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</si>
  <si>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</si>
  <si>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</si>
  <si>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</si>
  <si>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</si>
  <si>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</si>
  <si>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</si>
  <si>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</si>
  <si>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</si>
  <si>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</si>
  <si>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</si>
  <si>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</si>
  <si>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</si>
  <si>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</si>
  <si>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</si>
  <si>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</si>
  <si>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</si>
  <si>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</si>
  <si>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</si>
  <si>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</si>
  <si>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</si>
  <si>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</si>
  <si>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</si>
  <si>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</si>
  <si>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</si>
  <si>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</si>
  <si>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</si>
  <si>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</si>
  <si>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</si>
  <si>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</si>
  <si>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</si>
  <si>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</si>
  <si>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</si>
  <si>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</si>
  <si>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</si>
  <si>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</si>
  <si>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</si>
  <si>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</si>
  <si>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</si>
  <si>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</si>
  <si>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</si>
  <si>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</si>
  <si>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</si>
  <si>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</si>
  <si>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</si>
  <si>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</si>
  <si>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</si>
  <si>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</si>
  <si>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</si>
  <si>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</si>
  <si>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</si>
  <si>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</si>
  <si>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</si>
  <si>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</si>
  <si>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</si>
  <si>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</si>
  <si>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</si>
  <si>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</si>
  <si>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</si>
  <si>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</si>
  <si>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</si>
  <si>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</si>
  <si>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</si>
  <si>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</si>
  <si>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</si>
  <si>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</si>
  <si>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</si>
  <si>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</si>
  <si>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</si>
  <si>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</si>
  <si>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</si>
  <si>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</si>
  <si>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</si>
  <si>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</si>
  <si>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</si>
  <si>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</si>
  <si>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</si>
  <si>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</si>
  <si>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</si>
  <si>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</si>
  <si>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</si>
  <si>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</si>
  <si>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</si>
  <si>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</si>
  <si>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</si>
  <si>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</si>
  <si>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</si>
  <si>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</si>
  <si>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</si>
  <si>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</si>
  <si>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</si>
  <si>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岡山県勝央町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</si>
  <si>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</si>
  <si>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</si>
  <si>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</si>
  <si>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</si>
  <si>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</si>
  <si>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</si>
  <si>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</si>
  <si>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</si>
  <si>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</si>
  <si>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</si>
  <si>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</si>
  <si>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</si>
  <si>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</si>
  <si>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</si>
  <si>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</si>
  <si>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</si>
  <si>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</si>
  <si>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</si>
  <si>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</si>
  <si>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</si>
  <si>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（有）アグリスポット岡山</t>
    <rPh sb="1" eb="2">
      <t>ユウ</t>
    </rPh>
    <rPh sb="10" eb="12">
      <t>オカヤマ</t>
    </rPh>
    <phoneticPr fontId="25"/>
  </si>
  <si>
    <t>‐</t>
  </si>
  <si>
    <t>勝央町住宅新築資金等貸付事業特別会計</t>
    <phoneticPr fontId="5"/>
  </si>
  <si>
    <t>‐</t>
    <phoneticPr fontId="25"/>
  </si>
  <si>
    <t>（公財）金太郎スポーツ振興財団</t>
    <rPh sb="1" eb="2">
      <t>コウ</t>
    </rPh>
    <rPh sb="2" eb="3">
      <t>ザイ</t>
    </rPh>
    <rPh sb="4" eb="7">
      <t>キンタロウ</t>
    </rPh>
    <rPh sb="11" eb="13">
      <t>シンコウ</t>
    </rPh>
    <rPh sb="13" eb="15">
      <t>ザイダン</t>
    </rPh>
    <phoneticPr fontId="25"/>
  </si>
  <si>
    <t>勝田郡介護認定等審査会特別会計</t>
    <phoneticPr fontId="5"/>
  </si>
  <si>
    <t>勝田郡障害者地域生活支援事業特別会計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</si>
  <si>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</si>
  <si>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</si>
  <si>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</si>
  <si>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</si>
  <si>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</si>
  <si>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</si>
  <si>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</si>
  <si>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</si>
  <si>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</si>
  <si>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</si>
  <si>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</si>
  <si>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</si>
  <si>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</si>
  <si>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勝央町国民健康保険事業勘定特別会計</t>
    <phoneticPr fontId="5"/>
  </si>
  <si>
    <t>勝央町介護保険特別会計</t>
    <phoneticPr fontId="5"/>
  </si>
  <si>
    <t>勝央町後期高齢者医療特別会計</t>
    <phoneticPr fontId="5"/>
  </si>
  <si>
    <t>勝央町水道事業会計</t>
    <phoneticPr fontId="5"/>
  </si>
  <si>
    <t>法適用企業</t>
    <phoneticPr fontId="5"/>
  </si>
  <si>
    <t>勝央町下水道事業会計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</si>
  <si>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</si>
  <si>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</si>
  <si>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</si>
  <si>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</si>
  <si>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</si>
  <si>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岡山県広域水道企業団</t>
    <rPh sb="0" eb="3">
      <t>オカヤマケン</t>
    </rPh>
    <rPh sb="3" eb="5">
      <t>コウイキ</t>
    </rPh>
    <rPh sb="5" eb="7">
      <t>スイドウ</t>
    </rPh>
    <rPh sb="7" eb="9">
      <t>キギョウ</t>
    </rPh>
    <rPh sb="9" eb="10">
      <t>ダン</t>
    </rPh>
    <phoneticPr fontId="5"/>
  </si>
  <si>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5"/>
  </si>
  <si>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5"/>
  </si>
  <si>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5"/>
  </si>
  <si>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5"/>
  </si>
  <si>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5"/>
  </si>
  <si>
    <t>岡山県市町村税整理組合</t>
    <rPh sb="0" eb="3">
      <t>オカヤマケン</t>
    </rPh>
    <rPh sb="3" eb="6">
      <t>シチョウソン</t>
    </rPh>
    <rPh sb="6" eb="7">
      <t>ゼイ</t>
    </rPh>
    <rPh sb="7" eb="9">
      <t>セイリ</t>
    </rPh>
    <rPh sb="9" eb="11">
      <t>クミアイ</t>
    </rPh>
    <phoneticPr fontId="5"/>
  </si>
  <si>
    <t>津山広域事務組合一般会計</t>
    <rPh sb="0" eb="2">
      <t>ツヤマ</t>
    </rPh>
    <rPh sb="2" eb="4">
      <t>コウイキ</t>
    </rPh>
    <rPh sb="4" eb="6">
      <t>ジム</t>
    </rPh>
    <rPh sb="6" eb="8">
      <t>クミアイ</t>
    </rPh>
    <rPh sb="8" eb="10">
      <t>イッパン</t>
    </rPh>
    <rPh sb="10" eb="12">
      <t>カイケイ</t>
    </rPh>
    <phoneticPr fontId="5"/>
  </si>
  <si>
    <t>津山広域事務組合ふるさと振興事業特別会計</t>
    <rPh sb="0" eb="2">
      <t>ツヤマ</t>
    </rPh>
    <rPh sb="2" eb="4">
      <t>コウイキ</t>
    </rPh>
    <rPh sb="4" eb="6">
      <t>ジム</t>
    </rPh>
    <rPh sb="6" eb="8">
      <t>クミアイ</t>
    </rPh>
    <rPh sb="12" eb="14">
      <t>シンコウ</t>
    </rPh>
    <rPh sb="14" eb="16">
      <t>ジギョウ</t>
    </rPh>
    <rPh sb="16" eb="18">
      <t>トクベツ</t>
    </rPh>
    <rPh sb="18" eb="20">
      <t>カイケイ</t>
    </rPh>
    <phoneticPr fontId="5"/>
  </si>
  <si>
    <t>勝田郡老人福祉施設組合一般会計</t>
    <rPh sb="0" eb="3">
      <t>カツタグン</t>
    </rPh>
    <rPh sb="3" eb="5">
      <t>ロウジン</t>
    </rPh>
    <rPh sb="5" eb="7">
      <t>フクシ</t>
    </rPh>
    <rPh sb="7" eb="9">
      <t>シセツ</t>
    </rPh>
    <rPh sb="9" eb="11">
      <t>クミアイ</t>
    </rPh>
    <rPh sb="11" eb="13">
      <t>イッパン</t>
    </rPh>
    <rPh sb="13" eb="15">
      <t>カイケイ</t>
    </rPh>
    <phoneticPr fontId="5"/>
  </si>
  <si>
    <t>津山圏域資源循環施設組合</t>
  </si>
  <si>
    <t>津山圏域消防組合</t>
  </si>
  <si>
    <t>勝英衛生施設組合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</si>
  <si>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</si>
  <si>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</si>
  <si>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</si>
  <si>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</si>
  <si>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</si>
  <si>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</si>
  <si>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</si>
  <si>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</si>
  <si>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</si>
  <si>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</si>
  <si>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</si>
  <si>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</si>
  <si>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</si>
  <si>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</si>
  <si>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</si>
  <si>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</si>
  <si>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</si>
  <si>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</si>
  <si>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</si>
  <si>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</si>
  <si>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</si>
  <si>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</si>
  <si>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</si>
  <si>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</si>
  <si>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</si>
  <si>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</si>
  <si>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</si>
  <si>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</si>
  <si>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</si>
  <si>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</si>
  <si>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</si>
  <si>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</si>
  <si>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</si>
  <si>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</si>
  <si>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</si>
  <si>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</si>
  <si>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</si>
  <si>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</si>
  <si>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</si>
  <si>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</si>
  <si>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</si>
  <si>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</si>
  <si>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</si>
  <si>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</si>
  <si>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</si>
  <si>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</si>
  <si>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</si>
  <si>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</si>
  <si>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</si>
  <si>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</si>
  <si>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</si>
  <si>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</si>
  <si>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</si>
  <si>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</si>
  <si>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</si>
  <si>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</si>
  <si>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</si>
  <si>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</si>
  <si>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</si>
  <si>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</si>
  <si>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</si>
  <si>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</si>
  <si>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</si>
  <si>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</si>
  <si>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</si>
  <si>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</si>
  <si>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</si>
  <si>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</si>
  <si>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</si>
  <si>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</si>
  <si>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</si>
  <si>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</si>
  <si>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</si>
  <si>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</si>
  <si>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</si>
  <si>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</si>
  <si>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</si>
  <si>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</si>
  <si>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</si>
  <si>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</si>
  <si>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</si>
  <si>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</si>
  <si>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</si>
  <si>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</si>
  <si>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</si>
  <si>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</si>
  <si>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</si>
  <si>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</si>
  <si>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</si>
  <si>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</si>
  <si>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</si>
  <si>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</si>
  <si>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</si>
  <si>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</si>
  <si>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</si>
  <si>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</si>
  <si>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</si>
  <si>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</si>
  <si>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</si>
  <si>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</si>
  <si>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</si>
  <si>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</si>
  <si>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</si>
  <si>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</si>
  <si>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</si>
  <si>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</si>
  <si>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</si>
  <si>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</si>
  <si>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</si>
  <si>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</si>
  <si>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</si>
  <si>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</si>
  <si>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</si>
  <si>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</si>
  <si>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</si>
  <si>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</si>
  <si>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</si>
  <si>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</si>
  <si>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</si>
  <si>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</si>
  <si>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</si>
  <si>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</si>
  <si>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</si>
  <si>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</si>
  <si>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</si>
  <si>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</si>
  <si>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</si>
  <si>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</si>
  <si>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</si>
  <si>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3.26</t>
  </si>
  <si>
    <t>会計</t>
    <rPh sb="0" eb="2">
      <t>カイケイ</t>
    </rPh>
    <phoneticPr fontId="5"/>
  </si>
  <si>
    <t>勝央町住宅新築資金等貸付事業特別会計</t>
  </si>
  <si>
    <t>▲ 0.83</t>
  </si>
  <si>
    <t>▲ 0.75</t>
  </si>
  <si>
    <t>▲ 0.69</t>
  </si>
  <si>
    <t>▲ 0.67</t>
  </si>
  <si>
    <t>勝央町下水道事業会計</t>
  </si>
  <si>
    <t>一般会計</t>
  </si>
  <si>
    <t>勝央町水道事業会計</t>
  </si>
  <si>
    <t>勝央町介護保険特別会計</t>
  </si>
  <si>
    <t>勝央町国民健康保険事業勘定特別会計</t>
  </si>
  <si>
    <t>勝田郡介護認定等審査会特別会計</t>
  </si>
  <si>
    <t>勝田郡障害者地域生活支援事業特別会計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</si>
  <si>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</si>
  <si>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</si>
  <si>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</si>
  <si>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</si>
  <si>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</si>
  <si>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</si>
  <si>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</si>
  <si>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</si>
  <si>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</si>
  <si>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</si>
  <si>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</si>
  <si>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</si>
  <si>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</si>
  <si>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</si>
  <si>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</si>
  <si>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</si>
  <si>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</si>
  <si>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</si>
  <si>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</si>
  <si>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</si>
  <si>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</si>
  <si>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</si>
  <si>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</si>
  <si>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</si>
  <si>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</si>
  <si>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</si>
  <si>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</si>
  <si>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</si>
  <si>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</si>
  <si>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</si>
  <si>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</si>
  <si>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</si>
  <si>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</si>
  <si>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</si>
  <si>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</si>
  <si>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</si>
  <si>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</si>
  <si>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</si>
  <si>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</si>
  <si>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</si>
  <si>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</si>
  <si>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</si>
  <si>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</si>
  <si>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</si>
  <si>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</si>
  <si>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</si>
  <si>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</si>
  <si>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</si>
  <si>
    <t>地域福祉振興基金</t>
  </si>
  <si>
    <t>ふるさと・水と土保全対策基金</t>
  </si>
  <si>
    <t>森林環境譲与税基金</t>
  </si>
  <si>
    <t>ふるさとづくり基金</t>
    <rPh sb="7" eb="9">
      <t>キキン</t>
    </rPh>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</si>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</sst>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21">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6"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1" fillId="0" borderId="2" xfId="2" applyNumberFormat="1" applyFont="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9" xfId="18" applyFont="1" applyBorder="1">
      <alignment vertical="center"/>
    </xf>
    <xf numFmtId="0" fontId="31" fillId="0" borderId="53" xfId="18" applyFont="1" applyBorder="1">
      <alignment vertical="center"/>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1" fillId="0" borderId="1" xfId="2" applyFont="1" applyBorder="1" applyAlignment="1" applyProtection="1">
      <alignment horizontal="left" vertical="top" wrapText="1"/>
      <protection locked="0"/>
    </xf>
    <xf numFmtId="0" fontId="1" fillId="0" borderId="2" xfId="2" applyFont="1" applyBorder="1" applyAlignment="1" applyProtection="1">
      <alignment horizontal="left" vertical="top" wrapText="1"/>
      <protection locked="0"/>
    </xf>
    <xf numFmtId="0" fontId="1" fillId="0" borderId="3" xfId="2" applyFont="1" applyBorder="1" applyAlignment="1" applyProtection="1">
      <alignment horizontal="left" vertical="top" wrapText="1"/>
      <protection locked="0"/>
    </xf>
    <xf numFmtId="0" fontId="1" fillId="0" borderId="4" xfId="2" applyFont="1" applyBorder="1" applyAlignment="1" applyProtection="1">
      <alignment horizontal="left" vertical="top" wrapText="1"/>
      <protection locked="0"/>
    </xf>
    <xf numFmtId="0" fontId="1" fillId="0" borderId="0" xfId="2" applyFont="1" applyAlignment="1" applyProtection="1">
      <alignment horizontal="left" vertical="top" wrapText="1"/>
      <protection locked="0"/>
    </xf>
    <xf numFmtId="0" fontId="1" fillId="0" borderId="5" xfId="2" applyFont="1" applyBorder="1" applyAlignment="1" applyProtection="1">
      <alignment horizontal="left" vertical="top" wrapText="1"/>
      <protection locked="0"/>
    </xf>
    <xf numFmtId="0" fontId="1" fillId="0" borderId="6" xfId="2" applyFont="1" applyBorder="1" applyAlignment="1" applyProtection="1">
      <alignment horizontal="left" vertical="top" wrapText="1"/>
      <protection locked="0"/>
    </xf>
    <xf numFmtId="0" fontId="1" fillId="0" borderId="7" xfId="2" applyFont="1" applyBorder="1" applyAlignment="1" applyProtection="1">
      <alignment horizontal="left" vertical="top" wrapText="1"/>
      <protection locked="0"/>
    </xf>
    <xf numFmtId="0" fontId="1" fillId="0" borderId="8"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38FF14BA-3469-4A90-9264-14293D918CD6}"/>
    <cellStyle name="標準 2 3" xfId="10" xr:uid="{CA5A35FB-10F5-4114-B542-FE56DDE8D8D1}"/>
    <cellStyle name="標準 3" xfId="11" xr:uid="{26DE58DD-E768-49AB-8090-F822199630E3}"/>
    <cellStyle name="標準 4" xfId="20" xr:uid="{2BCE9B65-53E3-48EA-A09E-A3876327CE2B}"/>
    <cellStyle name="標準 4_APAHO401600" xfId="16" xr:uid="{5ADB4C89-791D-4DA0-BDC0-56703C7C0844}"/>
    <cellStyle name="標準 4_APAHO4019001" xfId="19" xr:uid="{EFE2CB05-BA55-428C-9860-945202A27A20}"/>
    <cellStyle name="標準 4_ZJ08_022012_青森市_2010" xfId="18" xr:uid="{A87A797D-F0A1-449F-9923-0D92DBA5D55E}"/>
    <cellStyle name="標準 6" xfId="7" xr:uid="{0B90CDE3-24E0-46B5-9C72-A15FE019E629}"/>
    <cellStyle name="標準 6_APAHO401000" xfId="9" xr:uid="{16F42C4C-50EB-4ED3-BB55-5E12A90F6920}"/>
    <cellStyle name="標準 6_APAHO401200_O-JJ1016-001-3_財政状況資料集(決算状況カード(各会計・関係団体))(Rev2)2" xfId="15" xr:uid="{20D02293-D8CD-4F6F-B898-D24ED7643798}"/>
    <cellStyle name="標準 6_APAHO402200_O-JJ1016-001-3_財政状況資料集(決算状況カード(各会計・関係団体))(Rev2)2" xfId="12" xr:uid="{018DB2C9-1C19-42CC-AE81-34C5EAECF371}"/>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C001C78A-6849-46D0-8F8B-17D46A184608}"/>
    <cellStyle name="標準_O-JJ0722-001-3_決算状況カード(各会計・関係団体)_O-JJ1016-001-3_財政状況資料集(決算状況カード(各会計・関係団体))(Rev2)2" xfId="14" xr:uid="{6CBEE063-3581-491D-BA5B-B373ED859FB4}"/>
    <cellStyle name="標準_O-JJ0722-001-8_連結実質赤字比率に係る赤字・黒字の構成分析" xfId="17" xr:uid="{D03743BF-9647-4779-964F-B0726F4A4F2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93492</c:v>
                </c:pt>
                <c:pt idx="1">
                  <c:v>94796</c:v>
                </c:pt>
                <c:pt idx="2">
                  <c:v>85942</c:v>
                </c:pt>
                <c:pt idx="3">
                  <c:v>95007</c:v>
                </c:pt>
                <c:pt idx="4">
                  <c:v>98176</c:v>
                </c:pt>
              </c:numCache>
            </c:numRef>
          </c:val>
          <c:smooth val="0"/>
          <c:extLst>
            <c:ext xmlns:c16="http://schemas.microsoft.com/office/drawing/2014/chart" uri="{C3380CC4-5D6E-409C-BE32-E72D297353CC}">
              <c16:uniqueId val="{00000000-5F69-4A55-A7BB-BA04CD211A6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83569</c:v>
                </c:pt>
                <c:pt idx="1">
                  <c:v>86941</c:v>
                </c:pt>
                <c:pt idx="2">
                  <c:v>55677</c:v>
                </c:pt>
                <c:pt idx="3">
                  <c:v>51885</c:v>
                </c:pt>
                <c:pt idx="4">
                  <c:v>41104</c:v>
                </c:pt>
              </c:numCache>
            </c:numRef>
          </c:val>
          <c:smooth val="0"/>
          <c:extLst>
            <c:ext xmlns:c16="http://schemas.microsoft.com/office/drawing/2014/chart" uri="{C3380CC4-5D6E-409C-BE32-E72D297353CC}">
              <c16:uniqueId val="{00000001-5F69-4A55-A7BB-BA04CD211A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13.57</c:v>
                </c:pt>
                <c:pt idx="1">
                  <c:v>10.18</c:v>
                </c:pt>
                <c:pt idx="2">
                  <c:v>9.6</c:v>
                </c:pt>
                <c:pt idx="3">
                  <c:v>10.039999999999999</c:v>
                </c:pt>
                <c:pt idx="4">
                  <c:v>9.36</c:v>
                </c:pt>
              </c:numCache>
            </c:numRef>
          </c:val>
          <c:extLst>
            <c:ext xmlns:c16="http://schemas.microsoft.com/office/drawing/2014/chart" uri="{C3380CC4-5D6E-409C-BE32-E72D297353CC}">
              <c16:uniqueId val="{00000000-55DC-433A-A241-343FCF17127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62.74</c:v>
                </c:pt>
                <c:pt idx="1">
                  <c:v>65.63</c:v>
                </c:pt>
                <c:pt idx="2">
                  <c:v>70.73</c:v>
                </c:pt>
                <c:pt idx="3">
                  <c:v>72.849999999999994</c:v>
                </c:pt>
                <c:pt idx="4">
                  <c:v>69.650000000000006</c:v>
                </c:pt>
              </c:numCache>
            </c:numRef>
          </c:val>
          <c:extLst>
            <c:ext xmlns:c16="http://schemas.microsoft.com/office/drawing/2014/chart" uri="{C3380CC4-5D6E-409C-BE32-E72D297353CC}">
              <c16:uniqueId val="{00000001-55DC-433A-A241-343FCF17127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5.73</c:v>
                </c:pt>
                <c:pt idx="1">
                  <c:v>3.76</c:v>
                </c:pt>
                <c:pt idx="2">
                  <c:v>8.07</c:v>
                </c:pt>
                <c:pt idx="3">
                  <c:v>1.1000000000000001</c:v>
                </c:pt>
                <c:pt idx="4">
                  <c:v>-3.26</c:v>
                </c:pt>
              </c:numCache>
            </c:numRef>
          </c:val>
          <c:smooth val="0"/>
          <c:extLst>
            <c:ext xmlns:c16="http://schemas.microsoft.com/office/drawing/2014/chart" uri="{C3380CC4-5D6E-409C-BE32-E72D297353CC}">
              <c16:uniqueId val="{00000002-55DC-433A-A241-343FCF17127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0.06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000-42F2-8206-38D0C5591810}"/>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00-42F2-8206-38D0C5591810}"/>
            </c:ext>
          </c:extLst>
        </c:ser>
        <c:ser>
          <c:idx val="2"/>
          <c:order val="2"/>
          <c:tx>
            <c:strRef>
              <c:f>[1]データシート!$A$29</c:f>
              <c:strCache>
                <c:ptCount val="1"/>
                <c:pt idx="0">
                  <c:v>勝田郡障害者地域生活支援事業特別会計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4000-42F2-8206-38D0C5591810}"/>
            </c:ext>
          </c:extLst>
        </c:ser>
        <c:ser>
          <c:idx val="3"/>
          <c:order val="3"/>
          <c:tx>
            <c:strRef>
              <c:f>[1]データシート!$A$30</c:f>
              <c:strCache>
                <c:ptCount val="1"/>
                <c:pt idx="0">
                  <c:v>勝田郡介護認定等審査会特別会計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4000-42F2-8206-38D0C5591810}"/>
            </c:ext>
          </c:extLst>
        </c:ser>
        <c:ser>
          <c:idx val="4"/>
          <c:order val="4"/>
          <c:tx>
            <c:strRef>
              <c:f>[1]データシート!$A$31</c:f>
              <c:strCache>
                <c:ptCount val="1"/>
                <c:pt idx="0">
                  <c:v>勝央町国民健康保険事業勘定特別会計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3.78</c:v>
                </c:pt>
                <c:pt idx="2">
                  <c:v>#N/A</c:v>
                </c:pt>
                <c:pt idx="3">
                  <c:v>2.23</c:v>
                </c:pt>
                <c:pt idx="4">
                  <c:v>#N/A</c:v>
                </c:pt>
                <c:pt idx="5">
                  <c:v>2.38</c:v>
                </c:pt>
                <c:pt idx="6">
                  <c:v>#N/A</c:v>
                </c:pt>
                <c:pt idx="7">
                  <c:v>2.34</c:v>
                </c:pt>
                <c:pt idx="8">
                  <c:v>#N/A</c:v>
                </c:pt>
                <c:pt idx="9">
                  <c:v>1.59</c:v>
                </c:pt>
              </c:numCache>
            </c:numRef>
          </c:val>
          <c:extLst>
            <c:ext xmlns:c16="http://schemas.microsoft.com/office/drawing/2014/chart" uri="{C3380CC4-5D6E-409C-BE32-E72D297353CC}">
              <c16:uniqueId val="{00000004-4000-42F2-8206-38D0C5591810}"/>
            </c:ext>
          </c:extLst>
        </c:ser>
        <c:ser>
          <c:idx val="5"/>
          <c:order val="5"/>
          <c:tx>
            <c:strRef>
              <c:f>[1]データシート!$A$32</c:f>
              <c:strCache>
                <c:ptCount val="1"/>
                <c:pt idx="0">
                  <c:v>勝央町介護保険特別会計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2.88</c:v>
                </c:pt>
                <c:pt idx="2">
                  <c:v>#N/A</c:v>
                </c:pt>
                <c:pt idx="3">
                  <c:v>3.18</c:v>
                </c:pt>
                <c:pt idx="4">
                  <c:v>#N/A</c:v>
                </c:pt>
                <c:pt idx="5">
                  <c:v>2.95</c:v>
                </c:pt>
                <c:pt idx="6">
                  <c:v>#N/A</c:v>
                </c:pt>
                <c:pt idx="7">
                  <c:v>3.17</c:v>
                </c:pt>
                <c:pt idx="8">
                  <c:v>#N/A</c:v>
                </c:pt>
                <c:pt idx="9">
                  <c:v>1.8</c:v>
                </c:pt>
              </c:numCache>
            </c:numRef>
          </c:val>
          <c:extLst>
            <c:ext xmlns:c16="http://schemas.microsoft.com/office/drawing/2014/chart" uri="{C3380CC4-5D6E-409C-BE32-E72D297353CC}">
              <c16:uniqueId val="{00000005-4000-42F2-8206-38D0C5591810}"/>
            </c:ext>
          </c:extLst>
        </c:ser>
        <c:ser>
          <c:idx val="6"/>
          <c:order val="6"/>
          <c:tx>
            <c:strRef>
              <c:f>[1]データシート!$A$33</c:f>
              <c:strCache>
                <c:ptCount val="1"/>
                <c:pt idx="0">
                  <c:v>勝央町水道事業会計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4.5999999999999996</c:v>
                </c:pt>
                <c:pt idx="2">
                  <c:v>#N/A</c:v>
                </c:pt>
                <c:pt idx="3">
                  <c:v>4.92</c:v>
                </c:pt>
                <c:pt idx="4">
                  <c:v>#N/A</c:v>
                </c:pt>
                <c:pt idx="5">
                  <c:v>5</c:v>
                </c:pt>
                <c:pt idx="6">
                  <c:v>#N/A</c:v>
                </c:pt>
                <c:pt idx="7">
                  <c:v>5.67</c:v>
                </c:pt>
                <c:pt idx="8">
                  <c:v>#N/A</c:v>
                </c:pt>
                <c:pt idx="9">
                  <c:v>6.6</c:v>
                </c:pt>
              </c:numCache>
            </c:numRef>
          </c:val>
          <c:extLst>
            <c:ext xmlns:c16="http://schemas.microsoft.com/office/drawing/2014/chart" uri="{C3380CC4-5D6E-409C-BE32-E72D297353CC}">
              <c16:uniqueId val="{00000006-4000-42F2-8206-38D0C5591810}"/>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14.39</c:v>
                </c:pt>
                <c:pt idx="2">
                  <c:v>#N/A</c:v>
                </c:pt>
                <c:pt idx="3">
                  <c:v>10.9</c:v>
                </c:pt>
                <c:pt idx="4">
                  <c:v>#N/A</c:v>
                </c:pt>
                <c:pt idx="5">
                  <c:v>10.27</c:v>
                </c:pt>
                <c:pt idx="6">
                  <c:v>#N/A</c:v>
                </c:pt>
                <c:pt idx="7">
                  <c:v>10.71</c:v>
                </c:pt>
                <c:pt idx="8">
                  <c:v>#N/A</c:v>
                </c:pt>
                <c:pt idx="9">
                  <c:v>10</c:v>
                </c:pt>
              </c:numCache>
            </c:numRef>
          </c:val>
          <c:extLst>
            <c:ext xmlns:c16="http://schemas.microsoft.com/office/drawing/2014/chart" uri="{C3380CC4-5D6E-409C-BE32-E72D297353CC}">
              <c16:uniqueId val="{00000007-4000-42F2-8206-38D0C5591810}"/>
            </c:ext>
          </c:extLst>
        </c:ser>
        <c:ser>
          <c:idx val="8"/>
          <c:order val="8"/>
          <c:tx>
            <c:strRef>
              <c:f>[1]データシート!$A$35</c:f>
              <c:strCache>
                <c:ptCount val="1"/>
                <c:pt idx="0">
                  <c:v>勝央町下水道事業会計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10.28</c:v>
                </c:pt>
                <c:pt idx="2">
                  <c:v>#N/A</c:v>
                </c:pt>
                <c:pt idx="3">
                  <c:v>10.94</c:v>
                </c:pt>
                <c:pt idx="4">
                  <c:v>#N/A</c:v>
                </c:pt>
                <c:pt idx="5">
                  <c:v>10.92</c:v>
                </c:pt>
                <c:pt idx="6">
                  <c:v>#N/A</c:v>
                </c:pt>
                <c:pt idx="7">
                  <c:v>11.49</c:v>
                </c:pt>
                <c:pt idx="8">
                  <c:v>#N/A</c:v>
                </c:pt>
                <c:pt idx="9">
                  <c:v>12.7</c:v>
                </c:pt>
              </c:numCache>
            </c:numRef>
          </c:val>
          <c:extLst>
            <c:ext xmlns:c16="http://schemas.microsoft.com/office/drawing/2014/chart" uri="{C3380CC4-5D6E-409C-BE32-E72D297353CC}">
              <c16:uniqueId val="{00000008-4000-42F2-8206-38D0C5591810}"/>
            </c:ext>
          </c:extLst>
        </c:ser>
        <c:ser>
          <c:idx val="9"/>
          <c:order val="9"/>
          <c:tx>
            <c:strRef>
              <c:f>[1]データシート!$A$36</c:f>
              <c:strCache>
                <c:ptCount val="1"/>
                <c:pt idx="0">
                  <c:v>勝央町住宅新築資金等貸付事業特別会計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0.83</c:v>
                </c:pt>
                <c:pt idx="1">
                  <c:v>#N/A</c:v>
                </c:pt>
                <c:pt idx="2">
                  <c:v>0.75</c:v>
                </c:pt>
                <c:pt idx="3">
                  <c:v>#N/A</c:v>
                </c:pt>
                <c:pt idx="4">
                  <c:v>0.69</c:v>
                </c:pt>
                <c:pt idx="5">
                  <c:v>#N/A</c:v>
                </c:pt>
                <c:pt idx="6">
                  <c:v>0.69</c:v>
                </c:pt>
                <c:pt idx="7">
                  <c:v>#N/A</c:v>
                </c:pt>
                <c:pt idx="8">
                  <c:v>0.67</c:v>
                </c:pt>
                <c:pt idx="9">
                  <c:v>#N/A</c:v>
                </c:pt>
              </c:numCache>
            </c:numRef>
          </c:val>
          <c:extLst>
            <c:ext xmlns:c16="http://schemas.microsoft.com/office/drawing/2014/chart" uri="{C3380CC4-5D6E-409C-BE32-E72D297353CC}">
              <c16:uniqueId val="{00000009-4000-42F2-8206-38D0C55918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699</c:v>
                </c:pt>
                <c:pt idx="5">
                  <c:v>673</c:v>
                </c:pt>
                <c:pt idx="8">
                  <c:v>661</c:v>
                </c:pt>
                <c:pt idx="11">
                  <c:v>660</c:v>
                </c:pt>
                <c:pt idx="14">
                  <c:v>615</c:v>
                </c:pt>
              </c:numCache>
            </c:numRef>
          </c:val>
          <c:extLst>
            <c:ext xmlns:c16="http://schemas.microsoft.com/office/drawing/2014/chart" uri="{C3380CC4-5D6E-409C-BE32-E72D297353CC}">
              <c16:uniqueId val="{00000000-5B0B-4D14-AC03-F20BB29B202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0B-4D14-AC03-F20BB29B202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18</c:v>
                </c:pt>
                <c:pt idx="3">
                  <c:v>19</c:v>
                </c:pt>
                <c:pt idx="6">
                  <c:v>18</c:v>
                </c:pt>
                <c:pt idx="9">
                  <c:v>22</c:v>
                </c:pt>
                <c:pt idx="12">
                  <c:v>18</c:v>
                </c:pt>
              </c:numCache>
            </c:numRef>
          </c:val>
          <c:extLst>
            <c:ext xmlns:c16="http://schemas.microsoft.com/office/drawing/2014/chart" uri="{C3380CC4-5D6E-409C-BE32-E72D297353CC}">
              <c16:uniqueId val="{00000002-5B0B-4D14-AC03-F20BB29B202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73</c:v>
                </c:pt>
                <c:pt idx="3">
                  <c:v>78</c:v>
                </c:pt>
                <c:pt idx="6">
                  <c:v>78</c:v>
                </c:pt>
                <c:pt idx="9">
                  <c:v>84</c:v>
                </c:pt>
                <c:pt idx="12">
                  <c:v>76</c:v>
                </c:pt>
              </c:numCache>
            </c:numRef>
          </c:val>
          <c:extLst>
            <c:ext xmlns:c16="http://schemas.microsoft.com/office/drawing/2014/chart" uri="{C3380CC4-5D6E-409C-BE32-E72D297353CC}">
              <c16:uniqueId val="{00000003-5B0B-4D14-AC03-F20BB29B202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415</c:v>
                </c:pt>
                <c:pt idx="3">
                  <c:v>412</c:v>
                </c:pt>
                <c:pt idx="6">
                  <c:v>403</c:v>
                </c:pt>
                <c:pt idx="9">
                  <c:v>375</c:v>
                </c:pt>
                <c:pt idx="12">
                  <c:v>374</c:v>
                </c:pt>
              </c:numCache>
            </c:numRef>
          </c:val>
          <c:extLst>
            <c:ext xmlns:c16="http://schemas.microsoft.com/office/drawing/2014/chart" uri="{C3380CC4-5D6E-409C-BE32-E72D297353CC}">
              <c16:uniqueId val="{00000004-5B0B-4D14-AC03-F20BB29B202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0B-4D14-AC03-F20BB29B202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0B-4D14-AC03-F20BB29B202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656</c:v>
                </c:pt>
                <c:pt idx="3">
                  <c:v>637</c:v>
                </c:pt>
                <c:pt idx="6">
                  <c:v>635</c:v>
                </c:pt>
                <c:pt idx="9">
                  <c:v>637</c:v>
                </c:pt>
                <c:pt idx="12">
                  <c:v>623</c:v>
                </c:pt>
              </c:numCache>
            </c:numRef>
          </c:val>
          <c:extLst>
            <c:ext xmlns:c16="http://schemas.microsoft.com/office/drawing/2014/chart" uri="{C3380CC4-5D6E-409C-BE32-E72D297353CC}">
              <c16:uniqueId val="{00000007-5B0B-4D14-AC03-F20BB29B20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463</c:v>
                </c:pt>
                <c:pt idx="2">
                  <c:v>#N/A</c:v>
                </c:pt>
                <c:pt idx="3">
                  <c:v>#N/A</c:v>
                </c:pt>
                <c:pt idx="4">
                  <c:v>473</c:v>
                </c:pt>
                <c:pt idx="5">
                  <c:v>#N/A</c:v>
                </c:pt>
                <c:pt idx="6">
                  <c:v>#N/A</c:v>
                </c:pt>
                <c:pt idx="7">
                  <c:v>473</c:v>
                </c:pt>
                <c:pt idx="8">
                  <c:v>#N/A</c:v>
                </c:pt>
                <c:pt idx="9">
                  <c:v>#N/A</c:v>
                </c:pt>
                <c:pt idx="10">
                  <c:v>458</c:v>
                </c:pt>
                <c:pt idx="11">
                  <c:v>#N/A</c:v>
                </c:pt>
                <c:pt idx="12">
                  <c:v>#N/A</c:v>
                </c:pt>
                <c:pt idx="13">
                  <c:v>476</c:v>
                </c:pt>
                <c:pt idx="14">
                  <c:v>#N/A</c:v>
                </c:pt>
              </c:numCache>
            </c:numRef>
          </c:val>
          <c:smooth val="0"/>
          <c:extLst>
            <c:ext xmlns:c16="http://schemas.microsoft.com/office/drawing/2014/chart" uri="{C3380CC4-5D6E-409C-BE32-E72D297353CC}">
              <c16:uniqueId val="{00000008-5B0B-4D14-AC03-F20BB29B20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7144</c:v>
                </c:pt>
                <c:pt idx="5">
                  <c:v>6890</c:v>
                </c:pt>
                <c:pt idx="8">
                  <c:v>6594</c:v>
                </c:pt>
                <c:pt idx="11">
                  <c:v>6146</c:v>
                </c:pt>
                <c:pt idx="14">
                  <c:v>6250</c:v>
                </c:pt>
              </c:numCache>
            </c:numRef>
          </c:val>
          <c:extLst>
            <c:ext xmlns:c16="http://schemas.microsoft.com/office/drawing/2014/chart" uri="{C3380CC4-5D6E-409C-BE32-E72D297353CC}">
              <c16:uniqueId val="{00000000-9EB1-407E-A465-F001395458E6}"/>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70</c:v>
                </c:pt>
                <c:pt idx="5">
                  <c:v>64</c:v>
                </c:pt>
                <c:pt idx="8">
                  <c:v>79</c:v>
                </c:pt>
                <c:pt idx="11">
                  <c:v>70</c:v>
                </c:pt>
                <c:pt idx="14">
                  <c:v>118</c:v>
                </c:pt>
              </c:numCache>
            </c:numRef>
          </c:val>
          <c:extLst>
            <c:ext xmlns:c16="http://schemas.microsoft.com/office/drawing/2014/chart" uri="{C3380CC4-5D6E-409C-BE32-E72D297353CC}">
              <c16:uniqueId val="{00000001-9EB1-407E-A465-F001395458E6}"/>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2771</c:v>
                </c:pt>
                <c:pt idx="5">
                  <c:v>3142</c:v>
                </c:pt>
                <c:pt idx="8">
                  <c:v>3599</c:v>
                </c:pt>
                <c:pt idx="11">
                  <c:v>3825</c:v>
                </c:pt>
                <c:pt idx="14">
                  <c:v>3757</c:v>
                </c:pt>
              </c:numCache>
            </c:numRef>
          </c:val>
          <c:extLst>
            <c:ext xmlns:c16="http://schemas.microsoft.com/office/drawing/2014/chart" uri="{C3380CC4-5D6E-409C-BE32-E72D297353CC}">
              <c16:uniqueId val="{00000002-9EB1-407E-A465-F001395458E6}"/>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B1-407E-A465-F001395458E6}"/>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B1-407E-A465-F001395458E6}"/>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1-407E-A465-F001395458E6}"/>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866</c:v>
                </c:pt>
                <c:pt idx="3">
                  <c:v>815</c:v>
                </c:pt>
                <c:pt idx="6">
                  <c:v>800</c:v>
                </c:pt>
                <c:pt idx="9">
                  <c:v>781</c:v>
                </c:pt>
                <c:pt idx="12">
                  <c:v>798</c:v>
                </c:pt>
              </c:numCache>
            </c:numRef>
          </c:val>
          <c:extLst>
            <c:ext xmlns:c16="http://schemas.microsoft.com/office/drawing/2014/chart" uri="{C3380CC4-5D6E-409C-BE32-E72D297353CC}">
              <c16:uniqueId val="{00000006-9EB1-407E-A465-F001395458E6}"/>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744</c:v>
                </c:pt>
                <c:pt idx="3">
                  <c:v>672</c:v>
                </c:pt>
                <c:pt idx="6">
                  <c:v>633</c:v>
                </c:pt>
                <c:pt idx="9">
                  <c:v>573</c:v>
                </c:pt>
                <c:pt idx="12">
                  <c:v>501</c:v>
                </c:pt>
              </c:numCache>
            </c:numRef>
          </c:val>
          <c:extLst>
            <c:ext xmlns:c16="http://schemas.microsoft.com/office/drawing/2014/chart" uri="{C3380CC4-5D6E-409C-BE32-E72D297353CC}">
              <c16:uniqueId val="{00000007-9EB1-407E-A465-F001395458E6}"/>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4393</c:v>
                </c:pt>
                <c:pt idx="3">
                  <c:v>4004</c:v>
                </c:pt>
                <c:pt idx="6">
                  <c:v>3635</c:v>
                </c:pt>
                <c:pt idx="9">
                  <c:v>3336</c:v>
                </c:pt>
                <c:pt idx="12">
                  <c:v>3083</c:v>
                </c:pt>
              </c:numCache>
            </c:numRef>
          </c:val>
          <c:extLst>
            <c:ext xmlns:c16="http://schemas.microsoft.com/office/drawing/2014/chart" uri="{C3380CC4-5D6E-409C-BE32-E72D297353CC}">
              <c16:uniqueId val="{00000008-9EB1-407E-A465-F001395458E6}"/>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207</c:v>
                </c:pt>
                <c:pt idx="3">
                  <c:v>181</c:v>
                </c:pt>
                <c:pt idx="6">
                  <c:v>191</c:v>
                </c:pt>
                <c:pt idx="9">
                  <c:v>163</c:v>
                </c:pt>
                <c:pt idx="12">
                  <c:v>236</c:v>
                </c:pt>
              </c:numCache>
            </c:numRef>
          </c:val>
          <c:extLst>
            <c:ext xmlns:c16="http://schemas.microsoft.com/office/drawing/2014/chart" uri="{C3380CC4-5D6E-409C-BE32-E72D297353CC}">
              <c16:uniqueId val="{00000009-9EB1-407E-A465-F001395458E6}"/>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6263</c:v>
                </c:pt>
                <c:pt idx="3">
                  <c:v>6233</c:v>
                </c:pt>
                <c:pt idx="6">
                  <c:v>6118</c:v>
                </c:pt>
                <c:pt idx="9">
                  <c:v>5836</c:v>
                </c:pt>
                <c:pt idx="12">
                  <c:v>5484</c:v>
                </c:pt>
              </c:numCache>
            </c:numRef>
          </c:val>
          <c:extLst>
            <c:ext xmlns:c16="http://schemas.microsoft.com/office/drawing/2014/chart" uri="{C3380CC4-5D6E-409C-BE32-E72D297353CC}">
              <c16:uniqueId val="{0000000A-9EB1-407E-A465-F001395458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2488</c:v>
                </c:pt>
                <c:pt idx="2">
                  <c:v>#N/A</c:v>
                </c:pt>
                <c:pt idx="3">
                  <c:v>#N/A</c:v>
                </c:pt>
                <c:pt idx="4">
                  <c:v>1808</c:v>
                </c:pt>
                <c:pt idx="5">
                  <c:v>#N/A</c:v>
                </c:pt>
                <c:pt idx="6">
                  <c:v>#N/A</c:v>
                </c:pt>
                <c:pt idx="7">
                  <c:v>1105</c:v>
                </c:pt>
                <c:pt idx="8">
                  <c:v>#N/A</c:v>
                </c:pt>
                <c:pt idx="9">
                  <c:v>#N/A</c:v>
                </c:pt>
                <c:pt idx="10">
                  <c:v>647</c:v>
                </c:pt>
                <c:pt idx="11">
                  <c:v>#N/A</c:v>
                </c:pt>
                <c:pt idx="12">
                  <c:v>#N/A</c:v>
                </c:pt>
                <c:pt idx="13">
                  <c:v>0</c:v>
                </c:pt>
                <c:pt idx="14">
                  <c:v>#N/A</c:v>
                </c:pt>
              </c:numCache>
            </c:numRef>
          </c:val>
          <c:smooth val="0"/>
          <c:extLst>
            <c:ext xmlns:c16="http://schemas.microsoft.com/office/drawing/2014/chart" uri="{C3380CC4-5D6E-409C-BE32-E72D297353CC}">
              <c16:uniqueId val="{0000000B-9EB1-407E-A465-F001395458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3070</c:v>
                </c:pt>
                <c:pt idx="1">
                  <c:v>3105</c:v>
                </c:pt>
                <c:pt idx="2">
                  <c:v>2991</c:v>
                </c:pt>
              </c:numCache>
            </c:numRef>
          </c:val>
          <c:extLst>
            <c:ext xmlns:c16="http://schemas.microsoft.com/office/drawing/2014/chart" uri="{C3380CC4-5D6E-409C-BE32-E72D297353CC}">
              <c16:uniqueId val="{00000000-8456-451B-BCEF-A3031148812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70</c:v>
                </c:pt>
                <c:pt idx="1">
                  <c:v>70</c:v>
                </c:pt>
                <c:pt idx="2">
                  <c:v>70</c:v>
                </c:pt>
              </c:numCache>
            </c:numRef>
          </c:val>
          <c:extLst>
            <c:ext xmlns:c16="http://schemas.microsoft.com/office/drawing/2014/chart" uri="{C3380CC4-5D6E-409C-BE32-E72D297353CC}">
              <c16:uniqueId val="{00000001-8456-451B-BCEF-A3031148812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151</c:v>
                </c:pt>
                <c:pt idx="1">
                  <c:v>312</c:v>
                </c:pt>
                <c:pt idx="2">
                  <c:v>347</c:v>
                </c:pt>
              </c:numCache>
            </c:numRef>
          </c:val>
          <c:extLst>
            <c:ext xmlns:c16="http://schemas.microsoft.com/office/drawing/2014/chart" uri="{C3380CC4-5D6E-409C-BE32-E72D297353CC}">
              <c16:uniqueId val="{00000002-8456-451B-BCEF-A303114881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{FB1AB4BD-426F-4C02-8A72-3BF5115DF8E1}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53-41D6-BC3A-C643D6C84C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{45D57F59-2294-409F-A4DA-0B06EA4F6EC7}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3-41D6-BC3A-C643D6C84C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{F2DB5300-B58F-4EF3-9C97-16449D04834D}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3-41D6-BC3A-C643D6C84C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{47B3D1CE-3380-48AA-85A9-5FD7A7B1C61B}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3-41D6-BC3A-C643D6C84C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{1395D0CB-FF49-4FD1-BCCE-C46D7466610E}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3-41D6-BC3A-C643D6C84CE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{F16DCB1F-0D6F-43EA-A89B-11E5F779233B}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53-41D6-BC3A-C643D6C84CE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{20E1B327-1A43-4E86-BAA2-E5D8E47E474B}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53-41D6-BC3A-C643D6C84CE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{3C7905FA-F90F-4DEF-85BF-AEBE1BF6F0B6}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53-41D6-BC3A-C643D6C84CE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{6055A1F4-616C-4922-856B-62AA0B03DEAA}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53-41D6-BC3A-C643D6C84C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55.1</c:v>
                </c:pt>
                <c:pt idx="8">
                  <c:v>62.1</c:v>
                </c:pt>
                <c:pt idx="16">
                  <c:v>64</c:v>
                </c:pt>
                <c:pt idx="24">
                  <c:v>65.400000000000006</c:v>
                </c:pt>
                <c:pt idx="32">
                  <c:v>66.900000000000006</c:v>
                </c:pt>
              </c:numCache>
            </c:numRef>
          </c:xVal>
          <c:yVal>
            <c:numRef>
              <c:f>公会計指標分析・財政指標組合せ分析表!$BP$51:$DC$51</c:f>
              <c:numCache>
                <c:formatCode>#,##0.0;"▲ "#,##0.0</c:formatCode>
                <c:ptCount val="40"/>
                <c:pt idx="0">
                  <c:v>77.599999999999994</c:v>
                </c:pt>
                <c:pt idx="8">
                  <c:v>52.1</c:v>
                </c:pt>
                <c:pt idx="16">
                  <c:v>30</c:v>
                </c:pt>
                <c:pt idx="24">
                  <c:v>17.899999999999999</c:v>
                </c:pt>
              </c:numCache>
            </c:numRef>
          </c:yVal>
          <c:smooth val="0"/>
          <c:extLst>
            <c:ext xmlns:c16="http://schemas.microsoft.com/office/drawing/2014/chart" uri="{C3380CC4-5D6E-409C-BE32-E72D297353CC}">
              <c16:uniqueId val="{00000009-0E53-41D6-BC3A-C643D6C84C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076598068041627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{9B0D1202-37A5-4FAE-B61B-FD4E05612476}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53-41D6-BC3A-C643D6C84C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{CFE6902D-0283-45BC-9F0D-84CEEFA5F1A7}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3-41D6-BC3A-C643D6C84C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{F0D14B4D-FF90-4710-9F91-843F6BD20941}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3-41D6-BC3A-C643D6C84C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{209B7B98-102E-4A6E-88BF-4B29A7316884}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3-41D6-BC3A-C643D6C84C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{033A3676-281A-4A68-A0A3-3B9301D85137}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3-41D6-BC3A-C643D6C84CEC}"/>
                </c:ext>
              </c:extLst>
            </c:dLbl>
            <c:dLbl>
              <c:idx val="8"/>
              <c:layout>
                <c:manualLayout>
                  <c:x val="0"/>
                  <c:y val="1.076598068041619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{4A386D4B-AE34-49FE-96F7-CE7516123B3E}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53-41D6-BC3A-C643D6C84CEC}"/>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{F6EE987A-E4B4-4BA9-9053-42850CE88656}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53-41D6-BC3A-C643D6C84CEC}"/>
                </c:ext>
              </c:extLst>
            </c:dLbl>
            <c:dLbl>
              <c:idx val="24"/>
              <c:layout>
                <c:manualLayout>
                  <c:x val="0"/>
                  <c:y val="-1.9624727049513159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{F3DB0BEF-C7A9-4C99-8632-C58D30B00E20}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53-41D6-BC3A-C643D6C84CEC}"/>
                </c:ext>
              </c:extLst>
            </c:dLbl>
            <c:dLbl>
              <c:idx val="32"/>
              <c:layout>
                <c:manualLayout>
                  <c:x val="0"/>
                  <c:y val="1.9624727049513117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{00B4125A-A486-46A2-B408-FC7EC7367B05}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53-41D6-BC3A-C643D6C84C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c:v>
                </c:pt>
                <c:pt idx="16">
                  <c:v>62</c:v>
                </c:pt>
                <c:pt idx="24">
                  <c:v>63.5</c:v>
                </c:pt>
                <c:pt idx="32">
                  <c:v>63.1</c:v>
                </c:pt>
              </c:numCache>
            </c:numRef>
          </c:xVal>
          <c:yVal>
            <c:numRef>
              <c:f>公会計指標分析・財政指標組合せ分析表!$BP$55:$DC$55</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0E53-41D6-BC3A-C643D6C84CEC}"/>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{B02BAFE1-7842-4850-B6AB-B8DB2D29F3BE}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3CF-4C96-81F6-93A347D1FE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{CFAFE3CE-90B9-40F2-BE3A-1FFFDD3E11B1}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CF-4C96-81F6-93A347D1FE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{B13705E3-DFD7-4286-8276-8079ADA31C67}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CF-4C96-81F6-93A347D1FE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{AB8A8AD0-3D5B-4A39-AE8C-621F339F8EE9}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CF-4C96-81F6-93A347D1FE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{C0569A14-D33E-417A-BC13-1F79A100F253}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CF-4C96-81F6-93A347D1FE7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{B62EA0CD-D653-4EF6-90FA-DF9561C8D2F8}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3CF-4C96-81F6-93A347D1FE7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{70102550-A584-46EB-84EF-A3DAFECE028C}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3CF-4C96-81F6-93A347D1FE7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{08B54804-170D-4E5D-98E2-DFC83479C275}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3CF-4C96-81F6-93A347D1FE7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{90E4088D-1014-4229-9C01-302BFBF76793}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3CF-4C96-81F6-93A347D1FE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13.5</c:v>
                </c:pt>
                <c:pt idx="16">
                  <c:v>13.6</c:v>
                </c:pt>
                <c:pt idx="24">
                  <c:v>13</c:v>
                </c:pt>
                <c:pt idx="32">
                  <c:v>12.8</c:v>
                </c:pt>
              </c:numCache>
            </c:numRef>
          </c:xVal>
          <c:yVal>
            <c:numRef>
              <c:f>公会計指標分析・財政指標組合せ分析表!$BP$73:$DC$73</c:f>
              <c:numCache>
                <c:formatCode>#,##0.0;"▲ "#,##0.0</c:formatCode>
                <c:ptCount val="40"/>
                <c:pt idx="0">
                  <c:v>77.599999999999994</c:v>
                </c:pt>
                <c:pt idx="8">
                  <c:v>52.1</c:v>
                </c:pt>
                <c:pt idx="16">
                  <c:v>30</c:v>
                </c:pt>
                <c:pt idx="24">
                  <c:v>17.899999999999999</c:v>
                </c:pt>
              </c:numCache>
            </c:numRef>
          </c:yVal>
          <c:smooth val="0"/>
          <c:extLst>
            <c:ext xmlns:c16="http://schemas.microsoft.com/office/drawing/2014/chart" uri="{C3380CC4-5D6E-409C-BE32-E72D297353CC}">
              <c16:uniqueId val="{00000009-B3CF-4C96-81F6-93A347D1FE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{2B642A61-B13C-4DE3-88F1-195975E6786C}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3CF-4C96-81F6-93A347D1FE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{BA65CFF4-CB01-477C-9275-388773515AA5}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CF-4C96-81F6-93A347D1FE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{0218D809-003D-4D6C-8ACB-25A84A7ABAAF}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CF-4C96-81F6-93A347D1FE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{E4752840-EE3D-4620-B22C-04DAD2E34778}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CF-4C96-81F6-93A347D1FE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{03C67C9A-8F71-41C6-9410-7F090BD039F7}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CF-4C96-81F6-93A347D1FE7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{BAB6E379-F685-42A7-B4B8-7B66DDA7C301}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3CF-4C96-81F6-93A347D1FE7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{57A33B64-6D97-42B5-8BB6-C5BD89D5191B}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3CF-4C96-81F6-93A347D1FE7A}"/>
                </c:ext>
              </c:extLst>
            </c:dLbl>
            <c:dLbl>
              <c:idx val="24"/>
              <c:layout>
                <c:manualLayout>
                  <c:x val="-2.4289402011597374E-2"/>
                  <c:y val="-4.349592131553585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{481F180B-FE4A-4850-A1EB-7A27105A7407}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3CF-4C96-81F6-93A347D1FE7A}"/>
                </c:ext>
              </c:extLst>
            </c:dLbl>
            <c:dLbl>
              <c:idx val="32"/>
              <c:layout>
                <c:manualLayout>
                  <c:x val="-3.8851283438554061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{EA209E24-7B5D-44D2-AE3B-330E8DEB35CE}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3CF-4C96-81F6-93A347D1FE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8.1999999999999993</c:v>
                </c:pt>
                <c:pt idx="24">
                  <c:v>8.4</c:v>
                </c:pt>
                <c:pt idx="32">
                  <c:v>8.5</c:v>
                </c:pt>
              </c:numCache>
            </c:numRef>
          </c:xVal>
          <c:yVal>
            <c:numRef>
              <c:f>公会計指標分析・財政指標組合せ分析表!$BP$77:$DC$77</c:f>
              <c:numCache>
                <c:formatCode>#,##0.0;"▲ "#,##0.0</c:formatCode>
                <c:ptCount val="40"/>
                <c:pt idx="0">
                  <c:v>21</c:v>
                </c:pt>
                <c:pt idx="8">
                  <c:v>23.5</c:v>
                </c:pt>
                <c:pt idx="16">
                  <c:v>8.5</c:v>
                </c:pt>
                <c:pt idx="24">
                  <c:v>0</c:v>
                </c:pt>
                <c:pt idx="32">
                  <c:v>0</c:v>
                </c:pt>
              </c:numCache>
            </c:numRef>
          </c:yVal>
          <c:smooth val="0"/>
          <c:extLst>
            <c:ext xmlns:c16="http://schemas.microsoft.com/office/drawing/2014/chart" uri="{C3380CC4-5D6E-409C-BE32-E72D297353CC}">
              <c16:uniqueId val="{00000013-B3CF-4C96-81F6-93A347D1FE7A}"/>
            </c:ext>
          </c:extLst>
        </c:ser>
        <c:dLbls>
          <c:showLegendKey val="0"/>
          <c:showVal val="1"/>
          <c:showCatName val="0"/>
          <c:showSerName val="0"/>
          <c:showPercent val="0"/>
          <c:showBubbleSize val="0"/>
        </c:dLbls>
        <c:axId val="84219776"/>
        <c:axId val="84234240"/>
      </c:scatterChart>
      <c:valAx>
        <c:axId val="84219776"/>
        <c:scaling>
          <c:orientation val="maxMin"/>
          <c:max val="14"/>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A50DEBD-4AF4-4450-A88D-FD9DD44F155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8C4BADA2-9EB1-449E-BD1E-97E30311B14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28A86F4-7615-41AD-83E1-FA547810B83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9D1368C-0AD7-4AFF-86CE-EC3F150C2C2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2A90C821-85E4-4119-A101-C74BA09643A3}"/>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02C9874-AD71-4741-8844-AF1F51AF27D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BEADB6DB-1F7C-4051-AE14-CEFB647EC65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FF0B2DBE-8B3E-4221-A8B1-8F0936D328BF}"/>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12FCC95A-9DDD-4E73-9CEC-22C269523C9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79B11519-2195-4B6A-B31A-9206256AF9EC}"/>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C2A7E1C-9F2C-4FBF-BBFE-7B6C9B871D7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82F0104E-AFB7-4AEB-877E-43378C28F27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CAC630B-0389-4176-A8BF-360D016BF39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4D9FF940-C470-4A0C-B44D-A93A6E4CD1B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8453E12-0D05-4E5C-8E37-D0C6941B891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F29BD870-F678-46FC-A5A4-D2173E2D935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4AF16F7-833A-432D-BFF0-68C83E06F1D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F8EE39AD-E129-4AEB-B056-6BFC36D79E1B}"/>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38949E43-29A4-4D01-A594-27676E5D25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2237E501-4BD8-43D6-B29F-7188C67CF8A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40E579E-DA22-470A-8AFC-AF3F9A5661D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mn-ea"/>
              <a:ea typeface="+mn-ea"/>
              <a:cs typeface="+mn-cs"/>
            </a:rPr>
            <a:t>令和</a:t>
          </a:r>
          <a:r>
            <a:rPr lang="ja-JP" altLang="en-US" sz="1200">
              <a:solidFill>
                <a:schemeClr val="dk1"/>
              </a:solidFill>
              <a:effectLst/>
              <a:latin typeface="+mn-ea"/>
              <a:ea typeface="+mn-ea"/>
              <a:cs typeface="+mn-cs"/>
            </a:rPr>
            <a:t>５</a:t>
          </a:r>
          <a:r>
            <a:rPr lang="ja-JP" altLang="ja-JP" sz="1200">
              <a:solidFill>
                <a:schemeClr val="dk1"/>
              </a:solidFill>
              <a:effectLst/>
              <a:latin typeface="+mn-ea"/>
              <a:ea typeface="+mn-ea"/>
              <a:cs typeface="+mn-cs"/>
            </a:rPr>
            <a:t>年度の実質公債費比率は１</a:t>
          </a:r>
          <a:r>
            <a:rPr lang="ja-JP" altLang="en-US" sz="1200">
              <a:solidFill>
                <a:schemeClr val="dk1"/>
              </a:solidFill>
              <a:effectLst/>
              <a:latin typeface="+mn-ea"/>
              <a:ea typeface="+mn-ea"/>
              <a:cs typeface="+mn-cs"/>
            </a:rPr>
            <a:t>２</a:t>
          </a:r>
          <a:r>
            <a:rPr lang="ja-JP" altLang="ja-JP" sz="1200">
              <a:solidFill>
                <a:schemeClr val="dk1"/>
              </a:solidFill>
              <a:effectLst/>
              <a:latin typeface="+mn-ea"/>
              <a:ea typeface="+mn-ea"/>
              <a:cs typeface="+mn-cs"/>
            </a:rPr>
            <a:t>．</a:t>
          </a:r>
          <a:r>
            <a:rPr lang="ja-JP" altLang="en-US" sz="1200">
              <a:solidFill>
                <a:schemeClr val="dk1"/>
              </a:solidFill>
              <a:effectLst/>
              <a:latin typeface="+mn-ea"/>
              <a:ea typeface="+mn-ea"/>
              <a:cs typeface="+mn-cs"/>
            </a:rPr>
            <a:t>８</a:t>
          </a:r>
          <a:r>
            <a:rPr lang="ja-JP" altLang="ja-JP" sz="1200">
              <a:solidFill>
                <a:schemeClr val="dk1"/>
              </a:solidFill>
              <a:effectLst/>
              <a:latin typeface="+mn-ea"/>
              <a:ea typeface="+mn-ea"/>
              <a:cs typeface="+mn-cs"/>
            </a:rPr>
            <a:t>で令和</a:t>
          </a:r>
          <a:r>
            <a:rPr lang="ja-JP" altLang="en-US" sz="1200">
              <a:solidFill>
                <a:schemeClr val="dk1"/>
              </a:solidFill>
              <a:effectLst/>
              <a:latin typeface="+mn-ea"/>
              <a:ea typeface="+mn-ea"/>
              <a:cs typeface="+mn-cs"/>
            </a:rPr>
            <a:t>４</a:t>
          </a:r>
          <a:r>
            <a:rPr lang="ja-JP" altLang="ja-JP" sz="1200">
              <a:solidFill>
                <a:schemeClr val="dk1"/>
              </a:solidFill>
              <a:effectLst/>
              <a:latin typeface="+mn-ea"/>
              <a:ea typeface="+mn-ea"/>
              <a:cs typeface="+mn-cs"/>
            </a:rPr>
            <a:t>年度から０．</a:t>
          </a:r>
          <a:r>
            <a:rPr lang="ja-JP" altLang="en-US" sz="1200">
              <a:solidFill>
                <a:schemeClr val="dk1"/>
              </a:solidFill>
              <a:effectLst/>
              <a:latin typeface="+mn-ea"/>
              <a:ea typeface="+mn-ea"/>
              <a:cs typeface="+mn-cs"/>
            </a:rPr>
            <a:t>２</a:t>
          </a:r>
          <a:r>
            <a:rPr lang="ja-JP" altLang="ja-JP" sz="1200">
              <a:solidFill>
                <a:schemeClr val="dk1"/>
              </a:solidFill>
              <a:effectLst/>
              <a:latin typeface="+mn-ea"/>
              <a:ea typeface="+mn-ea"/>
              <a:cs typeface="+mn-cs"/>
            </a:rPr>
            <a:t>ポイント改善した。今後、</a:t>
          </a:r>
          <a:r>
            <a:rPr lang="ja-JP" altLang="en-US" sz="1200">
              <a:solidFill>
                <a:schemeClr val="dk1"/>
              </a:solidFill>
              <a:effectLst/>
              <a:latin typeface="+mn-ea"/>
              <a:ea typeface="+mn-ea"/>
              <a:cs typeface="+mn-cs"/>
            </a:rPr>
            <a:t>勝間田保育園建築の</a:t>
          </a:r>
          <a:endParaRPr lang="en-US" altLang="ja-JP" sz="1200">
            <a:solidFill>
              <a:schemeClr val="dk1"/>
            </a:solidFill>
            <a:effectLst/>
            <a:latin typeface="+mn-ea"/>
            <a:ea typeface="+mn-ea"/>
            <a:cs typeface="+mn-cs"/>
          </a:endParaRPr>
        </a:p>
        <a:p>
          <a:pPr eaLnBrk="1" fontAlgn="auto" latinLnBrk="0" hangingPunct="1"/>
          <a:r>
            <a:rPr lang="ja-JP" altLang="en-US" sz="1200">
              <a:solidFill>
                <a:schemeClr val="dk1"/>
              </a:solidFill>
              <a:effectLst/>
              <a:latin typeface="+mn-ea"/>
              <a:ea typeface="+mn-ea"/>
              <a:cs typeface="+mn-cs"/>
            </a:rPr>
            <a:t>元金償還が始まり一時的に元利償還金は増加するが、</a:t>
          </a:r>
          <a:r>
            <a:rPr lang="ja-JP" altLang="ja-JP" sz="1200">
              <a:solidFill>
                <a:schemeClr val="dk1"/>
              </a:solidFill>
              <a:effectLst/>
              <a:latin typeface="+mn-ea"/>
              <a:ea typeface="+mn-ea"/>
              <a:cs typeface="+mn-cs"/>
            </a:rPr>
            <a:t>旧地域整備事業債や臨時地方道整備事業債</a:t>
          </a:r>
          <a:r>
            <a:rPr lang="ja-JP" altLang="en-US" sz="1200">
              <a:solidFill>
                <a:schemeClr val="dk1"/>
              </a:solidFill>
              <a:effectLst/>
              <a:latin typeface="+mn-ea"/>
              <a:ea typeface="+mn-ea"/>
              <a:cs typeface="+mn-cs"/>
            </a:rPr>
            <a:t>が順次償還を終え、また公営企業債の元利償還金に対する負担等も減少傾向にあることから、</a:t>
          </a:r>
          <a:r>
            <a:rPr lang="ja-JP" altLang="ja-JP" sz="1200">
              <a:solidFill>
                <a:schemeClr val="dk1"/>
              </a:solidFill>
              <a:effectLst/>
              <a:latin typeface="+mn-ea"/>
              <a:ea typeface="+mn-ea"/>
              <a:cs typeface="+mn-cs"/>
            </a:rPr>
            <a:t>実質公債費比率</a:t>
          </a:r>
          <a:r>
            <a:rPr lang="ja-JP" altLang="en-US" sz="1200">
              <a:solidFill>
                <a:schemeClr val="dk1"/>
              </a:solidFill>
              <a:effectLst/>
              <a:latin typeface="+mn-ea"/>
              <a:ea typeface="+mn-ea"/>
              <a:cs typeface="+mn-cs"/>
            </a:rPr>
            <a:t>は悪化することはないと見込まれる。</a:t>
          </a:r>
          <a:endParaRPr lang="en-US" altLang="ja-JP" sz="1200">
            <a:solidFill>
              <a:schemeClr val="dk1"/>
            </a:solidFill>
            <a:effectLst/>
            <a:latin typeface="+mn-ea"/>
            <a:ea typeface="+mn-ea"/>
            <a:cs typeface="+mn-cs"/>
          </a:endParaRPr>
        </a:p>
        <a:p>
          <a:pPr eaLnBrk="1" fontAlgn="auto" latinLnBrk="0" hangingPunct="1"/>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AC20B04F-71B1-476E-8CA5-38C2522265A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5C33D462-AEB1-4DE1-9EE2-EE67691222D2}"/>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3B5C3E96-B214-47E8-9560-1EE49AB502E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0CE2923-C86B-4FE2-99C7-2BF70FAE2059}"/>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該当なし</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F79B788-C67D-4029-AD83-CFE34ED9F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8AFBDED5-9940-431A-B539-04996F8447FA}"/>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6BDE1C56-28BC-4E2C-82D8-59E0669D70F4}"/>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7EF1076-7469-4A64-8C7D-67767620CC6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9A23885-BC6A-443D-9324-B80028139633}"/>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F75275F-F091-4F43-BCE5-AD281F8B7B9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D499771-0518-4C5E-9AFC-C5C8A577EC5C}"/>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4FB3CCA-1052-4D36-83EC-382198FEF6CE}"/>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F22FE90A-DF4C-4148-B786-6DC7FA07D197}"/>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D05DB1B-9ACC-4E50-BA95-7B003EE1BA04}"/>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648BCA4-49F3-4DC1-9084-C4CFE8C6817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A89E65B-940A-4477-A544-EB9FA8FC8F7E}"/>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0AB4C11-0435-438B-A9B3-9EDA24E6F66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C47AB396-ED4F-4795-B0DA-1527B6ACFAB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233D48DD-324F-47B0-88BE-53DBE26FF669}"/>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7C1431DF-8EA6-4697-86E5-CAAA9A1BA6EE}"/>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35643F4-622E-4D5A-BE16-602E84C7B6F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5AE27A6-2D0A-4FFC-AD14-E6E72AE0407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11D6B90-D60B-458A-8CBC-187E81FA7935}"/>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8787566A-132C-4EA8-B2FF-AC9EBFAC03AA}"/>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357E37E-0299-49DB-A52C-5F55C906A57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75E81BD-F005-4B8C-A285-F777A988EDD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mn-lt"/>
              <a:ea typeface="+mn-ea"/>
              <a:cs typeface="+mn-cs"/>
            </a:rPr>
            <a:t>将来負担比率は、令和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a:t>
          </a:r>
          <a:r>
            <a:rPr lang="ja-JP" altLang="en-US" sz="1200">
              <a:solidFill>
                <a:schemeClr val="dk1"/>
              </a:solidFill>
              <a:effectLst/>
              <a:latin typeface="+mn-lt"/>
              <a:ea typeface="+mn-ea"/>
              <a:cs typeface="+mn-cs"/>
            </a:rPr>
            <a:t>で初めて０となった</a:t>
          </a:r>
          <a:r>
            <a:rPr lang="ja-JP" altLang="ja-JP" sz="1200">
              <a:solidFill>
                <a:schemeClr val="dk1"/>
              </a:solidFill>
              <a:effectLst/>
              <a:latin typeface="+mn-lt"/>
              <a:ea typeface="+mn-ea"/>
              <a:cs typeface="+mn-cs"/>
            </a:rPr>
            <a:t>。</a:t>
          </a:r>
          <a:endParaRPr lang="ja-JP" altLang="ja-JP" sz="1200">
            <a:effectLst/>
          </a:endParaRPr>
        </a:p>
        <a:p>
          <a:r>
            <a:rPr lang="ja-JP" altLang="ja-JP" sz="1200">
              <a:solidFill>
                <a:schemeClr val="dk1"/>
              </a:solidFill>
              <a:effectLst/>
              <a:latin typeface="+mn-lt"/>
              <a:ea typeface="+mn-ea"/>
              <a:cs typeface="+mn-cs"/>
            </a:rPr>
            <a:t>地方債残高や公営企業債等繰入見込額等が大きく減少したことが要因とみられる。</a:t>
          </a:r>
          <a:endParaRPr lang="ja-JP" altLang="ja-JP" sz="1200">
            <a:effectLst/>
          </a:endParaRPr>
        </a:p>
        <a:p>
          <a:r>
            <a:rPr lang="ja-JP" altLang="en-US" sz="1200">
              <a:effectLst/>
            </a:rPr>
            <a:t>しかし、勝間田保育園建築による借入に伴い地方債現在高が大きく増加するため、そのタイミングで将来負担比率が悪化することが見込まれる。</a:t>
          </a:r>
          <a:endParaRPr lang="ja-JP" altLang="ja-JP" sz="1200">
            <a:effectLst/>
          </a:endParaRPr>
        </a:p>
        <a:p>
          <a:r>
            <a:rPr lang="ja-JP" altLang="ja-JP" sz="1200">
              <a:solidFill>
                <a:schemeClr val="dk1"/>
              </a:solidFill>
              <a:effectLst/>
              <a:latin typeface="+mn-lt"/>
              <a:ea typeface="+mn-ea"/>
              <a:cs typeface="+mn-cs"/>
            </a:rPr>
            <a:t>今後も引き続き起債の償還や財政調整基金への積み増しを実施し、将来負担比率の改善に努めなければならない。</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A25A68E-45D1-4803-A529-D7A36061CA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79F53F50-380D-4D0F-AEE9-63B015B125E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9A6BC76-F2CA-4622-8AD9-8D009B0A5434}"/>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967DA82-B424-4BA0-94F8-767A263B6F23}"/>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8C5D121-F9A1-49AB-9A29-0D46395F76B5}"/>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5B08A968-7C2C-449D-92B2-1307BA67267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6444E04-0062-4D58-A32A-D74D3379E6E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岡山県勝央町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B6343B9-4A22-4B0E-A0E7-19478F5C2D5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77AA732-8183-4FA0-BB02-4231F025FD6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0A980E3-48AF-472C-97B3-66BEE1AF5DA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B648774-01C2-4ABE-AD5A-875F9DCA885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財政調整基金（</a:t>
          </a:r>
          <a:r>
            <a:rPr kumimoji="1" lang="ja-JP" altLang="en-US" sz="1200">
              <a:solidFill>
                <a:schemeClr val="dk1"/>
              </a:solidFill>
              <a:effectLst/>
              <a:latin typeface="+mn-ea"/>
              <a:ea typeface="+mn-ea"/>
              <a:cs typeface="+mn-cs"/>
            </a:rPr>
            <a:t>３５，６１６</a:t>
          </a:r>
          <a:r>
            <a:rPr kumimoji="1" lang="ja-JP" altLang="ja-JP" sz="1200">
              <a:solidFill>
                <a:schemeClr val="dk1"/>
              </a:solidFill>
              <a:effectLst/>
              <a:latin typeface="+mn-ea"/>
              <a:ea typeface="+mn-ea"/>
              <a:cs typeface="+mn-cs"/>
            </a:rPr>
            <a:t>千円）、特定目的基金（</a:t>
          </a:r>
          <a:r>
            <a:rPr kumimoji="1" lang="ja-JP" altLang="en-US" sz="1200">
              <a:solidFill>
                <a:schemeClr val="dk1"/>
              </a:solidFill>
              <a:effectLst/>
              <a:latin typeface="+mn-ea"/>
              <a:ea typeface="+mn-ea"/>
              <a:cs typeface="+mn-cs"/>
            </a:rPr>
            <a:t>５０，００６</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の</a:t>
          </a:r>
          <a:r>
            <a:rPr kumimoji="1" lang="ja-JP" altLang="ja-JP" sz="1200">
              <a:solidFill>
                <a:schemeClr val="dk1"/>
              </a:solidFill>
              <a:effectLst/>
              <a:latin typeface="+mn-ea"/>
              <a:ea typeface="+mn-ea"/>
              <a:cs typeface="+mn-cs"/>
            </a:rPr>
            <a:t>積み増し</a:t>
          </a:r>
          <a:r>
            <a:rPr kumimoji="1" lang="ja-JP" altLang="en-US" sz="1200">
              <a:solidFill>
                <a:schemeClr val="dk1"/>
              </a:solidFill>
              <a:effectLst/>
              <a:latin typeface="+mn-ea"/>
              <a:ea typeface="+mn-ea"/>
              <a:cs typeface="+mn-cs"/>
            </a:rPr>
            <a:t>及び</a:t>
          </a:r>
          <a:r>
            <a:rPr kumimoji="1" lang="ja-JP" altLang="ja-JP" sz="1200">
              <a:solidFill>
                <a:schemeClr val="dk1"/>
              </a:solidFill>
              <a:effectLst/>
              <a:latin typeface="+mn-ea"/>
              <a:ea typeface="+mn-ea"/>
              <a:cs typeface="+mn-cs"/>
            </a:rPr>
            <a:t>財政調整基金（</a:t>
          </a:r>
          <a:r>
            <a:rPr kumimoji="1" lang="ja-JP" altLang="en-US" sz="1200">
              <a:solidFill>
                <a:schemeClr val="dk1"/>
              </a:solidFill>
              <a:effectLst/>
              <a:latin typeface="+mn-ea"/>
              <a:ea typeface="+mn-ea"/>
              <a:cs typeface="+mn-cs"/>
            </a:rPr>
            <a:t>１５０，０００</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の取崩し</a:t>
          </a:r>
          <a:r>
            <a:rPr kumimoji="1" lang="ja-JP" altLang="ja-JP" sz="1200">
              <a:solidFill>
                <a:schemeClr val="dk1"/>
              </a:solidFill>
              <a:effectLst/>
              <a:latin typeface="+mn-ea"/>
              <a:ea typeface="+mn-ea"/>
              <a:cs typeface="+mn-cs"/>
            </a:rPr>
            <a:t>による。</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令和４年度に創設した公共施設等整備基金へ積み増しを行い、今後想定される財政需要に備える。</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A4D9F838-3958-4896-80A4-F84DA70ADA3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F50B7E98-2446-4372-B3AB-05AFED4C3A3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9AC3F50-0CB7-4F1E-879E-0C1605525C14}"/>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（基金の使途）</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a:t>
          </a:r>
          <a:r>
            <a:rPr lang="ja-JP" altLang="ja-JP" sz="1200" b="0" i="0">
              <a:solidFill>
                <a:schemeClr val="dk1"/>
              </a:solidFill>
              <a:effectLst/>
              <a:latin typeface="+mn-ea"/>
              <a:ea typeface="+mn-ea"/>
              <a:cs typeface="+mn-cs"/>
            </a:rPr>
            <a:t>公共施設等の整備、改修及び維持補修を行う財源に充てる</a:t>
          </a:r>
          <a:r>
            <a:rPr kumimoji="1" lang="ja-JP" altLang="ja-JP" sz="1200">
              <a:solidFill>
                <a:schemeClr val="dk1"/>
              </a:solidFill>
              <a:effectLst/>
              <a:latin typeface="+mn-ea"/>
              <a:ea typeface="+mn-ea"/>
              <a:cs typeface="+mn-cs"/>
            </a:rPr>
            <a:t>。（令和</a:t>
          </a:r>
          <a:r>
            <a:rPr kumimoji="1" lang="en-US" altLang="ja-JP" sz="1200">
              <a:solidFill>
                <a:schemeClr val="dk1"/>
              </a:solidFill>
              <a:effectLst/>
              <a:latin typeface="+mn-ea"/>
              <a:ea typeface="+mn-ea"/>
              <a:cs typeface="+mn-cs"/>
            </a:rPr>
            <a:t>4</a:t>
          </a:r>
          <a:r>
            <a:rPr kumimoji="1" lang="ja-JP" altLang="ja-JP" sz="1200">
              <a:solidFill>
                <a:schemeClr val="dk1"/>
              </a:solidFill>
              <a:effectLst/>
              <a:latin typeface="+mn-ea"/>
              <a:ea typeface="+mn-ea"/>
              <a:cs typeface="+mn-cs"/>
            </a:rPr>
            <a:t>年度創設）</a:t>
          </a:r>
          <a:endParaRPr lang="ja-JP" altLang="ja-JP" sz="1200">
            <a:effectLst/>
            <a:latin typeface="+mn-ea"/>
            <a:ea typeface="+mn-ea"/>
          </a:endParaRPr>
        </a:p>
        <a:p>
          <a:r>
            <a:rPr kumimoji="1" lang="ja-JP" altLang="ja-JP" sz="1200">
              <a:solidFill>
                <a:schemeClr val="dk1"/>
              </a:solidFill>
              <a:effectLst/>
              <a:latin typeface="+mn-ea"/>
              <a:ea typeface="+mn-ea"/>
              <a:cs typeface="+mn-cs"/>
            </a:rPr>
            <a:t>・地域福祉振興基金：高齢化社会の到来に備え、地域における福祉活動の促進、快適な生活環境の形成等を図る。</a:t>
          </a:r>
          <a:endParaRPr lang="ja-JP" altLang="ja-JP" sz="1200">
            <a:effectLst/>
            <a:latin typeface="+mn-ea"/>
            <a:ea typeface="+mn-ea"/>
          </a:endParaRPr>
        </a:p>
        <a:p>
          <a:r>
            <a:rPr kumimoji="1" lang="ja-JP" altLang="ja-JP" sz="1200">
              <a:solidFill>
                <a:schemeClr val="dk1"/>
              </a:solidFill>
              <a:effectLst/>
              <a:latin typeface="+mn-ea"/>
              <a:ea typeface="+mn-ea"/>
              <a:cs typeface="+mn-cs"/>
            </a:rPr>
            <a:t>・ふるさと・水と土保全対策基金：土地改良施設やこれに関連する地域資源の多面的利活用を通じて地域住民活動の活性化を図り、</a:t>
          </a:r>
          <a:endParaRPr lang="ja-JP" altLang="ja-JP" sz="1200">
            <a:effectLst/>
            <a:latin typeface="+mn-ea"/>
            <a:ea typeface="+mn-ea"/>
          </a:endParaRPr>
        </a:p>
        <a:p>
          <a:r>
            <a:rPr kumimoji="1" lang="ja-JP" altLang="ja-JP" sz="1200">
              <a:solidFill>
                <a:schemeClr val="dk1"/>
              </a:solidFill>
              <a:effectLst/>
              <a:latin typeface="+mn-ea"/>
              <a:ea typeface="+mn-ea"/>
              <a:cs typeface="+mn-cs"/>
            </a:rPr>
            <a:t>　　　　　　　　　　　　　　　　地域の環境の保全や地域コミュニティの発展に資する。</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・森林環境譲与税基金：森林整備及びその促進を行う。</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・ふるさとづくり基金：明るく、豊かで、活力ある独創的、個性的な地域づくりを行う。</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a:t>
          </a:r>
          <a:r>
            <a:rPr lang="ja-JP" altLang="ja-JP" sz="1200" b="0" i="0">
              <a:solidFill>
                <a:schemeClr val="dk1"/>
              </a:solidFill>
              <a:effectLst/>
              <a:latin typeface="+mn-ea"/>
              <a:ea typeface="+mn-ea"/>
              <a:cs typeface="+mn-cs"/>
            </a:rPr>
            <a:t>企業版ふるさと納税基金：法人からの寄附金を積み立て、まち・ひと・しごと創生寄附活用事業に活用する。</a:t>
          </a:r>
          <a:r>
            <a:rPr kumimoji="1" lang="ja-JP" altLang="ja-JP" sz="1200">
              <a:solidFill>
                <a:schemeClr val="dk1"/>
              </a:solidFill>
              <a:effectLst/>
              <a:latin typeface="+mn-ea"/>
              <a:ea typeface="+mn-ea"/>
              <a:cs typeface="+mn-cs"/>
            </a:rPr>
            <a:t>（令和</a:t>
          </a:r>
          <a:r>
            <a:rPr kumimoji="1" lang="en-US" altLang="ja-JP" sz="1200">
              <a:solidFill>
                <a:schemeClr val="dk1"/>
              </a:solidFill>
              <a:effectLst/>
              <a:latin typeface="+mn-ea"/>
              <a:ea typeface="+mn-ea"/>
              <a:cs typeface="+mn-cs"/>
            </a:rPr>
            <a:t>4</a:t>
          </a:r>
          <a:r>
            <a:rPr kumimoji="1" lang="ja-JP" altLang="ja-JP" sz="1200">
              <a:solidFill>
                <a:schemeClr val="dk1"/>
              </a:solidFill>
              <a:effectLst/>
              <a:latin typeface="+mn-ea"/>
              <a:ea typeface="+mn-ea"/>
              <a:cs typeface="+mn-cs"/>
            </a:rPr>
            <a:t>年度創設）</a:t>
          </a:r>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公共施設等整備基金の積立（</a:t>
          </a:r>
          <a:r>
            <a:rPr kumimoji="1" lang="ja-JP" altLang="en-US" sz="1200">
              <a:solidFill>
                <a:schemeClr val="dk1"/>
              </a:solidFill>
              <a:effectLst/>
              <a:latin typeface="+mn-ea"/>
              <a:ea typeface="+mn-ea"/>
              <a:cs typeface="+mn-cs"/>
            </a:rPr>
            <a:t>５０，００３</a:t>
          </a:r>
          <a:r>
            <a:rPr kumimoji="1" lang="ja-JP" altLang="ja-JP" sz="1200">
              <a:solidFill>
                <a:schemeClr val="dk1"/>
              </a:solidFill>
              <a:effectLst/>
              <a:latin typeface="+mn-ea"/>
              <a:ea typeface="+mn-ea"/>
              <a:cs typeface="+mn-cs"/>
            </a:rPr>
            <a:t>千円）</a:t>
          </a:r>
          <a:r>
            <a:rPr kumimoji="1" lang="ja-JP" altLang="en-US" sz="1200">
              <a:solidFill>
                <a:schemeClr val="dk1"/>
              </a:solidFill>
              <a:effectLst/>
              <a:latin typeface="+mn-ea"/>
              <a:ea typeface="+mn-ea"/>
              <a:cs typeface="+mn-cs"/>
            </a:rPr>
            <a:t>による。</a:t>
          </a:r>
          <a:endParaRPr lang="en-US" altLang="ja-JP" sz="1200" b="0" i="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公共施設等整備基金への積立を重点的に行う。</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AB5CEF8-7086-4F52-BBCF-AA3001DA1A4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30B04F4-41A5-4964-92B8-F16D4D61D6A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6928358-07DB-409C-9A6F-4566439F7745}"/>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財政調整基金の積み増し（</a:t>
          </a:r>
          <a:r>
            <a:rPr kumimoji="1" lang="ja-JP" altLang="en-US" sz="1200">
              <a:solidFill>
                <a:schemeClr val="dk1"/>
              </a:solidFill>
              <a:effectLst/>
              <a:latin typeface="+mn-ea"/>
              <a:ea typeface="+mn-ea"/>
              <a:cs typeface="+mn-cs"/>
            </a:rPr>
            <a:t>３５，６１６</a:t>
          </a:r>
          <a:r>
            <a:rPr kumimoji="1" lang="ja-JP" altLang="ja-JP" sz="1200">
              <a:solidFill>
                <a:schemeClr val="dk1"/>
              </a:solidFill>
              <a:effectLst/>
              <a:latin typeface="+mn-ea"/>
              <a:ea typeface="+mn-ea"/>
              <a:cs typeface="+mn-cs"/>
            </a:rPr>
            <a:t>千円）及び取崩し（</a:t>
          </a:r>
          <a:r>
            <a:rPr kumimoji="1" lang="ja-JP" altLang="en-US" sz="1200">
              <a:solidFill>
                <a:schemeClr val="dk1"/>
              </a:solidFill>
              <a:effectLst/>
              <a:latin typeface="+mn-ea"/>
              <a:ea typeface="+mn-ea"/>
              <a:cs typeface="+mn-cs"/>
            </a:rPr>
            <a:t>１５０，０００</a:t>
          </a:r>
          <a:r>
            <a:rPr kumimoji="1" lang="ja-JP" altLang="ja-JP" sz="1200">
              <a:solidFill>
                <a:schemeClr val="dk1"/>
              </a:solidFill>
              <a:effectLst/>
              <a:latin typeface="+mn-ea"/>
              <a:ea typeface="+mn-ea"/>
              <a:cs typeface="+mn-cs"/>
            </a:rPr>
            <a:t>千円）したことによる。</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pPr eaLnBrk="1" fontAlgn="auto" latinLnBrk="0" hangingPunct="1"/>
          <a:r>
            <a:rPr lang="ja-JP" altLang="ja-JP" sz="1200">
              <a:solidFill>
                <a:schemeClr val="dk1"/>
              </a:solidFill>
              <a:effectLst/>
              <a:latin typeface="+mn-ea"/>
              <a:ea typeface="+mn-ea"/>
              <a:cs typeface="+mn-cs"/>
            </a:rPr>
            <a:t>財政調整基金については、地方自治法に定められる繰越金の１</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２以上の積み増しを行い、適正な基金残高を目指していく。</a:t>
          </a:r>
          <a:endParaRPr lang="ja-JP" altLang="ja-JP" sz="1200">
            <a:effectLst/>
            <a:latin typeface="+mn-ea"/>
            <a:ea typeface="+mn-ea"/>
          </a:endParaRPr>
        </a:p>
        <a:p>
          <a:endParaRPr kumimoji="1" lang="en-US" altLang="ja-JP" sz="12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023E24B-83FF-4252-855E-CDCD70647743}"/>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1EABFFA-34E4-4467-88CC-A398DFC9B95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6249B80-EC01-492B-A8C7-02983606A76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ea"/>
              <a:ea typeface="+mn-ea"/>
              <a:cs typeface="+mn-cs"/>
            </a:rPr>
            <a:t>（増減理由）</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利息分の積み増し（３千円）のみ。</a:t>
          </a:r>
          <a:endParaRPr kumimoji="1" lang="en-US" altLang="ja-JP" sz="1200">
            <a:solidFill>
              <a:schemeClr val="dk1"/>
            </a:solidFill>
            <a:effectLst/>
            <a:latin typeface="+mn-ea"/>
            <a:ea typeface="+mn-ea"/>
            <a:cs typeface="+mn-cs"/>
          </a:endParaRPr>
        </a:p>
        <a:p>
          <a:pPr eaLnBrk="1" fontAlgn="auto" latinLnBrk="0" hangingPunct="1"/>
          <a:endParaRPr kumimoji="1" lang="en-US" altLang="ja-JP" sz="1200">
            <a:solidFill>
              <a:schemeClr val="dk1"/>
            </a:solidFill>
            <a:effectLst/>
            <a:latin typeface="+mn-ea"/>
            <a:ea typeface="+mn-ea"/>
            <a:cs typeface="+mn-cs"/>
          </a:endParaRPr>
        </a:p>
        <a:p>
          <a:pPr eaLnBrk="1" fontAlgn="auto" latinLnBrk="0" hangingPunct="1"/>
          <a:endParaRPr lang="ja-JP" altLang="ja-JP" sz="1200">
            <a:effectLst/>
            <a:latin typeface="+mn-ea"/>
            <a:ea typeface="+mn-ea"/>
          </a:endParaRPr>
        </a:p>
        <a:p>
          <a:r>
            <a:rPr kumimoji="1" lang="ja-JP" altLang="ja-JP" sz="1200">
              <a:solidFill>
                <a:schemeClr val="dk1"/>
              </a:solidFill>
              <a:effectLst/>
              <a:latin typeface="+mn-ea"/>
              <a:ea typeface="+mn-ea"/>
              <a:cs typeface="+mn-cs"/>
            </a:rPr>
            <a:t>（今後の方針）</a:t>
          </a:r>
          <a:endParaRPr lang="ja-JP" altLang="ja-JP" sz="1200">
            <a:effectLst/>
            <a:latin typeface="+mn-ea"/>
            <a:ea typeface="+mn-ea"/>
          </a:endParaRPr>
        </a:p>
        <a:p>
          <a:r>
            <a:rPr kumimoji="1" lang="ja-JP" altLang="ja-JP" sz="1200">
              <a:solidFill>
                <a:schemeClr val="dk1"/>
              </a:solidFill>
              <a:effectLst/>
              <a:latin typeface="+mn-ea"/>
              <a:ea typeface="+mn-ea"/>
              <a:cs typeface="+mn-cs"/>
            </a:rPr>
            <a:t>必要に応じて取り崩すなど、計画的な運用を図っていく。</a:t>
          </a:r>
          <a:endParaRPr lang="ja-JP" altLang="ja-JP" sz="12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98190BA-6D81-4957-B7FB-A59DE9C9EC0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類似団体の平均値と比較すると</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％で、やや高い数値となっている。</a:t>
          </a:r>
        </a:p>
        <a:p>
          <a:r>
            <a:rPr kumimoji="1" lang="ja-JP" altLang="en-US" sz="1100">
              <a:latin typeface="ＭＳ Ｐゴシック" panose="020B0600070205080204" pitchFamily="50" charset="-128"/>
              <a:ea typeface="ＭＳ Ｐゴシック" panose="020B0600070205080204" pitchFamily="50" charset="-128"/>
            </a:rPr>
            <a:t>今後有形固定資産減価償却率の上昇に伴い、維持補修費などのコストが発生することが見込まれるため、今後少子高齢化・人口減少が進むことを考慮すると、資産の総量削減を検討する必要がある。</a:t>
          </a:r>
        </a:p>
        <a:p>
          <a:r>
            <a:rPr kumimoji="1" lang="ja-JP" altLang="en-US" sz="1100">
              <a:latin typeface="ＭＳ Ｐゴシック" panose="020B0600070205080204" pitchFamily="50" charset="-128"/>
              <a:ea typeface="ＭＳ Ｐゴシック" panose="020B0600070205080204" pitchFamily="50" charset="-128"/>
            </a:rPr>
            <a:t>公共施設等総合管理計画、個別施設計画に基づき、公共施設の適正管理に取り組むことが必要である。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141351</xdr:rowOff>
    </xdr:from>
    <xdr:to>
      <xdr:col>7</xdr:col>
      <xdr:colOff>187325</xdr:colOff>
      <xdr:row>32</xdr:row>
      <xdr:rowOff>71501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88646</xdr:rowOff>
    </xdr:from>
    <xdr:to>
      <xdr:col>23</xdr:col>
      <xdr:colOff>136525</xdr:colOff>
      <xdr:row>33</xdr:row>
      <xdr:rowOff>18796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3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67073</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324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56261</xdr:rowOff>
    </xdr:from>
    <xdr:to>
      <xdr:col>19</xdr:col>
      <xdr:colOff>187325</xdr:colOff>
      <xdr:row>32</xdr:row>
      <xdr:rowOff>157861</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107061</xdr:rowOff>
    </xdr:from>
    <xdr:to>
      <xdr:col>23</xdr:col>
      <xdr:colOff>85725</xdr:colOff>
      <xdr:row>32</xdr:row>
      <xdr:rowOff>139446</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364986"/>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107061</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33476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156464</xdr:rowOff>
    </xdr:from>
    <xdr:to>
      <xdr:col>11</xdr:col>
      <xdr:colOff>187325</xdr:colOff>
      <xdr:row>32</xdr:row>
      <xdr:rowOff>86614</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35814</xdr:rowOff>
    </xdr:from>
    <xdr:to>
      <xdr:col>15</xdr:col>
      <xdr:colOff>136525</xdr:colOff>
      <xdr:row>32</xdr:row>
      <xdr:rowOff>76835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293739"/>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5334</xdr:rowOff>
    </xdr:from>
    <xdr:to>
      <xdr:col>7</xdr:col>
      <xdr:colOff>187325</xdr:colOff>
      <xdr:row>31</xdr:row>
      <xdr:rowOff>106934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56134</xdr:rowOff>
    </xdr:from>
    <xdr:to>
      <xdr:col>11</xdr:col>
      <xdr:colOff>136525</xdr:colOff>
      <xdr:row>32</xdr:row>
      <xdr:rowOff>35814</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6142609"/>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62628</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148988</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77741</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123461</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86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類似団体と比較すると、その平均値よりも低い数値となった。財政調整基金の積立て等、充当可能財源の増加もその要因の一つとなっている。</a:t>
          </a:r>
        </a:p>
        <a:p>
          <a:r>
            <a:rPr kumimoji="1" lang="ja-JP" altLang="en-US" sz="1100">
              <a:latin typeface="ＭＳ Ｐゴシック" panose="020B0600070205080204" pitchFamily="50" charset="-128"/>
              <a:ea typeface="ＭＳ Ｐゴシック" panose="020B0600070205080204" pitchFamily="50" charset="-128"/>
            </a:rPr>
            <a:t>今後も地方債の発行に注視し、地方税、地方交付税等の財源確保に取り組み、人件費及び物件費等の抑制に努め、さらなる改善を図る必要がある。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103029</xdr:rowOff>
    </xdr:from>
    <xdr:to>
      <xdr:col>60</xdr:col>
      <xdr:colOff>123825</xdr:colOff>
      <xdr:row>32</xdr:row>
      <xdr:rowOff>33179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3524</xdr:rowOff>
    </xdr:from>
    <xdr:to>
      <xdr:col>76</xdr:col>
      <xdr:colOff>73025</xdr:colOff>
      <xdr:row>30</xdr:row>
      <xdr:rowOff>105124</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9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26401</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76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19357</xdr:rowOff>
    </xdr:from>
    <xdr:to>
      <xdr:col>72</xdr:col>
      <xdr:colOff>123825</xdr:colOff>
      <xdr:row>30</xdr:row>
      <xdr:rowOff>120957</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93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54324</xdr:rowOff>
    </xdr:from>
    <xdr:to>
      <xdr:col>76</xdr:col>
      <xdr:colOff>22225</xdr:colOff>
      <xdr:row>30</xdr:row>
      <xdr:rowOff>70157</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969349"/>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170297</xdr:rowOff>
    </xdr:from>
    <xdr:to>
      <xdr:col>68</xdr:col>
      <xdr:colOff>123825</xdr:colOff>
      <xdr:row>30</xdr:row>
      <xdr:rowOff>100447</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49647</xdr:rowOff>
    </xdr:from>
    <xdr:to>
      <xdr:col>72</xdr:col>
      <xdr:colOff>73025</xdr:colOff>
      <xdr:row>30</xdr:row>
      <xdr:rowOff>70157</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964672"/>
          <a:ext cx="762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29443</xdr:rowOff>
    </xdr:from>
    <xdr:to>
      <xdr:col>64</xdr:col>
      <xdr:colOff>123825</xdr:colOff>
      <xdr:row>31</xdr:row>
      <xdr:rowOff>131043</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1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49647</xdr:rowOff>
    </xdr:from>
    <xdr:to>
      <xdr:col>68</xdr:col>
      <xdr:colOff>73025</xdr:colOff>
      <xdr:row>31</xdr:row>
      <xdr:rowOff>80243</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964672"/>
          <a:ext cx="762000" cy="20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101600</xdr:rowOff>
    </xdr:from>
    <xdr:to>
      <xdr:col>60</xdr:col>
      <xdr:colOff>123825</xdr:colOff>
      <xdr:row>33</xdr:row>
      <xdr:rowOff>31750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80243</xdr:rowOff>
    </xdr:from>
    <xdr:to>
      <xdr:col>64</xdr:col>
      <xdr:colOff>73025</xdr:colOff>
      <xdr:row>32</xdr:row>
      <xdr:rowOff>152400</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66718"/>
          <a:ext cx="762000" cy="2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49706</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137484</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7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116974</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68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147570</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58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22877</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45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148607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303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017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6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29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105810</xdr:rowOff>
    </xdr:from>
    <xdr:to>
      <xdr:col>36</xdr:col>
      <xdr:colOff>165100</xdr:colOff>
      <xdr:row>39</xdr:row>
      <xdr:rowOff>35960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69996</xdr:rowOff>
    </xdr:from>
    <xdr:to>
      <xdr:col>55</xdr:col>
      <xdr:colOff>50800</xdr:colOff>
      <xdr:row>40</xdr:row>
      <xdr:rowOff>146</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7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48423</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7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75216</xdr:rowOff>
    </xdr:from>
    <xdr:to>
      <xdr:col>50</xdr:col>
      <xdr:colOff>165100</xdr:colOff>
      <xdr:row>40</xdr:row>
      <xdr:rowOff>5366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7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120796</xdr:rowOff>
    </xdr:from>
    <xdr:to>
      <xdr:col>55</xdr:col>
      <xdr:colOff>0</xdr:colOff>
      <xdr:row>39</xdr:row>
      <xdr:rowOff>126016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807346"/>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74473</xdr:rowOff>
    </xdr:from>
    <xdr:to>
      <xdr:col>46</xdr:col>
      <xdr:colOff>38100</xdr:colOff>
      <xdr:row>39</xdr:row>
      <xdr:rowOff>4623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5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125273</xdr:rowOff>
    </xdr:from>
    <xdr:to>
      <xdr:col>50</xdr:col>
      <xdr:colOff>114300</xdr:colOff>
      <xdr:row>39</xdr:row>
      <xdr:rowOff>126016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8750300" y="6640373"/>
          <a:ext cx="889000" cy="1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81312</xdr:rowOff>
    </xdr:from>
    <xdr:to>
      <xdr:col>41</xdr:col>
      <xdr:colOff>101600</xdr:colOff>
      <xdr:row>39</xdr:row>
      <xdr:rowOff>11462</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5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125273</xdr:rowOff>
    </xdr:from>
    <xdr:to>
      <xdr:col>45</xdr:col>
      <xdr:colOff>177800</xdr:colOff>
      <xdr:row>38</xdr:row>
      <xdr:rowOff>132112</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640373"/>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80455</xdr:rowOff>
    </xdr:from>
    <xdr:to>
      <xdr:col>36</xdr:col>
      <xdr:colOff>165100</xdr:colOff>
      <xdr:row>39</xdr:row>
      <xdr:rowOff>10605</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5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131255</xdr:rowOff>
    </xdr:from>
    <xdr:to>
      <xdr:col>41</xdr:col>
      <xdr:colOff>50800</xdr:colOff>
      <xdr:row>38</xdr:row>
      <xdr:rowOff>132112</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a:off x="6972300" y="664635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7561</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6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11695</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27087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71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167943</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8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21150</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3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27989</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3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27131</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3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83238"/>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3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58255</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55335</xdr:rowOff>
    </xdr:from>
    <xdr:to>
      <xdr:col>20</xdr:col>
      <xdr:colOff>38100</xdr:colOff>
      <xdr:row>61</xdr:row>
      <xdr:rowOff>156935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106135</xdr:rowOff>
    </xdr:from>
    <xdr:to>
      <xdr:col>24</xdr:col>
      <xdr:colOff>63500</xdr:colOff>
      <xdr:row>61</xdr:row>
      <xdr:rowOff>130628</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6458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29210</xdr:rowOff>
    </xdr:from>
    <xdr:to>
      <xdr:col>15</xdr:col>
      <xdr:colOff>101600</xdr:colOff>
      <xdr:row>61</xdr:row>
      <xdr:rowOff>130810</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80010</xdr:rowOff>
    </xdr:from>
    <xdr:to>
      <xdr:col>19</xdr:col>
      <xdr:colOff>177800</xdr:colOff>
      <xdr:row>61</xdr:row>
      <xdr:rowOff>106135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5384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80010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51396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150041</xdr:rowOff>
    </xdr:from>
    <xdr:to>
      <xdr:col>6</xdr:col>
      <xdr:colOff>38100</xdr:colOff>
      <xdr:row>61</xdr:row>
      <xdr:rowOff>80191</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29391</xdr:rowOff>
    </xdr:from>
    <xdr:to>
      <xdr:col>10</xdr:col>
      <xdr:colOff>114300</xdr:colOff>
      <xdr:row>61</xdr:row>
      <xdr:rowOff>55517</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878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148062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121937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1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116222</xdr:rowOff>
    </xdr:from>
    <xdr:to>
      <xdr:col>54</xdr:col>
      <xdr:colOff>189865</xdr:colOff>
      <xdr:row>64</xdr:row>
      <xdr:rowOff>124581</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10476865" y="9545972"/>
          <a:ext cx="0" cy="1551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128408</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100-0000E9000000}"/>
            </a:ext>
          </a:extLst>
        </xdr:cNvPr>
        <xdr:cNvSpPr txBox="1"/>
      </xdr:nvSpPr>
      <xdr:spPr>
        <a:xfrm>
          <a:off x="10515600" y="111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124581</xdr:rowOff>
    </xdr:from>
    <xdr:to>
      <xdr:col>55</xdr:col>
      <xdr:colOff>88900</xdr:colOff>
      <xdr:row>64</xdr:row>
      <xdr:rowOff>124581</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110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62899</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100-0000EB000000}"/>
            </a:ext>
          </a:extLst>
        </xdr:cNvPr>
        <xdr:cNvSpPr txBox="1"/>
      </xdr:nvSpPr>
      <xdr:spPr>
        <a:xfrm>
          <a:off x="10515600" y="9321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116222</xdr:rowOff>
    </xdr:from>
    <xdr:to>
      <xdr:col>55</xdr:col>
      <xdr:colOff>88900</xdr:colOff>
      <xdr:row>55</xdr:row>
      <xdr:rowOff>116222</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10388600" y="95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36232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100-0000ED000000}"/>
            </a:ext>
          </a:extLst>
        </xdr:cNvPr>
        <xdr:cNvSpPr txBox="1"/>
      </xdr:nvSpPr>
      <xdr:spPr>
        <a:xfrm>
          <a:off x="10515600" y="104946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13355</xdr:rowOff>
    </xdr:from>
    <xdr:to>
      <xdr:col>55</xdr:col>
      <xdr:colOff>50800</xdr:colOff>
      <xdr:row>62</xdr:row>
      <xdr:rowOff>114955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10426700" y="106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166759</xdr:rowOff>
    </xdr:from>
    <xdr:to>
      <xdr:col>50</xdr:col>
      <xdr:colOff>165100</xdr:colOff>
      <xdr:row>62</xdr:row>
      <xdr:rowOff>96909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5885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17485</xdr:rowOff>
    </xdr:from>
    <xdr:to>
      <xdr:col>46</xdr:col>
      <xdr:colOff>38100</xdr:colOff>
      <xdr:row>62</xdr:row>
      <xdr:rowOff>119085</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699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10806</xdr:rowOff>
    </xdr:from>
    <xdr:to>
      <xdr:col>41</xdr:col>
      <xdr:colOff>101600</xdr:colOff>
      <xdr:row>62</xdr:row>
      <xdr:rowOff>112406</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810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163160</xdr:rowOff>
    </xdr:from>
    <xdr:to>
      <xdr:col>36</xdr:col>
      <xdr:colOff>165100</xdr:colOff>
      <xdr:row>62</xdr:row>
      <xdr:rowOff>93310</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921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119310</xdr:rowOff>
    </xdr:from>
    <xdr:to>
      <xdr:col>55</xdr:col>
      <xdr:colOff>50800</xdr:colOff>
      <xdr:row>64</xdr:row>
      <xdr:rowOff>49460</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10426700" y="1092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34237</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100-0000F9000000}"/>
            </a:ext>
          </a:extLst>
        </xdr:cNvPr>
        <xdr:cNvSpPr txBox="1"/>
      </xdr:nvSpPr>
      <xdr:spPr>
        <a:xfrm>
          <a:off x="10515600" y="1083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120252</xdr:rowOff>
    </xdr:from>
    <xdr:to>
      <xdr:col>50</xdr:col>
      <xdr:colOff>165100</xdr:colOff>
      <xdr:row>64</xdr:row>
      <xdr:rowOff>50402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9588500" y="109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170110</xdr:rowOff>
    </xdr:from>
    <xdr:to>
      <xdr:col>55</xdr:col>
      <xdr:colOff>0</xdr:colOff>
      <xdr:row>63</xdr:row>
      <xdr:rowOff>171052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9639300" y="10971460"/>
          <a:ext cx="838200" cy="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121089</xdr:rowOff>
    </xdr:from>
    <xdr:to>
      <xdr:col>46</xdr:col>
      <xdr:colOff>38100</xdr:colOff>
      <xdr:row>64</xdr:row>
      <xdr:rowOff>51239</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8699500" y="1092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171052</xdr:rowOff>
    </xdr:from>
    <xdr:to>
      <xdr:col>50</xdr:col>
      <xdr:colOff>114300</xdr:colOff>
      <xdr:row>64</xdr:row>
      <xdr:rowOff>439</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8750300" y="10972402"/>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122577</xdr:rowOff>
    </xdr:from>
    <xdr:to>
      <xdr:col>41</xdr:col>
      <xdr:colOff>101600</xdr:colOff>
      <xdr:row>64</xdr:row>
      <xdr:rowOff>52727</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7810500" y="1092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439</xdr:rowOff>
    </xdr:from>
    <xdr:to>
      <xdr:col>45</xdr:col>
      <xdr:colOff>177800</xdr:colOff>
      <xdr:row>64</xdr:row>
      <xdr:rowOff>1927</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7861300" y="10973239"/>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122392</xdr:rowOff>
    </xdr:from>
    <xdr:to>
      <xdr:col>36</xdr:col>
      <xdr:colOff>165100</xdr:colOff>
      <xdr:row>64</xdr:row>
      <xdr:rowOff>52542</xdr:rowOff>
    </xdr:to>
    <xdr:sp macro="" textlink="">
      <xdr:nvSpPr>
        <xdr:cNvPr id="256" name="楕円 255">
          <a:extLst>
            <a:ext uri="{FF2B5EF4-FFF2-40B4-BE49-F238E27FC236}">
              <a16:creationId xmlns:a16="http://schemas.microsoft.com/office/drawing/2014/main" id="{00000000-0008-0000-0100-000000010000}"/>
            </a:ext>
          </a:extLst>
        </xdr:cNvPr>
        <xdr:cNvSpPr/>
      </xdr:nvSpPr>
      <xdr:spPr>
        <a:xfrm>
          <a:off x="6921500" y="109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1742</xdr:rowOff>
    </xdr:from>
    <xdr:to>
      <xdr:col>41</xdr:col>
      <xdr:colOff>50800</xdr:colOff>
      <xdr:row>64</xdr:row>
      <xdr:rowOff>1927</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972300" y="10974542"/>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113436</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135612</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42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128933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41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109837</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41529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9327095" y="1101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42366</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450795" y="1101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43854</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561795" y="1101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43669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2795" y="110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40639</xdr:rowOff>
    </xdr:from>
    <xdr:to>
      <xdr:col>24</xdr:col>
      <xdr:colOff>114300</xdr:colOff>
      <xdr:row>86</xdr:row>
      <xdr:rowOff>142239</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127016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70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40639</xdr:rowOff>
    </xdr:from>
    <xdr:to>
      <xdr:col>20</xdr:col>
      <xdr:colOff>38100</xdr:colOff>
      <xdr:row>86</xdr:row>
      <xdr:rowOff>142239</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91439</xdr:rowOff>
    </xdr:from>
    <xdr:to>
      <xdr:col>24</xdr:col>
      <xdr:colOff>63500</xdr:colOff>
      <xdr:row>86</xdr:row>
      <xdr:rowOff>91439</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3797300" y="14836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17780</xdr:rowOff>
    </xdr:from>
    <xdr:to>
      <xdr:col>15</xdr:col>
      <xdr:colOff>101600</xdr:colOff>
      <xdr:row>86</xdr:row>
      <xdr:rowOff>119380</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68580</xdr:rowOff>
    </xdr:from>
    <xdr:to>
      <xdr:col>19</xdr:col>
      <xdr:colOff>177800</xdr:colOff>
      <xdr:row>86</xdr:row>
      <xdr:rowOff>91439</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813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160655</xdr:rowOff>
    </xdr:from>
    <xdr:to>
      <xdr:col>10</xdr:col>
      <xdr:colOff>165100</xdr:colOff>
      <xdr:row>86</xdr:row>
      <xdr:rowOff>90805</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40005</xdr:rowOff>
    </xdr:from>
    <xdr:to>
      <xdr:col>15</xdr:col>
      <xdr:colOff>50800</xdr:colOff>
      <xdr:row>86</xdr:row>
      <xdr:rowOff>68580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784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132080</xdr:rowOff>
    </xdr:from>
    <xdr:to>
      <xdr:col>6</xdr:col>
      <xdr:colOff>38100</xdr:colOff>
      <xdr:row>86</xdr:row>
      <xdr:rowOff>62230</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xdr:rowOff>
    </xdr:from>
    <xdr:to>
      <xdr:col>10</xdr:col>
      <xdr:colOff>114300</xdr:colOff>
      <xdr:row>86</xdr:row>
      <xdr:rowOff>40005</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7561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133366</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110507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81932</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53357</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1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100-00005E010000}"/>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100-000060010000}"/>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100-000062010000}"/>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35306</xdr:rowOff>
    </xdr:from>
    <xdr:to>
      <xdr:col>36</xdr:col>
      <xdr:colOff>165100</xdr:colOff>
      <xdr:row>85</xdr:row>
      <xdr:rowOff>136906</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921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135237</xdr:rowOff>
    </xdr:from>
    <xdr:to>
      <xdr:col>55</xdr:col>
      <xdr:colOff>50800</xdr:colOff>
      <xdr:row>86</xdr:row>
      <xdr:rowOff>65387</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10426700" y="14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113664</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100-00006E010000}"/>
            </a:ext>
          </a:extLst>
        </xdr:cNvPr>
        <xdr:cNvSpPr txBox="1"/>
      </xdr:nvSpPr>
      <xdr:spPr>
        <a:xfrm>
          <a:off x="10515600" y="1468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136216</xdr:rowOff>
    </xdr:from>
    <xdr:to>
      <xdr:col>50</xdr:col>
      <xdr:colOff>165100</xdr:colOff>
      <xdr:row>86</xdr:row>
      <xdr:rowOff>66366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9588500" y="1470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14587</xdr:rowOff>
    </xdr:from>
    <xdr:to>
      <xdr:col>55</xdr:col>
      <xdr:colOff>0</xdr:colOff>
      <xdr:row>86</xdr:row>
      <xdr:rowOff>15566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9639300" y="14759287"/>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137196</xdr:rowOff>
    </xdr:from>
    <xdr:to>
      <xdr:col>46</xdr:col>
      <xdr:colOff>38100</xdr:colOff>
      <xdr:row>86</xdr:row>
      <xdr:rowOff>67346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8699500" y="147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15566</xdr:rowOff>
    </xdr:from>
    <xdr:to>
      <xdr:col>50</xdr:col>
      <xdr:colOff>114300</xdr:colOff>
      <xdr:row>86</xdr:row>
      <xdr:rowOff>16546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8750300" y="1476026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139156</xdr:rowOff>
    </xdr:from>
    <xdr:to>
      <xdr:col>41</xdr:col>
      <xdr:colOff>101600</xdr:colOff>
      <xdr:row>86</xdr:row>
      <xdr:rowOff>69306</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7810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16546</xdr:rowOff>
    </xdr:from>
    <xdr:to>
      <xdr:col>45</xdr:col>
      <xdr:colOff>177800</xdr:colOff>
      <xdr:row>86</xdr:row>
      <xdr:rowOff>18506</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7861300" y="1476124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138829</xdr:rowOff>
    </xdr:from>
    <xdr:to>
      <xdr:col>36</xdr:col>
      <xdr:colOff>165100</xdr:colOff>
      <xdr:row>86</xdr:row>
      <xdr:rowOff>68979</xdr:rowOff>
    </xdr:to>
    <xdr:sp macro="" textlink="">
      <xdr:nvSpPr>
        <xdr:cNvPr id="373" name="楕円 372">
          <a:extLst>
            <a:ext uri="{FF2B5EF4-FFF2-40B4-BE49-F238E27FC236}">
              <a16:creationId xmlns:a16="http://schemas.microsoft.com/office/drawing/2014/main" id="{00000000-0008-0000-0100-000075010000}"/>
            </a:ext>
          </a:extLst>
        </xdr:cNvPr>
        <xdr:cNvSpPr/>
      </xdr:nvSpPr>
      <xdr:spPr>
        <a:xfrm>
          <a:off x="6921500" y="1471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18179</xdr:rowOff>
    </xdr:from>
    <xdr:to>
      <xdr:col>41</xdr:col>
      <xdr:colOff>50800</xdr:colOff>
      <xdr:row>86</xdr:row>
      <xdr:rowOff>18506</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972300" y="1476287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375" name="n_1aveValue【公営住宅】&#10;一人当たり面積">
          <a:extLst>
            <a:ext uri="{FF2B5EF4-FFF2-40B4-BE49-F238E27FC236}">
              <a16:creationId xmlns:a16="http://schemas.microsoft.com/office/drawing/2014/main" id="{00000000-0008-0000-0100-000077010000}"/>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76" name="n_2aveValue【公営住宅】&#10;一人当たり面積">
          <a:extLst>
            <a:ext uri="{FF2B5EF4-FFF2-40B4-BE49-F238E27FC236}">
              <a16:creationId xmlns:a16="http://schemas.microsoft.com/office/drawing/2014/main" id="{00000000-0008-0000-0100-000078010000}"/>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377" name="n_3aveValue【公営住宅】&#10;一人当たり面積">
          <a:extLst>
            <a:ext uri="{FF2B5EF4-FFF2-40B4-BE49-F238E27FC236}">
              <a16:creationId xmlns:a16="http://schemas.microsoft.com/office/drawing/2014/main" id="{00000000-0008-0000-0100-000079010000}"/>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153433</xdr:rowOff>
    </xdr:from>
    <xdr:ext cx="469744" cy="259045"/>
    <xdr:sp macro="" textlink="">
      <xdr:nvSpPr>
        <xdr:cNvPr id="378" name="n_4aveValue【公営住宅】&#10;一人当たり面積">
          <a:extLst>
            <a:ext uri="{FF2B5EF4-FFF2-40B4-BE49-F238E27FC236}">
              <a16:creationId xmlns:a16="http://schemas.microsoft.com/office/drawing/2014/main" id="{00000000-0008-0000-0100-00007A010000}"/>
            </a:ext>
          </a:extLst>
        </xdr:cNvPr>
        <xdr:cNvSpPr txBox="1"/>
      </xdr:nvSpPr>
      <xdr:spPr>
        <a:xfrm>
          <a:off x="6737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57493</xdr:rowOff>
    </xdr:from>
    <xdr:ext cx="469744" cy="259045"/>
    <xdr:sp macro="" textlink="">
      <xdr:nvSpPr>
        <xdr:cNvPr id="379" name="n_1mainValue【公営住宅】&#10;一人当たり面積">
          <a:extLst>
            <a:ext uri="{FF2B5EF4-FFF2-40B4-BE49-F238E27FC236}">
              <a16:creationId xmlns:a16="http://schemas.microsoft.com/office/drawing/2014/main" id="{00000000-0008-0000-0100-00007B010000}"/>
            </a:ext>
          </a:extLst>
        </xdr:cNvPr>
        <xdr:cNvSpPr txBox="1"/>
      </xdr:nvSpPr>
      <xdr:spPr>
        <a:xfrm>
          <a:off x="9391727" y="1480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58473</xdr:rowOff>
    </xdr:from>
    <xdr:ext cx="469744" cy="259045"/>
    <xdr:sp macro="" textlink="">
      <xdr:nvSpPr>
        <xdr:cNvPr id="380" name="n_2mainValue【公営住宅】&#10;一人当たり面積">
          <a:extLst>
            <a:ext uri="{FF2B5EF4-FFF2-40B4-BE49-F238E27FC236}">
              <a16:creationId xmlns:a16="http://schemas.microsoft.com/office/drawing/2014/main" id="{00000000-0008-0000-0100-00007C010000}"/>
            </a:ext>
          </a:extLst>
        </xdr:cNvPr>
        <xdr:cNvSpPr txBox="1"/>
      </xdr:nvSpPr>
      <xdr:spPr>
        <a:xfrm>
          <a:off x="8515427" y="1480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60433</xdr:rowOff>
    </xdr:from>
    <xdr:ext cx="469744" cy="259045"/>
    <xdr:sp macro="" textlink="">
      <xdr:nvSpPr>
        <xdr:cNvPr id="381" name="n_3mainValue【公営住宅】&#10;一人当たり面積">
          <a:extLst>
            <a:ext uri="{FF2B5EF4-FFF2-40B4-BE49-F238E27FC236}">
              <a16:creationId xmlns:a16="http://schemas.microsoft.com/office/drawing/2014/main" id="{00000000-0008-0000-0100-00007D010000}"/>
            </a:ext>
          </a:extLst>
        </xdr:cNvPr>
        <xdr:cNvSpPr txBox="1"/>
      </xdr:nvSpPr>
      <xdr:spPr>
        <a:xfrm>
          <a:off x="7626427" y="1480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60106</xdr:rowOff>
    </xdr:from>
    <xdr:ext cx="469744" cy="259045"/>
    <xdr:sp macro="" textlink="">
      <xdr:nvSpPr>
        <xdr:cNvPr id="382" name="n_4mainValue【公営住宅】&#10;一人当たり面積">
          <a:extLst>
            <a:ext uri="{FF2B5EF4-FFF2-40B4-BE49-F238E27FC236}">
              <a16:creationId xmlns:a16="http://schemas.microsoft.com/office/drawing/2014/main" id="{00000000-0008-0000-0100-00007E010000}"/>
            </a:ext>
          </a:extLst>
        </xdr:cNvPr>
        <xdr:cNvSpPr txBox="1"/>
      </xdr:nvSpPr>
      <xdr:spPr>
        <a:xfrm>
          <a:off x="6737427" y="1480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00000000-0008-0000-0100-0000A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00000000-0008-0000-0100-0000A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00000000-0008-0000-0100-0000AB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0000000-0008-0000-0100-0000AD010000}"/>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25400</xdr:rowOff>
    </xdr:from>
    <xdr:to>
      <xdr:col>67</xdr:col>
      <xdr:colOff>101600</xdr:colOff>
      <xdr:row>38</xdr:row>
      <xdr:rowOff>127000</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159294</xdr:rowOff>
    </xdr:from>
    <xdr:to>
      <xdr:col>85</xdr:col>
      <xdr:colOff>177800</xdr:colOff>
      <xdr:row>38</xdr:row>
      <xdr:rowOff>89444</xdr:rowOff>
    </xdr:to>
    <xdr:sp macro="" textlink="">
      <xdr:nvSpPr>
        <xdr:cNvPr id="440" name="楕円 439">
          <a:extLst>
            <a:ext uri="{FF2B5EF4-FFF2-40B4-BE49-F238E27FC236}">
              <a16:creationId xmlns:a16="http://schemas.microsoft.com/office/drawing/2014/main" id="{00000000-0008-0000-0100-0000B8010000}"/>
            </a:ext>
          </a:extLst>
        </xdr:cNvPr>
        <xdr:cNvSpPr/>
      </xdr:nvSpPr>
      <xdr:spPr>
        <a:xfrm>
          <a:off x="162687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10721</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00000000-0008-0000-0100-0000B9010000}"/>
            </a:ext>
          </a:extLst>
        </xdr:cNvPr>
        <xdr:cNvSpPr txBox="1"/>
      </xdr:nvSpPr>
      <xdr:spPr>
        <a:xfrm>
          <a:off x="163576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42" name="楕円 441">
          <a:extLst>
            <a:ext uri="{FF2B5EF4-FFF2-40B4-BE49-F238E27FC236}">
              <a16:creationId xmlns:a16="http://schemas.microsoft.com/office/drawing/2014/main" id="{00000000-0008-0000-0100-0000BA01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38644</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5481300" y="65112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107043</xdr:rowOff>
    </xdr:from>
    <xdr:to>
      <xdr:col>76</xdr:col>
      <xdr:colOff>165100</xdr:colOff>
      <xdr:row>38</xdr:row>
      <xdr:rowOff>37193</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4541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157843</xdr:rowOff>
    </xdr:from>
    <xdr:to>
      <xdr:col>81</xdr:col>
      <xdr:colOff>50800</xdr:colOff>
      <xdr:row>37</xdr:row>
      <xdr:rowOff>167640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4592300" y="65014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66222</xdr:rowOff>
    </xdr:from>
    <xdr:to>
      <xdr:col>72</xdr:col>
      <xdr:colOff>38100</xdr:colOff>
      <xdr:row>37</xdr:row>
      <xdr:rowOff>167822</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3652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117022</xdr:rowOff>
    </xdr:from>
    <xdr:to>
      <xdr:col>76</xdr:col>
      <xdr:colOff>114300</xdr:colOff>
      <xdr:row>37</xdr:row>
      <xdr:rowOff>157843</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3703300" y="64606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162560</xdr:rowOff>
    </xdr:from>
    <xdr:to>
      <xdr:col>67</xdr:col>
      <xdr:colOff>101600</xdr:colOff>
      <xdr:row>37</xdr:row>
      <xdr:rowOff>92710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2763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41910</xdr:rowOff>
    </xdr:from>
    <xdr:to>
      <xdr:col>71</xdr:col>
      <xdr:colOff>177800</xdr:colOff>
      <xdr:row>37</xdr:row>
      <xdr:rowOff>117022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2814300" y="638556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165480</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52660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2611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63517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53720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4389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12899</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3500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109237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2611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00000000-0008-0000-0100-0000E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00000000-0008-0000-0100-0000E2010000}"/>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0000000-0008-0000-0100-0000E4010000}"/>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00000000-0008-0000-0100-0000E6010000}"/>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87" name="フローチャート: 判断 486">
          <a:extLst>
            <a:ext uri="{FF2B5EF4-FFF2-40B4-BE49-F238E27FC236}">
              <a16:creationId xmlns:a16="http://schemas.microsoft.com/office/drawing/2014/main" id="{00000000-0008-0000-0100-0000E7010000}"/>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80645</xdr:rowOff>
    </xdr:from>
    <xdr:to>
      <xdr:col>98</xdr:col>
      <xdr:colOff>38100</xdr:colOff>
      <xdr:row>39</xdr:row>
      <xdr:rowOff>10795</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605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97790</xdr:rowOff>
    </xdr:from>
    <xdr:to>
      <xdr:col>116</xdr:col>
      <xdr:colOff>114300</xdr:colOff>
      <xdr:row>37</xdr:row>
      <xdr:rowOff>27940</xdr:rowOff>
    </xdr:to>
    <xdr:sp macro="" textlink="">
      <xdr:nvSpPr>
        <xdr:cNvPr id="497" name="楕円 496">
          <a:extLst>
            <a:ext uri="{FF2B5EF4-FFF2-40B4-BE49-F238E27FC236}">
              <a16:creationId xmlns:a16="http://schemas.microsoft.com/office/drawing/2014/main" id="{00000000-0008-0000-0100-0000F1010000}"/>
            </a:ext>
          </a:extLst>
        </xdr:cNvPr>
        <xdr:cNvSpPr/>
      </xdr:nvSpPr>
      <xdr:spPr>
        <a:xfrm>
          <a:off x="22110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120667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00000000-0008-0000-0100-0000F2010000}"/>
            </a:ext>
          </a:extLst>
        </xdr:cNvPr>
        <xdr:cNvSpPr txBox="1"/>
      </xdr:nvSpPr>
      <xdr:spPr>
        <a:xfrm>
          <a:off x="22199600"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105410</xdr:rowOff>
    </xdr:from>
    <xdr:to>
      <xdr:col>112</xdr:col>
      <xdr:colOff>38100</xdr:colOff>
      <xdr:row>37</xdr:row>
      <xdr:rowOff>35560</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1272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148590</xdr:rowOff>
    </xdr:from>
    <xdr:to>
      <xdr:col>116</xdr:col>
      <xdr:colOff>63500</xdr:colOff>
      <xdr:row>36</xdr:row>
      <xdr:rowOff>156210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flipV="1">
          <a:off x="21323300" y="63207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38735</xdr:rowOff>
    </xdr:from>
    <xdr:to>
      <xdr:col>107</xdr:col>
      <xdr:colOff>101600</xdr:colOff>
      <xdr:row>36</xdr:row>
      <xdr:rowOff>140335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0383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89535</xdr:rowOff>
    </xdr:from>
    <xdr:to>
      <xdr:col>111</xdr:col>
      <xdr:colOff>177800</xdr:colOff>
      <xdr:row>36</xdr:row>
      <xdr:rowOff>156210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20434300" y="626173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50165</xdr:rowOff>
    </xdr:from>
    <xdr:to>
      <xdr:col>102</xdr:col>
      <xdr:colOff>165100</xdr:colOff>
      <xdr:row>36</xdr:row>
      <xdr:rowOff>151765</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9494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89535</xdr:rowOff>
    </xdr:from>
    <xdr:to>
      <xdr:col>107</xdr:col>
      <xdr:colOff>50800</xdr:colOff>
      <xdr:row>36</xdr:row>
      <xdr:rowOff>100965</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19545300" y="62617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120650</xdr:rowOff>
    </xdr:from>
    <xdr:to>
      <xdr:col>98</xdr:col>
      <xdr:colOff>38100</xdr:colOff>
      <xdr:row>37</xdr:row>
      <xdr:rowOff>50800</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8605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100965</xdr:rowOff>
    </xdr:from>
    <xdr:to>
      <xdr:col>102</xdr:col>
      <xdr:colOff>114300</xdr:colOff>
      <xdr:row>37</xdr:row>
      <xdr:rowOff>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8656300" y="627316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1922</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421427" y="66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52087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2107572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156862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20199427" y="598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168292</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9310427" y="59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67327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421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00000000-0008-0000-0100-00001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000000-0008-0000-0100-00001C020000}"/>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00000000-0008-0000-0100-00001E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26687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00000000-0008-0000-0100-000020020000}"/>
            </a:ext>
          </a:extLst>
        </xdr:cNvPr>
        <xdr:cNvSpPr txBox="1"/>
      </xdr:nvSpPr>
      <xdr:spPr>
        <a:xfrm>
          <a:off x="16357600" y="1031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151147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00000000-0008-0000-0100-00002C020000}"/>
            </a:ext>
          </a:extLst>
        </xdr:cNvPr>
        <xdr:cNvSpPr txBox="1"/>
      </xdr:nvSpPr>
      <xdr:spPr>
        <a:xfrm>
          <a:off x="16357600"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7620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5481300" y="1025842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142875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592300" y="102203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104775</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3703300" y="10180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124460</xdr:rowOff>
    </xdr:from>
    <xdr:to>
      <xdr:col>67</xdr:col>
      <xdr:colOff>101600</xdr:colOff>
      <xdr:row>59</xdr:row>
      <xdr:rowOff>54610</xdr:rowOff>
    </xdr:to>
    <xdr:sp macro="" textlink="">
      <xdr:nvSpPr>
        <xdr:cNvPr id="563" name="楕円 562">
          <a:extLst>
            <a:ext uri="{FF2B5EF4-FFF2-40B4-BE49-F238E27FC236}">
              <a16:creationId xmlns:a16="http://schemas.microsoft.com/office/drawing/2014/main" id="{00000000-0008-0000-0100-000033020000}"/>
            </a:ext>
          </a:extLst>
        </xdr:cNvPr>
        <xdr:cNvSpPr/>
      </xdr:nvSpPr>
      <xdr:spPr>
        <a:xfrm>
          <a:off x="127635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3810</xdr:rowOff>
    </xdr:from>
    <xdr:to>
      <xdr:col>71</xdr:col>
      <xdr:colOff>177800</xdr:colOff>
      <xdr:row>59</xdr:row>
      <xdr:rowOff>64770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814300" y="1011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114317</xdr:rowOff>
    </xdr:from>
    <xdr:ext cx="405111" cy="259045"/>
    <xdr:sp macro="" textlink="">
      <xdr:nvSpPr>
        <xdr:cNvPr id="565" name="n_1ave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6" name="n_2ave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7" name="n_3ave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36212</xdr:rowOff>
    </xdr:from>
    <xdr:ext cx="405111" cy="259045"/>
    <xdr:sp macro="" textlink="">
      <xdr:nvSpPr>
        <xdr:cNvPr id="568" name="n_4aveValue【学校施設】&#10;有形固定資産減価償却率">
          <a:extLst>
            <a:ext uri="{FF2B5EF4-FFF2-40B4-BE49-F238E27FC236}">
              <a16:creationId xmlns:a16="http://schemas.microsoft.com/office/drawing/2014/main" id="{00000000-0008-0000-0100-000038020000}"/>
            </a:ext>
          </a:extLst>
        </xdr:cNvPr>
        <xdr:cNvSpPr txBox="1"/>
      </xdr:nvSpPr>
      <xdr:spPr>
        <a:xfrm>
          <a:off x="12611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569" name="n_1mainValue【学校施設】&#10;有形固定資産減価償却率">
          <a:extLst>
            <a:ext uri="{FF2B5EF4-FFF2-40B4-BE49-F238E27FC236}">
              <a16:creationId xmlns:a16="http://schemas.microsoft.com/office/drawing/2014/main" id="{00000000-0008-0000-0100-00003902000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70" name="n_2mainValue【学校施設】&#10;有形固定資産減価償却率">
          <a:extLst>
            <a:ext uri="{FF2B5EF4-FFF2-40B4-BE49-F238E27FC236}">
              <a16:creationId xmlns:a16="http://schemas.microsoft.com/office/drawing/2014/main" id="{00000000-0008-0000-0100-00003A020000}"/>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71" name="n_3mainValue【学校施設】&#10;有形固定資産減価償却率">
          <a:extLst>
            <a:ext uri="{FF2B5EF4-FFF2-40B4-BE49-F238E27FC236}">
              <a16:creationId xmlns:a16="http://schemas.microsoft.com/office/drawing/2014/main" id="{00000000-0008-0000-0100-00003B020000}"/>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72" name="n_4mainValue【学校施設】&#10;有形固定資産減価償却率">
          <a:extLst>
            <a:ext uri="{FF2B5EF4-FFF2-40B4-BE49-F238E27FC236}">
              <a16:creationId xmlns:a16="http://schemas.microsoft.com/office/drawing/2014/main" id="{00000000-0008-0000-0100-00003C020000}"/>
            </a:ext>
          </a:extLst>
        </xdr:cNvPr>
        <xdr:cNvSpPr txBox="1"/>
      </xdr:nvSpPr>
      <xdr:spPr>
        <a:xfrm>
          <a:off x="12611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00000000-0008-0000-0100-00005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98" name="【学校施設】&#10;一人当たり面積最小値テキスト">
          <a:extLst>
            <a:ext uri="{FF2B5EF4-FFF2-40B4-BE49-F238E27FC236}">
              <a16:creationId xmlns:a16="http://schemas.microsoft.com/office/drawing/2014/main" id="{00000000-0008-0000-0100-000056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600" name="【学校施設】&#10;一人当たり面積最大値テキスト">
          <a:extLst>
            <a:ext uri="{FF2B5EF4-FFF2-40B4-BE49-F238E27FC236}">
              <a16:creationId xmlns:a16="http://schemas.microsoft.com/office/drawing/2014/main" id="{00000000-0008-0000-0100-000058020000}"/>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602" name="【学校施設】&#10;一人当たり面積平均値テキスト">
          <a:extLst>
            <a:ext uri="{FF2B5EF4-FFF2-40B4-BE49-F238E27FC236}">
              <a16:creationId xmlns:a16="http://schemas.microsoft.com/office/drawing/2014/main" id="{00000000-0008-0000-0100-00005A020000}"/>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604" name="フローチャート: 判断 603">
          <a:extLst>
            <a:ext uri="{FF2B5EF4-FFF2-40B4-BE49-F238E27FC236}">
              <a16:creationId xmlns:a16="http://schemas.microsoft.com/office/drawing/2014/main" id="{00000000-0008-0000-0100-00005C020000}"/>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49403</xdr:rowOff>
    </xdr:from>
    <xdr:to>
      <xdr:col>98</xdr:col>
      <xdr:colOff>38100</xdr:colOff>
      <xdr:row>61</xdr:row>
      <xdr:rowOff>151003</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8605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57404</xdr:rowOff>
    </xdr:from>
    <xdr:to>
      <xdr:col>116</xdr:col>
      <xdr:colOff>114300</xdr:colOff>
      <xdr:row>62</xdr:row>
      <xdr:rowOff>159004</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2110700" y="106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35831</xdr:rowOff>
    </xdr:from>
    <xdr:ext cx="469744" cy="259045"/>
    <xdr:sp macro="" textlink="">
      <xdr:nvSpPr>
        <xdr:cNvPr id="614" name="【学校施設】&#10;一人当たり面積該当値テキスト">
          <a:extLst>
            <a:ext uri="{FF2B5EF4-FFF2-40B4-BE49-F238E27FC236}">
              <a16:creationId xmlns:a16="http://schemas.microsoft.com/office/drawing/2014/main" id="{00000000-0008-0000-0100-000066020000}"/>
            </a:ext>
          </a:extLst>
        </xdr:cNvPr>
        <xdr:cNvSpPr txBox="1"/>
      </xdr:nvSpPr>
      <xdr:spPr>
        <a:xfrm>
          <a:off x="22199600" y="106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62357</xdr:rowOff>
    </xdr:from>
    <xdr:to>
      <xdr:col>112</xdr:col>
      <xdr:colOff>38100</xdr:colOff>
      <xdr:row>62</xdr:row>
      <xdr:rowOff>163957</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21272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108204</xdr:rowOff>
    </xdr:from>
    <xdr:to>
      <xdr:col>116</xdr:col>
      <xdr:colOff>63500</xdr:colOff>
      <xdr:row>62</xdr:row>
      <xdr:rowOff>113157</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21323300" y="1073810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66548</xdr:rowOff>
    </xdr:from>
    <xdr:to>
      <xdr:col>107</xdr:col>
      <xdr:colOff>101600</xdr:colOff>
      <xdr:row>62</xdr:row>
      <xdr:rowOff>168148</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20383500" y="10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113157</xdr:rowOff>
    </xdr:from>
    <xdr:to>
      <xdr:col>111</xdr:col>
      <xdr:colOff>177800</xdr:colOff>
      <xdr:row>62</xdr:row>
      <xdr:rowOff>117348</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0434300" y="1074305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74549</xdr:rowOff>
    </xdr:from>
    <xdr:to>
      <xdr:col>102</xdr:col>
      <xdr:colOff>165100</xdr:colOff>
      <xdr:row>63</xdr:row>
      <xdr:rowOff>4699</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9494500" y="1070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117348</xdr:rowOff>
    </xdr:from>
    <xdr:to>
      <xdr:col>107</xdr:col>
      <xdr:colOff>50800</xdr:colOff>
      <xdr:row>62</xdr:row>
      <xdr:rowOff>125349</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9545300" y="1074724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73406</xdr:rowOff>
    </xdr:from>
    <xdr:to>
      <xdr:col>98</xdr:col>
      <xdr:colOff>38100</xdr:colOff>
      <xdr:row>63</xdr:row>
      <xdr:rowOff>3556</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8605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124206</xdr:rowOff>
    </xdr:from>
    <xdr:to>
      <xdr:col>102</xdr:col>
      <xdr:colOff>114300</xdr:colOff>
      <xdr:row>62</xdr:row>
      <xdr:rowOff>125349</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656300" y="107541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623" name="n_1aveValue【学校施設】&#10;一人当たり面積">
          <a:extLst>
            <a:ext uri="{FF2B5EF4-FFF2-40B4-BE49-F238E27FC236}">
              <a16:creationId xmlns:a16="http://schemas.microsoft.com/office/drawing/2014/main" id="{00000000-0008-0000-0100-00006F020000}"/>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624" name="n_2aveValue【学校施設】&#10;一人当たり面積">
          <a:extLst>
            <a:ext uri="{FF2B5EF4-FFF2-40B4-BE49-F238E27FC236}">
              <a16:creationId xmlns:a16="http://schemas.microsoft.com/office/drawing/2014/main" id="{00000000-0008-0000-0100-000070020000}"/>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625" name="n_3aveValue【学校施設】&#10;一人当たり面積">
          <a:extLst>
            <a:ext uri="{FF2B5EF4-FFF2-40B4-BE49-F238E27FC236}">
              <a16:creationId xmlns:a16="http://schemas.microsoft.com/office/drawing/2014/main" id="{00000000-0008-0000-0100-00007102000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167530</xdr:rowOff>
    </xdr:from>
    <xdr:ext cx="469744" cy="259045"/>
    <xdr:sp macro="" textlink="">
      <xdr:nvSpPr>
        <xdr:cNvPr id="626" name="n_4aveValue【学校施設】&#10;一人当たり面積">
          <a:extLst>
            <a:ext uri="{FF2B5EF4-FFF2-40B4-BE49-F238E27FC236}">
              <a16:creationId xmlns:a16="http://schemas.microsoft.com/office/drawing/2014/main" id="{00000000-0008-0000-0100-000072020000}"/>
            </a:ext>
          </a:extLst>
        </xdr:cNvPr>
        <xdr:cNvSpPr txBox="1"/>
      </xdr:nvSpPr>
      <xdr:spPr>
        <a:xfrm>
          <a:off x="18421427" y="1028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155084</xdr:rowOff>
    </xdr:from>
    <xdr:ext cx="469744" cy="259045"/>
    <xdr:sp macro="" textlink="">
      <xdr:nvSpPr>
        <xdr:cNvPr id="627" name="n_1mainValue【学校施設】&#10;一人当たり面積">
          <a:extLst>
            <a:ext uri="{FF2B5EF4-FFF2-40B4-BE49-F238E27FC236}">
              <a16:creationId xmlns:a16="http://schemas.microsoft.com/office/drawing/2014/main" id="{00000000-0008-0000-0100-000073020000}"/>
            </a:ext>
          </a:extLst>
        </xdr:cNvPr>
        <xdr:cNvSpPr txBox="1"/>
      </xdr:nvSpPr>
      <xdr:spPr>
        <a:xfrm>
          <a:off x="21075727" y="107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159275</xdr:rowOff>
    </xdr:from>
    <xdr:ext cx="469744" cy="259045"/>
    <xdr:sp macro="" textlink="">
      <xdr:nvSpPr>
        <xdr:cNvPr id="628" name="n_2mainValue【学校施設】&#10;一人当たり面積">
          <a:extLst>
            <a:ext uri="{FF2B5EF4-FFF2-40B4-BE49-F238E27FC236}">
              <a16:creationId xmlns:a16="http://schemas.microsoft.com/office/drawing/2014/main" id="{00000000-0008-0000-0100-000074020000}"/>
            </a:ext>
          </a:extLst>
        </xdr:cNvPr>
        <xdr:cNvSpPr txBox="1"/>
      </xdr:nvSpPr>
      <xdr:spPr>
        <a:xfrm>
          <a:off x="20199427" y="1078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167276</xdr:rowOff>
    </xdr:from>
    <xdr:ext cx="469744" cy="259045"/>
    <xdr:sp macro="" textlink="">
      <xdr:nvSpPr>
        <xdr:cNvPr id="629" name="n_3mainValue【学校施設】&#10;一人当たり面積">
          <a:extLst>
            <a:ext uri="{FF2B5EF4-FFF2-40B4-BE49-F238E27FC236}">
              <a16:creationId xmlns:a16="http://schemas.microsoft.com/office/drawing/2014/main" id="{00000000-0008-0000-0100-000075020000}"/>
            </a:ext>
          </a:extLst>
        </xdr:cNvPr>
        <xdr:cNvSpPr txBox="1"/>
      </xdr:nvSpPr>
      <xdr:spPr>
        <a:xfrm>
          <a:off x="19310427" y="1079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166133</xdr:rowOff>
    </xdr:from>
    <xdr:ext cx="469744" cy="259045"/>
    <xdr:sp macro="" textlink="">
      <xdr:nvSpPr>
        <xdr:cNvPr id="630" name="n_4mainValue【学校施設】&#10;一人当たり面積">
          <a:extLst>
            <a:ext uri="{FF2B5EF4-FFF2-40B4-BE49-F238E27FC236}">
              <a16:creationId xmlns:a16="http://schemas.microsoft.com/office/drawing/2014/main" id="{00000000-0008-0000-0100-000076020000}"/>
            </a:ext>
          </a:extLst>
        </xdr:cNvPr>
        <xdr:cNvSpPr txBox="1"/>
      </xdr:nvSpPr>
      <xdr:spPr>
        <a:xfrm>
          <a:off x="18421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2" name="直線コネクタ 661">
          <a:extLst>
            <a:ext uri="{FF2B5EF4-FFF2-40B4-BE49-F238E27FC236}">
              <a16:creationId xmlns:a16="http://schemas.microsoft.com/office/drawing/2014/main" id="{00000000-0008-0000-0100-000096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00000000-0008-0000-0100-00009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2" name="【公民館】&#10;有形固定資産減価償却率最小値テキスト">
          <a:extLst>
            <a:ext uri="{FF2B5EF4-FFF2-40B4-BE49-F238E27FC236}">
              <a16:creationId xmlns:a16="http://schemas.microsoft.com/office/drawing/2014/main" id="{00000000-0008-0000-0100-0000A0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674" name="【公民館】&#10;有形固定資産減価償却率最大値テキスト">
          <a:extLst>
            <a:ext uri="{FF2B5EF4-FFF2-40B4-BE49-F238E27FC236}">
              <a16:creationId xmlns:a16="http://schemas.microsoft.com/office/drawing/2014/main" id="{00000000-0008-0000-0100-0000A2020000}"/>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124477</xdr:rowOff>
    </xdr:from>
    <xdr:ext cx="405111" cy="259045"/>
    <xdr:sp macro="" textlink="">
      <xdr:nvSpPr>
        <xdr:cNvPr id="676" name="【公民館】&#10;有形固定資産減価償却率平均値テキスト">
          <a:extLst>
            <a:ext uri="{FF2B5EF4-FFF2-40B4-BE49-F238E27FC236}">
              <a16:creationId xmlns:a16="http://schemas.microsoft.com/office/drawing/2014/main" id="{00000000-0008-0000-0100-0000A4020000}"/>
            </a:ext>
          </a:extLst>
        </xdr:cNvPr>
        <xdr:cNvSpPr txBox="1"/>
      </xdr:nvSpPr>
      <xdr:spPr>
        <a:xfrm>
          <a:off x="16357600" y="1795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77" name="フローチャート: 判断 676">
          <a:extLst>
            <a:ext uri="{FF2B5EF4-FFF2-40B4-BE49-F238E27FC236}">
              <a16:creationId xmlns:a16="http://schemas.microsoft.com/office/drawing/2014/main" id="{00000000-0008-0000-0100-0000A5020000}"/>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678" name="フローチャート: 判断 677">
          <a:extLst>
            <a:ext uri="{FF2B5EF4-FFF2-40B4-BE49-F238E27FC236}">
              <a16:creationId xmlns:a16="http://schemas.microsoft.com/office/drawing/2014/main" id="{00000000-0008-0000-0100-0000A6020000}"/>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679" name="フローチャート: 判断 678">
          <a:extLst>
            <a:ext uri="{FF2B5EF4-FFF2-40B4-BE49-F238E27FC236}">
              <a16:creationId xmlns:a16="http://schemas.microsoft.com/office/drawing/2014/main" id="{00000000-0008-0000-0100-0000A7020000}"/>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80" name="フローチャート: 判断 679">
          <a:extLst>
            <a:ext uri="{FF2B5EF4-FFF2-40B4-BE49-F238E27FC236}">
              <a16:creationId xmlns:a16="http://schemas.microsoft.com/office/drawing/2014/main" id="{00000000-0008-0000-0100-0000A8020000}"/>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153036</xdr:rowOff>
    </xdr:from>
    <xdr:to>
      <xdr:col>67</xdr:col>
      <xdr:colOff>101600</xdr:colOff>
      <xdr:row>105</xdr:row>
      <xdr:rowOff>83186</xdr:rowOff>
    </xdr:to>
    <xdr:sp macro="" textlink="">
      <xdr:nvSpPr>
        <xdr:cNvPr id="681" name="フローチャート: 判断 680">
          <a:extLst>
            <a:ext uri="{FF2B5EF4-FFF2-40B4-BE49-F238E27FC236}">
              <a16:creationId xmlns:a16="http://schemas.microsoft.com/office/drawing/2014/main" id="{00000000-0008-0000-0100-0000A9020000}"/>
            </a:ext>
          </a:extLst>
        </xdr:cNvPr>
        <xdr:cNvSpPr/>
      </xdr:nvSpPr>
      <xdr:spPr>
        <a:xfrm>
          <a:off x="12763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25400</xdr:rowOff>
    </xdr:from>
    <xdr:to>
      <xdr:col>85</xdr:col>
      <xdr:colOff>177800</xdr:colOff>
      <xdr:row>108</xdr:row>
      <xdr:rowOff>127000</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6268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111777</xdr:rowOff>
    </xdr:from>
    <xdr:ext cx="405111" cy="259045"/>
    <xdr:sp macro="" textlink="">
      <xdr:nvSpPr>
        <xdr:cNvPr id="688" name="【公民館】&#10;有形固定資産減価償却率該当値テキスト">
          <a:extLst>
            <a:ext uri="{FF2B5EF4-FFF2-40B4-BE49-F238E27FC236}">
              <a16:creationId xmlns:a16="http://schemas.microsoft.com/office/drawing/2014/main" id="{00000000-0008-0000-0100-0000B0020000}"/>
            </a:ext>
          </a:extLst>
        </xdr:cNvPr>
        <xdr:cNvSpPr txBox="1"/>
      </xdr:nvSpPr>
      <xdr:spPr>
        <a:xfrm>
          <a:off x="16357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158750</xdr:rowOff>
    </xdr:from>
    <xdr:to>
      <xdr:col>81</xdr:col>
      <xdr:colOff>101600</xdr:colOff>
      <xdr:row>108</xdr:row>
      <xdr:rowOff>88900</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543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38100</xdr:rowOff>
    </xdr:from>
    <xdr:to>
      <xdr:col>85</xdr:col>
      <xdr:colOff>127000</xdr:colOff>
      <xdr:row>108</xdr:row>
      <xdr:rowOff>76200</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5481300" y="1855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120650</xdr:rowOff>
    </xdr:from>
    <xdr:to>
      <xdr:col>76</xdr:col>
      <xdr:colOff>165100</xdr:colOff>
      <xdr:row>108</xdr:row>
      <xdr:rowOff>50800</xdr:rowOff>
    </xdr:to>
    <xdr:sp macro="" textlink="">
      <xdr:nvSpPr>
        <xdr:cNvPr id="691" name="楕円 690">
          <a:extLst>
            <a:ext uri="{FF2B5EF4-FFF2-40B4-BE49-F238E27FC236}">
              <a16:creationId xmlns:a16="http://schemas.microsoft.com/office/drawing/2014/main" id="{00000000-0008-0000-0100-0000B3020000}"/>
            </a:ext>
          </a:extLst>
        </xdr:cNvPr>
        <xdr:cNvSpPr/>
      </xdr:nvSpPr>
      <xdr:spPr>
        <a:xfrm>
          <a:off x="1454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0</xdr:rowOff>
    </xdr:from>
    <xdr:to>
      <xdr:col>81</xdr:col>
      <xdr:colOff>50800</xdr:colOff>
      <xdr:row>108</xdr:row>
      <xdr:rowOff>38100</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4592300" y="1851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108</xdr:row>
      <xdr:rowOff>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3703300" y="1847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107</xdr:row>
      <xdr:rowOff>133350</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814300" y="181546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697" name="n_1aveValue【公民館】&#10;有形固定資産減価償却率">
          <a:extLst>
            <a:ext uri="{FF2B5EF4-FFF2-40B4-BE49-F238E27FC236}">
              <a16:creationId xmlns:a16="http://schemas.microsoft.com/office/drawing/2014/main" id="{00000000-0008-0000-0100-0000B9020000}"/>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147338</xdr:rowOff>
    </xdr:from>
    <xdr:ext cx="405111" cy="259045"/>
    <xdr:sp macro="" textlink="">
      <xdr:nvSpPr>
        <xdr:cNvPr id="698" name="n_2aveValue【公民館】&#10;有形固定資産減価償却率">
          <a:extLst>
            <a:ext uri="{FF2B5EF4-FFF2-40B4-BE49-F238E27FC236}">
              <a16:creationId xmlns:a16="http://schemas.microsoft.com/office/drawing/2014/main" id="{00000000-0008-0000-0100-0000BA020000}"/>
            </a:ext>
          </a:extLst>
        </xdr:cNvPr>
        <xdr:cNvSpPr txBox="1"/>
      </xdr:nvSpPr>
      <xdr:spPr>
        <a:xfrm>
          <a:off x="14389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86377</xdr:rowOff>
    </xdr:from>
    <xdr:ext cx="405111" cy="259045"/>
    <xdr:sp macro="" textlink="">
      <xdr:nvSpPr>
        <xdr:cNvPr id="699" name="n_3aveValue【公民館】&#10;有形固定資産減価償却率">
          <a:extLst>
            <a:ext uri="{FF2B5EF4-FFF2-40B4-BE49-F238E27FC236}">
              <a16:creationId xmlns:a16="http://schemas.microsoft.com/office/drawing/2014/main" id="{00000000-0008-0000-0100-0000BB020000}"/>
            </a:ext>
          </a:extLst>
        </xdr:cNvPr>
        <xdr:cNvSpPr txBox="1"/>
      </xdr:nvSpPr>
      <xdr:spPr>
        <a:xfrm>
          <a:off x="13500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99713</xdr:rowOff>
    </xdr:from>
    <xdr:ext cx="405111" cy="259045"/>
    <xdr:sp macro="" textlink="">
      <xdr:nvSpPr>
        <xdr:cNvPr id="700" name="n_4aveValue【公民館】&#10;有形固定資産減価償却率">
          <a:extLst>
            <a:ext uri="{FF2B5EF4-FFF2-40B4-BE49-F238E27FC236}">
              <a16:creationId xmlns:a16="http://schemas.microsoft.com/office/drawing/2014/main" id="{00000000-0008-0000-0100-0000BC020000}"/>
            </a:ext>
          </a:extLst>
        </xdr:cNvPr>
        <xdr:cNvSpPr txBox="1"/>
      </xdr:nvSpPr>
      <xdr:spPr>
        <a:xfrm>
          <a:off x="126117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80027</xdr:rowOff>
    </xdr:from>
    <xdr:ext cx="405111" cy="259045"/>
    <xdr:sp macro="" textlink="">
      <xdr:nvSpPr>
        <xdr:cNvPr id="701" name="n_1mainValue【公民館】&#10;有形固定資産減価償却率">
          <a:extLst>
            <a:ext uri="{FF2B5EF4-FFF2-40B4-BE49-F238E27FC236}">
              <a16:creationId xmlns:a16="http://schemas.microsoft.com/office/drawing/2014/main" id="{00000000-0008-0000-0100-0000BD020000}"/>
            </a:ext>
          </a:extLst>
        </xdr:cNvPr>
        <xdr:cNvSpPr txBox="1"/>
      </xdr:nvSpPr>
      <xdr:spPr>
        <a:xfrm>
          <a:off x="152660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41927</xdr:rowOff>
    </xdr:from>
    <xdr:ext cx="405111" cy="259045"/>
    <xdr:sp macro="" textlink="">
      <xdr:nvSpPr>
        <xdr:cNvPr id="702" name="n_2mainValue【公民館】&#10;有形固定資産減価償却率">
          <a:extLst>
            <a:ext uri="{FF2B5EF4-FFF2-40B4-BE49-F238E27FC236}">
              <a16:creationId xmlns:a16="http://schemas.microsoft.com/office/drawing/2014/main" id="{00000000-0008-0000-0100-0000BE020000}"/>
            </a:ext>
          </a:extLst>
        </xdr:cNvPr>
        <xdr:cNvSpPr txBox="1"/>
      </xdr:nvSpPr>
      <xdr:spPr>
        <a:xfrm>
          <a:off x="14389744"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3827</xdr:rowOff>
    </xdr:from>
    <xdr:ext cx="405111" cy="259045"/>
    <xdr:sp macro="" textlink="">
      <xdr:nvSpPr>
        <xdr:cNvPr id="703" name="n_3mainValue【公民館】&#10;有形固定資産減価償却率">
          <a:extLst>
            <a:ext uri="{FF2B5EF4-FFF2-40B4-BE49-F238E27FC236}">
              <a16:creationId xmlns:a16="http://schemas.microsoft.com/office/drawing/2014/main" id="{00000000-0008-0000-0100-0000BF020000}"/>
            </a:ext>
          </a:extLst>
        </xdr:cNvPr>
        <xdr:cNvSpPr txBox="1"/>
      </xdr:nvSpPr>
      <xdr:spPr>
        <a:xfrm>
          <a:off x="13500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04" name="n_4mainValue【公民館】&#10;有形固定資産減価償却率">
          <a:extLst>
            <a:ext uri="{FF2B5EF4-FFF2-40B4-BE49-F238E27FC236}">
              <a16:creationId xmlns:a16="http://schemas.microsoft.com/office/drawing/2014/main" id="{00000000-0008-0000-0100-0000C0020000}"/>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00000000-0008-0000-0100-0000D1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00000000-0008-0000-0100-0000D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731" name="【公民館】&#10;一人当たり面積最小値テキスト">
          <a:extLst>
            <a:ext uri="{FF2B5EF4-FFF2-40B4-BE49-F238E27FC236}">
              <a16:creationId xmlns:a16="http://schemas.microsoft.com/office/drawing/2014/main" id="{00000000-0008-0000-0100-0000DB020000}"/>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733" name="【公民館】&#10;一人当たり面積最大値テキスト">
          <a:extLst>
            <a:ext uri="{FF2B5EF4-FFF2-40B4-BE49-F238E27FC236}">
              <a16:creationId xmlns:a16="http://schemas.microsoft.com/office/drawing/2014/main" id="{00000000-0008-0000-0100-0000DD020000}"/>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158222</xdr:rowOff>
    </xdr:from>
    <xdr:ext cx="469744" cy="259045"/>
    <xdr:sp macro="" textlink="">
      <xdr:nvSpPr>
        <xdr:cNvPr id="735" name="【公民館】&#10;一人当たり面積平均値テキスト">
          <a:extLst>
            <a:ext uri="{FF2B5EF4-FFF2-40B4-BE49-F238E27FC236}">
              <a16:creationId xmlns:a16="http://schemas.microsoft.com/office/drawing/2014/main" id="{00000000-0008-0000-0100-0000DF020000}"/>
            </a:ext>
          </a:extLst>
        </xdr:cNvPr>
        <xdr:cNvSpPr txBox="1"/>
      </xdr:nvSpPr>
      <xdr:spPr>
        <a:xfrm>
          <a:off x="22199600" y="18160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736" name="フローチャート: 判断 735">
          <a:extLst>
            <a:ext uri="{FF2B5EF4-FFF2-40B4-BE49-F238E27FC236}">
              <a16:creationId xmlns:a16="http://schemas.microsoft.com/office/drawing/2014/main" id="{00000000-0008-0000-0100-0000E002000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737" name="フローチャート: 判断 736">
          <a:extLst>
            <a:ext uri="{FF2B5EF4-FFF2-40B4-BE49-F238E27FC236}">
              <a16:creationId xmlns:a16="http://schemas.microsoft.com/office/drawing/2014/main" id="{00000000-0008-0000-0100-0000E102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738" name="フローチャート: 判断 737">
          <a:extLst>
            <a:ext uri="{FF2B5EF4-FFF2-40B4-BE49-F238E27FC236}">
              <a16:creationId xmlns:a16="http://schemas.microsoft.com/office/drawing/2014/main" id="{00000000-0008-0000-0100-0000E2020000}"/>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157662</xdr:rowOff>
    </xdr:from>
    <xdr:to>
      <xdr:col>116</xdr:col>
      <xdr:colOff>114300</xdr:colOff>
      <xdr:row>108</xdr:row>
      <xdr:rowOff>87812</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221107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136089</xdr:rowOff>
    </xdr:from>
    <xdr:ext cx="469744" cy="259045"/>
    <xdr:sp macro="" textlink="">
      <xdr:nvSpPr>
        <xdr:cNvPr id="747" name="【公民館】&#10;一人当たり面積該当値テキスト">
          <a:extLst>
            <a:ext uri="{FF2B5EF4-FFF2-40B4-BE49-F238E27FC236}">
              <a16:creationId xmlns:a16="http://schemas.microsoft.com/office/drawing/2014/main" id="{00000000-0008-0000-0100-0000EB020000}"/>
            </a:ext>
          </a:extLst>
        </xdr:cNvPr>
        <xdr:cNvSpPr txBox="1"/>
      </xdr:nvSpPr>
      <xdr:spPr>
        <a:xfrm>
          <a:off x="22199600"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158750</xdr:rowOff>
    </xdr:from>
    <xdr:to>
      <xdr:col>112</xdr:col>
      <xdr:colOff>38100</xdr:colOff>
      <xdr:row>108</xdr:row>
      <xdr:rowOff>88900</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1272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37012</xdr:rowOff>
    </xdr:from>
    <xdr:to>
      <xdr:col>116</xdr:col>
      <xdr:colOff>63500</xdr:colOff>
      <xdr:row>108</xdr:row>
      <xdr:rowOff>38100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21323300" y="185536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159838</xdr:rowOff>
    </xdr:from>
    <xdr:to>
      <xdr:col>107</xdr:col>
      <xdr:colOff>101600</xdr:colOff>
      <xdr:row>108</xdr:row>
      <xdr:rowOff>89988</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0383500" y="185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38100</xdr:rowOff>
    </xdr:from>
    <xdr:to>
      <xdr:col>111</xdr:col>
      <xdr:colOff>177800</xdr:colOff>
      <xdr:row>108</xdr:row>
      <xdr:rowOff>39188</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flipV="1">
          <a:off x="20434300" y="185547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162016</xdr:rowOff>
    </xdr:from>
    <xdr:to>
      <xdr:col>102</xdr:col>
      <xdr:colOff>165100</xdr:colOff>
      <xdr:row>108</xdr:row>
      <xdr:rowOff>92166</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94945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39188</xdr:rowOff>
    </xdr:from>
    <xdr:to>
      <xdr:col>107</xdr:col>
      <xdr:colOff>50800</xdr:colOff>
      <xdr:row>108</xdr:row>
      <xdr:rowOff>41366</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19545300" y="185557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162016</xdr:rowOff>
    </xdr:from>
    <xdr:to>
      <xdr:col>98</xdr:col>
      <xdr:colOff>38100</xdr:colOff>
      <xdr:row>108</xdr:row>
      <xdr:rowOff>92166</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8605500" y="185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41366</xdr:rowOff>
    </xdr:from>
    <xdr:to>
      <xdr:col>102</xdr:col>
      <xdr:colOff>114300</xdr:colOff>
      <xdr:row>108</xdr:row>
      <xdr:rowOff>41366</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8656300" y="185579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756" name="n_1aveValue【公民館】&#10;一人当たり面積">
          <a:extLst>
            <a:ext uri="{FF2B5EF4-FFF2-40B4-BE49-F238E27FC236}">
              <a16:creationId xmlns:a16="http://schemas.microsoft.com/office/drawing/2014/main" id="{00000000-0008-0000-0100-0000F402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120122</xdr:rowOff>
    </xdr:from>
    <xdr:ext cx="469744" cy="259045"/>
    <xdr:sp macro="" textlink="">
      <xdr:nvSpPr>
        <xdr:cNvPr id="757" name="n_2aveValue【公民館】&#10;一人当たり面積">
          <a:extLst>
            <a:ext uri="{FF2B5EF4-FFF2-40B4-BE49-F238E27FC236}">
              <a16:creationId xmlns:a16="http://schemas.microsoft.com/office/drawing/2014/main" id="{00000000-0008-0000-0100-0000F5020000}"/>
            </a:ext>
          </a:extLst>
        </xdr:cNvPr>
        <xdr:cNvSpPr txBox="1"/>
      </xdr:nvSpPr>
      <xdr:spPr>
        <a:xfrm>
          <a:off x="20199427"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141895</xdr:rowOff>
    </xdr:from>
    <xdr:ext cx="469744" cy="259045"/>
    <xdr:sp macro="" textlink="">
      <xdr:nvSpPr>
        <xdr:cNvPr id="758" name="n_3aveValue【公民館】&#10;一人当たり面積">
          <a:extLst>
            <a:ext uri="{FF2B5EF4-FFF2-40B4-BE49-F238E27FC236}">
              <a16:creationId xmlns:a16="http://schemas.microsoft.com/office/drawing/2014/main" id="{00000000-0008-0000-0100-0000F6020000}"/>
            </a:ext>
          </a:extLst>
        </xdr:cNvPr>
        <xdr:cNvSpPr txBox="1"/>
      </xdr:nvSpPr>
      <xdr:spPr>
        <a:xfrm>
          <a:off x="19310427" y="1814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759" name="n_4aveValue【公民館】&#10;一人当たり面積">
          <a:extLst>
            <a:ext uri="{FF2B5EF4-FFF2-40B4-BE49-F238E27FC236}">
              <a16:creationId xmlns:a16="http://schemas.microsoft.com/office/drawing/2014/main" id="{00000000-0008-0000-0100-0000F7020000}"/>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80027</xdr:rowOff>
    </xdr:from>
    <xdr:ext cx="469744" cy="259045"/>
    <xdr:sp macro="" textlink="">
      <xdr:nvSpPr>
        <xdr:cNvPr id="760" name="n_1mainValue【公民館】&#10;一人当たり面積">
          <a:extLst>
            <a:ext uri="{FF2B5EF4-FFF2-40B4-BE49-F238E27FC236}">
              <a16:creationId xmlns:a16="http://schemas.microsoft.com/office/drawing/2014/main" id="{00000000-0008-0000-0100-0000F8020000}"/>
            </a:ext>
          </a:extLst>
        </xdr:cNvPr>
        <xdr:cNvSpPr txBox="1"/>
      </xdr:nvSpPr>
      <xdr:spPr>
        <a:xfrm>
          <a:off x="21075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81115</xdr:rowOff>
    </xdr:from>
    <xdr:ext cx="469744" cy="259045"/>
    <xdr:sp macro="" textlink="">
      <xdr:nvSpPr>
        <xdr:cNvPr id="761" name="n_2mainValue【公民館】&#10;一人当たり面積">
          <a:extLst>
            <a:ext uri="{FF2B5EF4-FFF2-40B4-BE49-F238E27FC236}">
              <a16:creationId xmlns:a16="http://schemas.microsoft.com/office/drawing/2014/main" id="{00000000-0008-0000-0100-0000F9020000}"/>
            </a:ext>
          </a:extLst>
        </xdr:cNvPr>
        <xdr:cNvSpPr txBox="1"/>
      </xdr:nvSpPr>
      <xdr:spPr>
        <a:xfrm>
          <a:off x="20199427" y="185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83293</xdr:rowOff>
    </xdr:from>
    <xdr:ext cx="469744" cy="259045"/>
    <xdr:sp macro="" textlink="">
      <xdr:nvSpPr>
        <xdr:cNvPr id="762" name="n_3mainValue【公民館】&#10;一人当たり面積">
          <a:extLst>
            <a:ext uri="{FF2B5EF4-FFF2-40B4-BE49-F238E27FC236}">
              <a16:creationId xmlns:a16="http://schemas.microsoft.com/office/drawing/2014/main" id="{00000000-0008-0000-0100-0000FA020000}"/>
            </a:ext>
          </a:extLst>
        </xdr:cNvPr>
        <xdr:cNvSpPr txBox="1"/>
      </xdr:nvSpPr>
      <xdr:spPr>
        <a:xfrm>
          <a:off x="19310427"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83293</xdr:rowOff>
    </xdr:from>
    <xdr:ext cx="469744" cy="259045"/>
    <xdr:sp macro="" textlink="">
      <xdr:nvSpPr>
        <xdr:cNvPr id="763" name="n_4mainValue【公民館】&#10;一人当たり面積">
          <a:extLst>
            <a:ext uri="{FF2B5EF4-FFF2-40B4-BE49-F238E27FC236}">
              <a16:creationId xmlns:a16="http://schemas.microsoft.com/office/drawing/2014/main" id="{00000000-0008-0000-0100-0000FB020000}"/>
            </a:ext>
          </a:extLst>
        </xdr:cNvPr>
        <xdr:cNvSpPr txBox="1"/>
      </xdr:nvSpPr>
      <xdr:spPr>
        <a:xfrm>
          <a:off x="18421427"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類似団体と比較すると、有形固定資産減価償却率は平均並みである施設が多いが、公営住宅及び公民館については類似団体平均を大きく上回っている。公営住宅については、昭和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整備され、耐用年数が近づいていることが要因である。保育園については、老朽化、園児数の増加及び保育環境の変化等に対応するため、建替え事業が進んだことにより、令和元年度から大幅に減少し類似団体平均を下回った。今後も修繕・更新等に多額の費用を要することが見込まれている。建替え後、使用しなくなった施設については、処分を含めた検討が必要である。</a:t>
          </a:r>
        </a:p>
        <a:p>
          <a:r>
            <a:rPr kumimoji="1" lang="ja-JP" altLang="en-US" sz="1300">
              <a:latin typeface="ＭＳ Ｐゴシック" panose="020B0600070205080204" pitchFamily="50" charset="-128"/>
              <a:ea typeface="ＭＳ Ｐゴシック" panose="020B0600070205080204" pitchFamily="50" charset="-128"/>
            </a:rPr>
            <a:t>いずれの施設も、今後の維持管理にかかる経費の増加に留意しつつ、老朽化対策に取り組む必要がある。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89099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6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20501</xdr:rowOff>
    </xdr:from>
    <xdr:to>
      <xdr:col>24</xdr:col>
      <xdr:colOff>114300</xdr:colOff>
      <xdr:row>41</xdr:row>
      <xdr:rowOff>122101</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123372</xdr:rowOff>
    </xdr:from>
    <xdr:to>
      <xdr:col>20</xdr:col>
      <xdr:colOff>38100</xdr:colOff>
      <xdr:row>41</xdr:row>
      <xdr:rowOff>53522</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2722</xdr:rowOff>
    </xdr:from>
    <xdr:to>
      <xdr:col>24</xdr:col>
      <xdr:colOff>63500</xdr:colOff>
      <xdr:row>41</xdr:row>
      <xdr:rowOff>71301</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703217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54791</xdr:rowOff>
    </xdr:from>
    <xdr:to>
      <xdr:col>15</xdr:col>
      <xdr:colOff>101600</xdr:colOff>
      <xdr:row>40</xdr:row>
      <xdr:rowOff>156391</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105591</xdr:rowOff>
    </xdr:from>
    <xdr:to>
      <xdr:col>19</xdr:col>
      <xdr:colOff>177800</xdr:colOff>
      <xdr:row>41</xdr:row>
      <xdr:rowOff>2722</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9635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157662</xdr:rowOff>
    </xdr:from>
    <xdr:to>
      <xdr:col>10</xdr:col>
      <xdr:colOff>165100</xdr:colOff>
      <xdr:row>40</xdr:row>
      <xdr:rowOff>87812</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37012</xdr:rowOff>
    </xdr:from>
    <xdr:to>
      <xdr:col>15</xdr:col>
      <xdr:colOff>50800</xdr:colOff>
      <xdr:row>40</xdr:row>
      <xdr:rowOff>105591</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950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89081</xdr:rowOff>
    </xdr:from>
    <xdr:to>
      <xdr:col>6</xdr:col>
      <xdr:colOff>38100</xdr:colOff>
      <xdr:row>40</xdr:row>
      <xdr:rowOff>19231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139881</xdr:rowOff>
    </xdr:from>
    <xdr:to>
      <xdr:col>10</xdr:col>
      <xdr:colOff>114300</xdr:colOff>
      <xdr:row>40</xdr:row>
      <xdr:rowOff>37012</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2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25961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44649</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147518</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78939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10358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xdr:rowOff>
    </xdr:from>
    <xdr:to>
      <xdr:col>36</xdr:col>
      <xdr:colOff>165100</xdr:colOff>
      <xdr:row>38</xdr:row>
      <xdr:rowOff>117856</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119126</xdr:rowOff>
    </xdr:from>
    <xdr:to>
      <xdr:col>55</xdr:col>
      <xdr:colOff>50800</xdr:colOff>
      <xdr:row>40</xdr:row>
      <xdr:rowOff>49276</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97553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123698</xdr:rowOff>
    </xdr:from>
    <xdr:to>
      <xdr:col>50</xdr:col>
      <xdr:colOff>165100</xdr:colOff>
      <xdr:row>40</xdr:row>
      <xdr:rowOff>53848</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169926</xdr:rowOff>
    </xdr:from>
    <xdr:to>
      <xdr:col>55</xdr:col>
      <xdr:colOff>0</xdr:colOff>
      <xdr:row>40</xdr:row>
      <xdr:rowOff>3048</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685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xdr:rowOff>
    </xdr:from>
    <xdr:to>
      <xdr:col>50</xdr:col>
      <xdr:colOff>114300</xdr:colOff>
      <xdr:row>40</xdr:row>
      <xdr:rowOff>3048</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686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xdr:rowOff>
    </xdr:from>
    <xdr:to>
      <xdr:col>45</xdr:col>
      <xdr:colOff>177800</xdr:colOff>
      <xdr:row>40</xdr:row>
      <xdr:rowOff>7620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686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686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134383</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44975</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44975</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142892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429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21590</xdr:rowOff>
    </xdr:from>
    <xdr:to>
      <xdr:col>6</xdr:col>
      <xdr:colOff>38100</xdr:colOff>
      <xdr:row>60</xdr:row>
      <xdr:rowOff>123190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133985</xdr:rowOff>
    </xdr:from>
    <xdr:to>
      <xdr:col>20</xdr:col>
      <xdr:colOff>38100</xdr:colOff>
      <xdr:row>60</xdr:row>
      <xdr:rowOff>64135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xdr:rowOff>
    </xdr:from>
    <xdr:to>
      <xdr:col>24</xdr:col>
      <xdr:colOff>63500</xdr:colOff>
      <xdr:row>60</xdr:row>
      <xdr:rowOff>55245</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30033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92075</xdr:rowOff>
    </xdr:from>
    <xdr:to>
      <xdr:col>15</xdr:col>
      <xdr:colOff>101600</xdr:colOff>
      <xdr:row>60</xdr:row>
      <xdr:rowOff>22225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142875</xdr:rowOff>
    </xdr:from>
    <xdr:to>
      <xdr:col>19</xdr:col>
      <xdr:colOff>177800</xdr:colOff>
      <xdr:row>60</xdr:row>
      <xdr:rowOff>13335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2584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50165</xdr:rowOff>
    </xdr:from>
    <xdr:to>
      <xdr:col>10</xdr:col>
      <xdr:colOff>165100</xdr:colOff>
      <xdr:row>59</xdr:row>
      <xdr:rowOff>151765</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100965</xdr:rowOff>
    </xdr:from>
    <xdr:to>
      <xdr:col>15</xdr:col>
      <xdr:colOff>50800</xdr:colOff>
      <xdr:row>59</xdr:row>
      <xdr:rowOff>142875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2165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31115</xdr:rowOff>
    </xdr:from>
    <xdr:to>
      <xdr:col>6</xdr:col>
      <xdr:colOff>38100</xdr:colOff>
      <xdr:row>58</xdr:row>
      <xdr:rowOff>132715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81915</xdr:rowOff>
    </xdr:from>
    <xdr:to>
      <xdr:col>10</xdr:col>
      <xdr:colOff>114300</xdr:colOff>
      <xdr:row>59</xdr:row>
      <xdr:rowOff>100965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02601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95267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36212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80662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38752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168292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37592</xdr:rowOff>
    </xdr:from>
    <xdr:to>
      <xdr:col>36</xdr:col>
      <xdr:colOff>165100</xdr:colOff>
      <xdr:row>62</xdr:row>
      <xdr:rowOff>139192</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85598</xdr:rowOff>
    </xdr:from>
    <xdr:to>
      <xdr:col>55</xdr:col>
      <xdr:colOff>50800</xdr:colOff>
      <xdr:row>64</xdr:row>
      <xdr:rowOff>15748</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8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525</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0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136398</xdr:rowOff>
    </xdr:from>
    <xdr:to>
      <xdr:col>55</xdr:col>
      <xdr:colOff>0</xdr:colOff>
      <xdr:row>63</xdr:row>
      <xdr:rowOff>137160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93774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87122</xdr:rowOff>
    </xdr:from>
    <xdr:to>
      <xdr:col>46</xdr:col>
      <xdr:colOff>38100</xdr:colOff>
      <xdr:row>64</xdr:row>
      <xdr:rowOff>17272</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8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137922</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93851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87884</xdr:rowOff>
    </xdr:from>
    <xdr:to>
      <xdr:col>41</xdr:col>
      <xdr:colOff>101600</xdr:colOff>
      <xdr:row>64</xdr:row>
      <xdr:rowOff>18034</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137922</xdr:rowOff>
    </xdr:from>
    <xdr:to>
      <xdr:col>45</xdr:col>
      <xdr:colOff>177800</xdr:colOff>
      <xdr:row>63</xdr:row>
      <xdr:rowOff>138684</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9392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87884</xdr:rowOff>
    </xdr:from>
    <xdr:to>
      <xdr:col>36</xdr:col>
      <xdr:colOff>165100</xdr:colOff>
      <xdr:row>64</xdr:row>
      <xdr:rowOff>18034</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8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138684</xdr:rowOff>
    </xdr:from>
    <xdr:to>
      <xdr:col>41</xdr:col>
      <xdr:colOff>50800</xdr:colOff>
      <xdr:row>63</xdr:row>
      <xdr:rowOff>138684</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972300" y="10940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155719</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8399</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8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9161</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9161</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8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2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4634865" y="1322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2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200-000021010000}"/>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200-000023010000}"/>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44450</xdr:rowOff>
    </xdr:from>
    <xdr:to>
      <xdr:col>24</xdr:col>
      <xdr:colOff>114300</xdr:colOff>
      <xdr:row>85</xdr:row>
      <xdr:rowOff>146050</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4584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22877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200-00002F010000}"/>
            </a:ext>
          </a:extLst>
        </xdr:cNvPr>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6350</xdr:rowOff>
    </xdr:from>
    <xdr:to>
      <xdr:col>20</xdr:col>
      <xdr:colOff>38100</xdr:colOff>
      <xdr:row>85</xdr:row>
      <xdr:rowOff>107950</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3746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57150</xdr:rowOff>
    </xdr:from>
    <xdr:to>
      <xdr:col>24</xdr:col>
      <xdr:colOff>63500</xdr:colOff>
      <xdr:row>85</xdr:row>
      <xdr:rowOff>95250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3797300" y="1463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139700</xdr:rowOff>
    </xdr:from>
    <xdr:to>
      <xdr:col>15</xdr:col>
      <xdr:colOff>101600</xdr:colOff>
      <xdr:row>85</xdr:row>
      <xdr:rowOff>69850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2857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19050</xdr:rowOff>
    </xdr:from>
    <xdr:to>
      <xdr:col>19</xdr:col>
      <xdr:colOff>177800</xdr:colOff>
      <xdr:row>85</xdr:row>
      <xdr:rowOff>57150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2908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101600</xdr:rowOff>
    </xdr:from>
    <xdr:to>
      <xdr:col>10</xdr:col>
      <xdr:colOff>165100</xdr:colOff>
      <xdr:row>85</xdr:row>
      <xdr:rowOff>31750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152400</xdr:rowOff>
    </xdr:from>
    <xdr:to>
      <xdr:col>15</xdr:col>
      <xdr:colOff>50800</xdr:colOff>
      <xdr:row>85</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019300" y="1455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152400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130300" y="1451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80663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200-00003801000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200-000039010000}"/>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126382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200-00003A010000}"/>
            </a:ext>
          </a:extLst>
        </xdr:cNvPr>
        <xdr:cNvSpPr txBox="1"/>
      </xdr:nvSpPr>
      <xdr:spPr>
        <a:xfrm>
          <a:off x="1816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200-00003B010000}"/>
            </a:ext>
          </a:extLst>
        </xdr:cNvPr>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99077</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200-00003C010000}"/>
            </a:ext>
          </a:extLst>
        </xdr:cNvPr>
        <xdr:cNvSpPr txBox="1"/>
      </xdr:nvSpPr>
      <xdr:spPr>
        <a:xfrm>
          <a:off x="3582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60977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200-00003D010000}"/>
            </a:ext>
          </a:extLst>
        </xdr:cNvPr>
        <xdr:cNvSpPr txBox="1"/>
      </xdr:nvSpPr>
      <xdr:spPr>
        <a:xfrm>
          <a:off x="2705744" y="1463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22877</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200-00003E010000}"/>
            </a:ext>
          </a:extLst>
        </xdr:cNvPr>
        <xdr:cNvSpPr txBox="1"/>
      </xdr:nvSpPr>
      <xdr:spPr>
        <a:xfrm>
          <a:off x="1816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200-00003F010000}"/>
            </a:ext>
          </a:extLst>
        </xdr:cNvPr>
        <xdr:cNvSpPr txBox="1"/>
      </xdr:nvSpPr>
      <xdr:spPr>
        <a:xfrm>
          <a:off x="9277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85089</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flipV="1">
          <a:off x="10476865" y="13552170"/>
          <a:ext cx="0" cy="1277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88916</xdr:rowOff>
    </xdr:from>
    <xdr:ext cx="469744" cy="259045"/>
    <xdr:sp macro="" textlink="">
      <xdr:nvSpPr>
        <xdr:cNvPr id="344" name="【福祉施設】&#10;一人当たり面積最小値テキスト">
          <a:extLst>
            <a:ext uri="{FF2B5EF4-FFF2-40B4-BE49-F238E27FC236}">
              <a16:creationId xmlns:a16="http://schemas.microsoft.com/office/drawing/2014/main" id="{00000000-0008-0000-0200-000058010000}"/>
            </a:ext>
          </a:extLst>
        </xdr:cNvPr>
        <xdr:cNvSpPr txBox="1"/>
      </xdr:nvSpPr>
      <xdr:spPr>
        <a:xfrm>
          <a:off x="105156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85089</xdr:rowOff>
    </xdr:from>
    <xdr:to>
      <xdr:col>55</xdr:col>
      <xdr:colOff>88900</xdr:colOff>
      <xdr:row>86</xdr:row>
      <xdr:rowOff>85089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482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125747</xdr:rowOff>
    </xdr:from>
    <xdr:ext cx="469744" cy="259045"/>
    <xdr:sp macro="" textlink="">
      <xdr:nvSpPr>
        <xdr:cNvPr id="346" name="【福祉施設】&#10;一人当たり面積最大値テキスト">
          <a:extLst>
            <a:ext uri="{FF2B5EF4-FFF2-40B4-BE49-F238E27FC236}">
              <a16:creationId xmlns:a16="http://schemas.microsoft.com/office/drawing/2014/main" id="{00000000-0008-0000-0200-00005A010000}"/>
            </a:ext>
          </a:extLst>
        </xdr:cNvPr>
        <xdr:cNvSpPr txBox="1"/>
      </xdr:nvSpPr>
      <xdr:spPr>
        <a:xfrm>
          <a:off x="10515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10388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8" name="【福祉施設】&#10;一人当たり面積平均値テキスト">
          <a:extLst>
            <a:ext uri="{FF2B5EF4-FFF2-40B4-BE49-F238E27FC236}">
              <a16:creationId xmlns:a16="http://schemas.microsoft.com/office/drawing/2014/main" id="{00000000-0008-0000-0200-00005C010000}"/>
            </a:ext>
          </a:extLst>
        </xdr:cNvPr>
        <xdr:cNvSpPr txBox="1"/>
      </xdr:nvSpPr>
      <xdr:spPr>
        <a:xfrm>
          <a:off x="10515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105411</xdr:rowOff>
    </xdr:from>
    <xdr:to>
      <xdr:col>50</xdr:col>
      <xdr:colOff>165100</xdr:colOff>
      <xdr:row>85</xdr:row>
      <xdr:rowOff>35561</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95885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66039</xdr:rowOff>
    </xdr:from>
    <xdr:to>
      <xdr:col>36</xdr:col>
      <xdr:colOff>165100</xdr:colOff>
      <xdr:row>84</xdr:row>
      <xdr:rowOff>167639</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6921500" y="144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34289</xdr:rowOff>
    </xdr:from>
    <xdr:to>
      <xdr:col>55</xdr:col>
      <xdr:colOff>50800</xdr:colOff>
      <xdr:row>86</xdr:row>
      <xdr:rowOff>135889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04267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120666</xdr:rowOff>
    </xdr:from>
    <xdr:ext cx="469744" cy="259045"/>
    <xdr:sp macro="" textlink="">
      <xdr:nvSpPr>
        <xdr:cNvPr id="360" name="【福祉施設】&#10;一人当たり面積該当値テキスト">
          <a:extLst>
            <a:ext uri="{FF2B5EF4-FFF2-40B4-BE49-F238E27FC236}">
              <a16:creationId xmlns:a16="http://schemas.microsoft.com/office/drawing/2014/main" id="{00000000-0008-0000-0200-000068010000}"/>
            </a:ext>
          </a:extLst>
        </xdr:cNvPr>
        <xdr:cNvSpPr txBox="1"/>
      </xdr:nvSpPr>
      <xdr:spPr>
        <a:xfrm>
          <a:off x="10515600" y="1469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34289</xdr:rowOff>
    </xdr:from>
    <xdr:to>
      <xdr:col>50</xdr:col>
      <xdr:colOff>165100</xdr:colOff>
      <xdr:row>86</xdr:row>
      <xdr:rowOff>135889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9588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85089</xdr:rowOff>
    </xdr:from>
    <xdr:to>
      <xdr:col>55</xdr:col>
      <xdr:colOff>0</xdr:colOff>
      <xdr:row>86</xdr:row>
      <xdr:rowOff>85089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9639300" y="14829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34289</xdr:rowOff>
    </xdr:from>
    <xdr:to>
      <xdr:col>46</xdr:col>
      <xdr:colOff>38100</xdr:colOff>
      <xdr:row>86</xdr:row>
      <xdr:rowOff>135889</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8699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85089</xdr:rowOff>
    </xdr:from>
    <xdr:to>
      <xdr:col>50</xdr:col>
      <xdr:colOff>114300</xdr:colOff>
      <xdr:row>86</xdr:row>
      <xdr:rowOff>85089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8750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34289</xdr:rowOff>
    </xdr:from>
    <xdr:to>
      <xdr:col>41</xdr:col>
      <xdr:colOff>101600</xdr:colOff>
      <xdr:row>86</xdr:row>
      <xdr:rowOff>135889</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7810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85089</xdr:rowOff>
    </xdr:from>
    <xdr:to>
      <xdr:col>45</xdr:col>
      <xdr:colOff>177800</xdr:colOff>
      <xdr:row>86</xdr:row>
      <xdr:rowOff>85089</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861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34289</xdr:rowOff>
    </xdr:from>
    <xdr:to>
      <xdr:col>36</xdr:col>
      <xdr:colOff>165100</xdr:colOff>
      <xdr:row>86</xdr:row>
      <xdr:rowOff>135889</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6921500" y="147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85089</xdr:rowOff>
    </xdr:from>
    <xdr:to>
      <xdr:col>41</xdr:col>
      <xdr:colOff>50800</xdr:colOff>
      <xdr:row>86</xdr:row>
      <xdr:rowOff>85089</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6972300" y="14829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52088</xdr:rowOff>
    </xdr:from>
    <xdr:ext cx="469744" cy="259045"/>
    <xdr:sp macro="" textlink="">
      <xdr:nvSpPr>
        <xdr:cNvPr id="369" name="n_1aveValue【福祉施設】&#10;一人当たり面積">
          <a:extLst>
            <a:ext uri="{FF2B5EF4-FFF2-40B4-BE49-F238E27FC236}">
              <a16:creationId xmlns:a16="http://schemas.microsoft.com/office/drawing/2014/main" id="{00000000-0008-0000-0200-000071010000}"/>
            </a:ext>
          </a:extLst>
        </xdr:cNvPr>
        <xdr:cNvSpPr txBox="1"/>
      </xdr:nvSpPr>
      <xdr:spPr>
        <a:xfrm>
          <a:off x="9391727"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48277</xdr:rowOff>
    </xdr:from>
    <xdr:ext cx="469744" cy="259045"/>
    <xdr:sp macro="" textlink="">
      <xdr:nvSpPr>
        <xdr:cNvPr id="370" name="n_2aveValue【福祉施設】&#10;一人当たり面積">
          <a:extLst>
            <a:ext uri="{FF2B5EF4-FFF2-40B4-BE49-F238E27FC236}">
              <a16:creationId xmlns:a16="http://schemas.microsoft.com/office/drawing/2014/main" id="{00000000-0008-0000-0200-000072010000}"/>
            </a:ext>
          </a:extLst>
        </xdr:cNvPr>
        <xdr:cNvSpPr txBox="1"/>
      </xdr:nvSpPr>
      <xdr:spPr>
        <a:xfrm>
          <a:off x="8515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72407</xdr:rowOff>
    </xdr:from>
    <xdr:ext cx="469744" cy="259045"/>
    <xdr:sp macro="" textlink="">
      <xdr:nvSpPr>
        <xdr:cNvPr id="371" name="n_3aveValue【福祉施設】&#10;一人当たり面積">
          <a:extLst>
            <a:ext uri="{FF2B5EF4-FFF2-40B4-BE49-F238E27FC236}">
              <a16:creationId xmlns:a16="http://schemas.microsoft.com/office/drawing/2014/main" id="{00000000-0008-0000-0200-000073010000}"/>
            </a:ext>
          </a:extLst>
        </xdr:cNvPr>
        <xdr:cNvSpPr txBox="1"/>
      </xdr:nvSpPr>
      <xdr:spPr>
        <a:xfrm>
          <a:off x="76264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12716</xdr:rowOff>
    </xdr:from>
    <xdr:ext cx="469744" cy="259045"/>
    <xdr:sp macro="" textlink="">
      <xdr:nvSpPr>
        <xdr:cNvPr id="372" name="n_4aveValue【福祉施設】&#10;一人当たり面積">
          <a:extLst>
            <a:ext uri="{FF2B5EF4-FFF2-40B4-BE49-F238E27FC236}">
              <a16:creationId xmlns:a16="http://schemas.microsoft.com/office/drawing/2014/main" id="{00000000-0008-0000-0200-000074010000}"/>
            </a:ext>
          </a:extLst>
        </xdr:cNvPr>
        <xdr:cNvSpPr txBox="1"/>
      </xdr:nvSpPr>
      <xdr:spPr>
        <a:xfrm>
          <a:off x="6737427" y="1424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127016</xdr:rowOff>
    </xdr:from>
    <xdr:ext cx="469744" cy="259045"/>
    <xdr:sp macro="" textlink="">
      <xdr:nvSpPr>
        <xdr:cNvPr id="373" name="n_1mainValue【福祉施設】&#10;一人当たり面積">
          <a:extLst>
            <a:ext uri="{FF2B5EF4-FFF2-40B4-BE49-F238E27FC236}">
              <a16:creationId xmlns:a16="http://schemas.microsoft.com/office/drawing/2014/main" id="{00000000-0008-0000-0200-000075010000}"/>
            </a:ext>
          </a:extLst>
        </xdr:cNvPr>
        <xdr:cNvSpPr txBox="1"/>
      </xdr:nvSpPr>
      <xdr:spPr>
        <a:xfrm>
          <a:off x="93917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127016</xdr:rowOff>
    </xdr:from>
    <xdr:ext cx="469744" cy="259045"/>
    <xdr:sp macro="" textlink="">
      <xdr:nvSpPr>
        <xdr:cNvPr id="374" name="n_2mainValue【福祉施設】&#10;一人当たり面積">
          <a:extLst>
            <a:ext uri="{FF2B5EF4-FFF2-40B4-BE49-F238E27FC236}">
              <a16:creationId xmlns:a16="http://schemas.microsoft.com/office/drawing/2014/main" id="{00000000-0008-0000-0200-000076010000}"/>
            </a:ext>
          </a:extLst>
        </xdr:cNvPr>
        <xdr:cNvSpPr txBox="1"/>
      </xdr:nvSpPr>
      <xdr:spPr>
        <a:xfrm>
          <a:off x="8515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127016</xdr:rowOff>
    </xdr:from>
    <xdr:ext cx="469744" cy="259045"/>
    <xdr:sp macro="" textlink="">
      <xdr:nvSpPr>
        <xdr:cNvPr id="375" name="n_3mainValue【福祉施設】&#10;一人当たり面積">
          <a:extLst>
            <a:ext uri="{FF2B5EF4-FFF2-40B4-BE49-F238E27FC236}">
              <a16:creationId xmlns:a16="http://schemas.microsoft.com/office/drawing/2014/main" id="{00000000-0008-0000-0200-000077010000}"/>
            </a:ext>
          </a:extLst>
        </xdr:cNvPr>
        <xdr:cNvSpPr txBox="1"/>
      </xdr:nvSpPr>
      <xdr:spPr>
        <a:xfrm>
          <a:off x="7626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127016</xdr:rowOff>
    </xdr:from>
    <xdr:ext cx="469744" cy="259045"/>
    <xdr:sp macro="" textlink="">
      <xdr:nvSpPr>
        <xdr:cNvPr id="376" name="n_4mainValue【福祉施設】&#10;一人当たり面積">
          <a:extLst>
            <a:ext uri="{FF2B5EF4-FFF2-40B4-BE49-F238E27FC236}">
              <a16:creationId xmlns:a16="http://schemas.microsoft.com/office/drawing/2014/main" id="{00000000-0008-0000-0200-000078010000}"/>
            </a:ext>
          </a:extLst>
        </xdr:cNvPr>
        <xdr:cNvSpPr txBox="1"/>
      </xdr:nvSpPr>
      <xdr:spPr>
        <a:xfrm>
          <a:off x="6737427" y="1487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2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4634865" y="17335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200-000092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137177</xdr:rowOff>
    </xdr:from>
    <xdr:ext cx="405111" cy="259045"/>
    <xdr:sp macro="" textlink="">
      <xdr:nvSpPr>
        <xdr:cNvPr id="404" name="【市民会館】&#10;有形固定資産減価償却率最大値テキスト">
          <a:extLst>
            <a:ext uri="{FF2B5EF4-FFF2-40B4-BE49-F238E27FC236}">
              <a16:creationId xmlns:a16="http://schemas.microsoft.com/office/drawing/2014/main" id="{00000000-0008-0000-0200-000094010000}"/>
            </a:ext>
          </a:extLst>
        </xdr:cNvPr>
        <xdr:cNvSpPr txBox="1"/>
      </xdr:nvSpPr>
      <xdr:spPr>
        <a:xfrm>
          <a:off x="4673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28591</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200-000096010000}"/>
            </a:ext>
          </a:extLst>
        </xdr:cNvPr>
        <xdr:cNvSpPr txBox="1"/>
      </xdr:nvSpPr>
      <xdr:spPr>
        <a:xfrm>
          <a:off x="4673600" y="1785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1079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21589</xdr:rowOff>
    </xdr:from>
    <xdr:to>
      <xdr:col>24</xdr:col>
      <xdr:colOff>114300</xdr:colOff>
      <xdr:row>102</xdr:row>
      <xdr:rowOff>123189</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45847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44466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200-0000A2010000}"/>
            </a:ext>
          </a:extLst>
        </xdr:cNvPr>
        <xdr:cNvSpPr txBox="1"/>
      </xdr:nvSpPr>
      <xdr:spPr>
        <a:xfrm>
          <a:off x="4673600"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151130</xdr:rowOff>
    </xdr:from>
    <xdr:to>
      <xdr:col>20</xdr:col>
      <xdr:colOff>38100</xdr:colOff>
      <xdr:row>102</xdr:row>
      <xdr:rowOff>81280</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374650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30480</xdr:rowOff>
    </xdr:from>
    <xdr:to>
      <xdr:col>24</xdr:col>
      <xdr:colOff>63500</xdr:colOff>
      <xdr:row>102</xdr:row>
      <xdr:rowOff>72389</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3797300" y="175183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109220</xdr:rowOff>
    </xdr:from>
    <xdr:to>
      <xdr:col>15</xdr:col>
      <xdr:colOff>101600</xdr:colOff>
      <xdr:row>102</xdr:row>
      <xdr:rowOff>39370</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2857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160020</xdr:rowOff>
    </xdr:from>
    <xdr:to>
      <xdr:col>19</xdr:col>
      <xdr:colOff>177800</xdr:colOff>
      <xdr:row>102</xdr:row>
      <xdr:rowOff>30480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2908300" y="1747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67311</xdr:rowOff>
    </xdr:from>
    <xdr:to>
      <xdr:col>10</xdr:col>
      <xdr:colOff>165100</xdr:colOff>
      <xdr:row>101</xdr:row>
      <xdr:rowOff>168911</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196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118111</xdr:rowOff>
    </xdr:from>
    <xdr:to>
      <xdr:col>15</xdr:col>
      <xdr:colOff>50800</xdr:colOff>
      <xdr:row>101</xdr:row>
      <xdr:rowOff>160020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019300" y="174345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25400</xdr:rowOff>
    </xdr:from>
    <xdr:to>
      <xdr:col>6</xdr:col>
      <xdr:colOff>38100</xdr:colOff>
      <xdr:row>101</xdr:row>
      <xdr:rowOff>127000</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079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76200</xdr:rowOff>
    </xdr:from>
    <xdr:to>
      <xdr:col>10</xdr:col>
      <xdr:colOff>114300</xdr:colOff>
      <xdr:row>101</xdr:row>
      <xdr:rowOff>118111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130300" y="17392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106697</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200-0000AB010000}"/>
            </a:ext>
          </a:extLst>
        </xdr:cNvPr>
        <xdr:cNvSpPr txBox="1"/>
      </xdr:nvSpPr>
      <xdr:spPr>
        <a:xfrm>
          <a:off x="3582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70502</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200-0000AC010000}"/>
            </a:ext>
          </a:extLst>
        </xdr:cNvPr>
        <xdr:cNvSpPr txBox="1"/>
      </xdr:nvSpPr>
      <xdr:spPr>
        <a:xfrm>
          <a:off x="2705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45738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200-0000AD010000}"/>
            </a:ext>
          </a:extLst>
        </xdr:cNvPr>
        <xdr:cNvSpPr txBox="1"/>
      </xdr:nvSpPr>
      <xdr:spPr>
        <a:xfrm>
          <a:off x="18167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70502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200-0000AE010000}"/>
            </a:ext>
          </a:extLst>
        </xdr:cNvPr>
        <xdr:cNvSpPr txBox="1"/>
      </xdr:nvSpPr>
      <xdr:spPr>
        <a:xfrm>
          <a:off x="927744" y="1790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97807</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55897</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13988</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143527</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2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146686</xdr:rowOff>
    </xdr:from>
    <xdr:to>
      <xdr:col>54</xdr:col>
      <xdr:colOff>189865</xdr:colOff>
      <xdr:row>108</xdr:row>
      <xdr:rowOff>110489</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10476865" y="17291686"/>
          <a:ext cx="0" cy="133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114316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200-0000CB010000}"/>
            </a:ext>
          </a:extLst>
        </xdr:cNvPr>
        <xdr:cNvSpPr txBox="1"/>
      </xdr:nvSpPr>
      <xdr:spPr>
        <a:xfrm>
          <a:off x="10515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110489</xdr:rowOff>
    </xdr:from>
    <xdr:to>
      <xdr:col>55</xdr:col>
      <xdr:colOff>88900</xdr:colOff>
      <xdr:row>108</xdr:row>
      <xdr:rowOff>110489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0388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93363</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200-0000CD010000}"/>
            </a:ext>
          </a:extLst>
        </xdr:cNvPr>
        <xdr:cNvSpPr txBox="1"/>
      </xdr:nvSpPr>
      <xdr:spPr>
        <a:xfrm>
          <a:off x="10515600" y="1706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146686</xdr:rowOff>
    </xdr:from>
    <xdr:to>
      <xdr:col>55</xdr:col>
      <xdr:colOff>88900</xdr:colOff>
      <xdr:row>100</xdr:row>
      <xdr:rowOff>146686</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156863</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200-0000CF010000}"/>
            </a:ext>
          </a:extLst>
        </xdr:cNvPr>
        <xdr:cNvSpPr txBox="1"/>
      </xdr:nvSpPr>
      <xdr:spPr>
        <a:xfrm>
          <a:off x="10515600" y="1798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133986</xdr:rowOff>
    </xdr:from>
    <xdr:to>
      <xdr:col>55</xdr:col>
      <xdr:colOff>50800</xdr:colOff>
      <xdr:row>106</xdr:row>
      <xdr:rowOff>64136</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10426700" y="1813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6921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164464</xdr:rowOff>
    </xdr:from>
    <xdr:to>
      <xdr:col>55</xdr:col>
      <xdr:colOff>50800</xdr:colOff>
      <xdr:row>106</xdr:row>
      <xdr:rowOff>94614</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104267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142891</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200-0000DB010000}"/>
            </a:ext>
          </a:extLst>
        </xdr:cNvPr>
        <xdr:cNvSpPr txBox="1"/>
      </xdr:nvSpPr>
      <xdr:spPr>
        <a:xfrm>
          <a:off x="10515600" y="1814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168275</xdr:rowOff>
    </xdr:from>
    <xdr:to>
      <xdr:col>50</xdr:col>
      <xdr:colOff>165100</xdr:colOff>
      <xdr:row>106</xdr:row>
      <xdr:rowOff>98425</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9588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43814</xdr:rowOff>
    </xdr:from>
    <xdr:to>
      <xdr:col>55</xdr:col>
      <xdr:colOff>0</xdr:colOff>
      <xdr:row>106</xdr:row>
      <xdr:rowOff>47625</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9639300" y="18217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636</xdr:rowOff>
    </xdr:from>
    <xdr:to>
      <xdr:col>46</xdr:col>
      <xdr:colOff>38100</xdr:colOff>
      <xdr:row>106</xdr:row>
      <xdr:rowOff>102236</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8699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47625</xdr:rowOff>
    </xdr:from>
    <xdr:to>
      <xdr:col>50</xdr:col>
      <xdr:colOff>114300</xdr:colOff>
      <xdr:row>106</xdr:row>
      <xdr:rowOff>51436</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8750300" y="182213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4445</xdr:rowOff>
    </xdr:from>
    <xdr:to>
      <xdr:col>41</xdr:col>
      <xdr:colOff>101600</xdr:colOff>
      <xdr:row>106</xdr:row>
      <xdr:rowOff>106045</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7810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51436</xdr:rowOff>
    </xdr:from>
    <xdr:to>
      <xdr:col>45</xdr:col>
      <xdr:colOff>177800</xdr:colOff>
      <xdr:row>106</xdr:row>
      <xdr:rowOff>55245</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7861300" y="182251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4445</xdr:rowOff>
    </xdr:from>
    <xdr:to>
      <xdr:col>36</xdr:col>
      <xdr:colOff>165100</xdr:colOff>
      <xdr:row>106</xdr:row>
      <xdr:rowOff>106045</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6921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55245</xdr:rowOff>
    </xdr:from>
    <xdr:to>
      <xdr:col>41</xdr:col>
      <xdr:colOff>50800</xdr:colOff>
      <xdr:row>106</xdr:row>
      <xdr:rowOff>55245</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6972300" y="18228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84" name="n_1aveValue【市民会館】&#10;一人当たり面積">
          <a:extLst>
            <a:ext uri="{FF2B5EF4-FFF2-40B4-BE49-F238E27FC236}">
              <a16:creationId xmlns:a16="http://schemas.microsoft.com/office/drawing/2014/main" id="{00000000-0008-0000-0200-0000E4010000}"/>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95902</xdr:rowOff>
    </xdr:from>
    <xdr:ext cx="469744" cy="259045"/>
    <xdr:sp macro="" textlink="">
      <xdr:nvSpPr>
        <xdr:cNvPr id="485" name="n_2aveValue【市民会館】&#10;一人当たり面積">
          <a:extLst>
            <a:ext uri="{FF2B5EF4-FFF2-40B4-BE49-F238E27FC236}">
              <a16:creationId xmlns:a16="http://schemas.microsoft.com/office/drawing/2014/main" id="{00000000-0008-0000-0200-0000E5010000}"/>
            </a:ext>
          </a:extLst>
        </xdr:cNvPr>
        <xdr:cNvSpPr txBox="1"/>
      </xdr:nvSpPr>
      <xdr:spPr>
        <a:xfrm>
          <a:off x="8515427" y="1792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6" name="n_3aveValue【市民会館】&#10;一人当たり面積">
          <a:extLst>
            <a:ext uri="{FF2B5EF4-FFF2-40B4-BE49-F238E27FC236}">
              <a16:creationId xmlns:a16="http://schemas.microsoft.com/office/drawing/2014/main" id="{00000000-0008-0000-0200-0000E6010000}"/>
            </a:ext>
          </a:extLst>
        </xdr:cNvPr>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7" name="n_4aveValue【市民会館】&#10;一人当たり面積">
          <a:extLst>
            <a:ext uri="{FF2B5EF4-FFF2-40B4-BE49-F238E27FC236}">
              <a16:creationId xmlns:a16="http://schemas.microsoft.com/office/drawing/2014/main" id="{00000000-0008-0000-0200-0000E7010000}"/>
            </a:ext>
          </a:extLst>
        </xdr:cNvPr>
        <xdr:cNvSpPr txBox="1"/>
      </xdr:nvSpPr>
      <xdr:spPr>
        <a:xfrm>
          <a:off x="6737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89552</xdr:rowOff>
    </xdr:from>
    <xdr:ext cx="469744" cy="259045"/>
    <xdr:sp macro="" textlink="">
      <xdr:nvSpPr>
        <xdr:cNvPr id="488" name="n_1mainValue【市民会館】&#10;一人当たり面積">
          <a:extLst>
            <a:ext uri="{FF2B5EF4-FFF2-40B4-BE49-F238E27FC236}">
              <a16:creationId xmlns:a16="http://schemas.microsoft.com/office/drawing/2014/main" id="{00000000-0008-0000-0200-0000E8010000}"/>
            </a:ext>
          </a:extLst>
        </xdr:cNvPr>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93363</xdr:rowOff>
    </xdr:from>
    <xdr:ext cx="469744" cy="259045"/>
    <xdr:sp macro="" textlink="">
      <xdr:nvSpPr>
        <xdr:cNvPr id="489" name="n_2mainValue【市民会館】&#10;一人当たり面積">
          <a:extLst>
            <a:ext uri="{FF2B5EF4-FFF2-40B4-BE49-F238E27FC236}">
              <a16:creationId xmlns:a16="http://schemas.microsoft.com/office/drawing/2014/main" id="{00000000-0008-0000-0200-0000E9010000}"/>
            </a:ext>
          </a:extLst>
        </xdr:cNvPr>
        <xdr:cNvSpPr txBox="1"/>
      </xdr:nvSpPr>
      <xdr:spPr>
        <a:xfrm>
          <a:off x="8515427" y="1826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97172</xdr:rowOff>
    </xdr:from>
    <xdr:ext cx="469744" cy="259045"/>
    <xdr:sp macro="" textlink="">
      <xdr:nvSpPr>
        <xdr:cNvPr id="490" name="n_3mainValue【市民会館】&#10;一人当たり面積">
          <a:extLst>
            <a:ext uri="{FF2B5EF4-FFF2-40B4-BE49-F238E27FC236}">
              <a16:creationId xmlns:a16="http://schemas.microsoft.com/office/drawing/2014/main" id="{00000000-0008-0000-0200-0000EA010000}"/>
            </a:ext>
          </a:extLst>
        </xdr:cNvPr>
        <xdr:cNvSpPr txBox="1"/>
      </xdr:nvSpPr>
      <xdr:spPr>
        <a:xfrm>
          <a:off x="7626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97172</xdr:rowOff>
    </xdr:from>
    <xdr:ext cx="469744" cy="259045"/>
    <xdr:sp macro="" textlink="">
      <xdr:nvSpPr>
        <xdr:cNvPr id="491" name="n_4mainValue【市民会館】&#10;一人当たり面積">
          <a:extLst>
            <a:ext uri="{FF2B5EF4-FFF2-40B4-BE49-F238E27FC236}">
              <a16:creationId xmlns:a16="http://schemas.microsoft.com/office/drawing/2014/main" id="{00000000-0008-0000-0200-0000EB010000}"/>
            </a:ext>
          </a:extLst>
        </xdr:cNvPr>
        <xdr:cNvSpPr txBox="1"/>
      </xdr:nvSpPr>
      <xdr:spPr>
        <a:xfrm>
          <a:off x="67374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2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516" name="直線コネクタ 515">
          <a:extLst>
            <a:ext uri="{FF2B5EF4-FFF2-40B4-BE49-F238E27FC236}">
              <a16:creationId xmlns:a16="http://schemas.microsoft.com/office/drawing/2014/main" id="{00000000-0008-0000-0200-000004020000}"/>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200-000005020000}"/>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200-00000702000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200-00000902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151130</xdr:rowOff>
    </xdr:from>
    <xdr:to>
      <xdr:col>67</xdr:col>
      <xdr:colOff>101600</xdr:colOff>
      <xdr:row>38</xdr:row>
      <xdr:rowOff>81280</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2763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105410</xdr:rowOff>
    </xdr:from>
    <xdr:to>
      <xdr:col>85</xdr:col>
      <xdr:colOff>177800</xdr:colOff>
      <xdr:row>34</xdr:row>
      <xdr:rowOff>35560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62687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58437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0000000-0008-0000-0200-000015020000}"/>
            </a:ext>
          </a:extLst>
        </xdr:cNvPr>
        <xdr:cNvSpPr txBox="1"/>
      </xdr:nvSpPr>
      <xdr:spPr>
        <a:xfrm>
          <a:off x="16357600" y="571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46355</xdr:rowOff>
    </xdr:from>
    <xdr:to>
      <xdr:col>81</xdr:col>
      <xdr:colOff>101600</xdr:colOff>
      <xdr:row>33</xdr:row>
      <xdr:rowOff>147955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5430500" y="57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97155</xdr:rowOff>
    </xdr:from>
    <xdr:to>
      <xdr:col>85</xdr:col>
      <xdr:colOff>127000</xdr:colOff>
      <xdr:row>33</xdr:row>
      <xdr:rowOff>156210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5481300" y="575500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xdr:rowOff>
    </xdr:from>
    <xdr:to>
      <xdr:col>76</xdr:col>
      <xdr:colOff>165100</xdr:colOff>
      <xdr:row>33</xdr:row>
      <xdr:rowOff>102235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4541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51435</xdr:rowOff>
    </xdr:from>
    <xdr:to>
      <xdr:col>81</xdr:col>
      <xdr:colOff>50800</xdr:colOff>
      <xdr:row>33</xdr:row>
      <xdr:rowOff>97155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4592300" y="57092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120650</xdr:rowOff>
    </xdr:from>
    <xdr:to>
      <xdr:col>72</xdr:col>
      <xdr:colOff>38100</xdr:colOff>
      <xdr:row>33</xdr:row>
      <xdr:rowOff>50800</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3652500" y="56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0</xdr:rowOff>
    </xdr:from>
    <xdr:to>
      <xdr:col>76</xdr:col>
      <xdr:colOff>114300</xdr:colOff>
      <xdr:row>33</xdr:row>
      <xdr:rowOff>51435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3703300" y="56578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80645</xdr:rowOff>
    </xdr:from>
    <xdr:to>
      <xdr:col>67</xdr:col>
      <xdr:colOff>101600</xdr:colOff>
      <xdr:row>33</xdr:row>
      <xdr:rowOff>10795</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2763500" y="55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131445</xdr:rowOff>
    </xdr:from>
    <xdr:to>
      <xdr:col>71</xdr:col>
      <xdr:colOff>177800</xdr:colOff>
      <xdr:row>33</xdr:row>
      <xdr:rowOff>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814300" y="5617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9542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5266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164482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118762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67327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53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27322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53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140612</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484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38148</xdr:rowOff>
    </xdr:from>
    <xdr:to>
      <xdr:col>98</xdr:col>
      <xdr:colOff>38100</xdr:colOff>
      <xdr:row>39</xdr:row>
      <xdr:rowOff>139748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31024</xdr:rowOff>
    </xdr:from>
    <xdr:to>
      <xdr:col>116</xdr:col>
      <xdr:colOff>114300</xdr:colOff>
      <xdr:row>41</xdr:row>
      <xdr:rowOff>132624</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706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117401</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9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29549</xdr:rowOff>
    </xdr:from>
    <xdr:to>
      <xdr:col>112</xdr:col>
      <xdr:colOff>38100</xdr:colOff>
      <xdr:row>41</xdr:row>
      <xdr:rowOff>131149</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705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80349</xdr:rowOff>
    </xdr:from>
    <xdr:to>
      <xdr:col>116</xdr:col>
      <xdr:colOff>63500</xdr:colOff>
      <xdr:row>41</xdr:row>
      <xdr:rowOff>81824</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21323300" y="7109799"/>
          <a:ext cx="838200" cy="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37428</xdr:rowOff>
    </xdr:from>
    <xdr:to>
      <xdr:col>107</xdr:col>
      <xdr:colOff>101600</xdr:colOff>
      <xdr:row>41</xdr:row>
      <xdr:rowOff>139028</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70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80349</xdr:rowOff>
    </xdr:from>
    <xdr:to>
      <xdr:col>111</xdr:col>
      <xdr:colOff>177800</xdr:colOff>
      <xdr:row>41</xdr:row>
      <xdr:rowOff>88228</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flipV="1">
          <a:off x="20434300" y="7109799"/>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38643</xdr:rowOff>
    </xdr:from>
    <xdr:to>
      <xdr:col>102</xdr:col>
      <xdr:colOff>165100</xdr:colOff>
      <xdr:row>41</xdr:row>
      <xdr:rowOff>140243</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706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88228</xdr:rowOff>
    </xdr:from>
    <xdr:to>
      <xdr:col>107</xdr:col>
      <xdr:colOff>50800</xdr:colOff>
      <xdr:row>41</xdr:row>
      <xdr:rowOff>89443</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7117678"/>
          <a:ext cx="889000" cy="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32289</xdr:rowOff>
    </xdr:from>
    <xdr:to>
      <xdr:col>98</xdr:col>
      <xdr:colOff>38100</xdr:colOff>
      <xdr:row>41</xdr:row>
      <xdr:rowOff>133889</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706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83089</xdr:rowOff>
    </xdr:from>
    <xdr:to>
      <xdr:col>102</xdr:col>
      <xdr:colOff>114300</xdr:colOff>
      <xdr:row>41</xdr:row>
      <xdr:rowOff>89443</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656300" y="7112539"/>
          <a:ext cx="889000" cy="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87954</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11095" y="643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82780</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34795" y="6426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103564</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45795" y="644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156275</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56795" y="649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122276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715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130155</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715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131370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716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125016</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71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2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2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2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648" name="直線コネクタ 647">
          <a:extLst>
            <a:ext uri="{FF2B5EF4-FFF2-40B4-BE49-F238E27FC236}">
              <a16:creationId xmlns:a16="http://schemas.microsoft.com/office/drawing/2014/main" id="{00000000-0008-0000-0200-000088020000}"/>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649" name="【消防施設】&#10;有形固定資産減価償却率最小値テキスト">
          <a:extLst>
            <a:ext uri="{FF2B5EF4-FFF2-40B4-BE49-F238E27FC236}">
              <a16:creationId xmlns:a16="http://schemas.microsoft.com/office/drawing/2014/main" id="{00000000-0008-0000-0200-000089020000}"/>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200-00008B020000}"/>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200-00008D020000}"/>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654" name="フローチャート: 判断 653">
          <a:extLst>
            <a:ext uri="{FF2B5EF4-FFF2-40B4-BE49-F238E27FC236}">
              <a16:creationId xmlns:a16="http://schemas.microsoft.com/office/drawing/2014/main" id="{00000000-0008-0000-0200-00008E020000}"/>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19957</xdr:rowOff>
    </xdr:from>
    <xdr:to>
      <xdr:col>85</xdr:col>
      <xdr:colOff>177800</xdr:colOff>
      <xdr:row>81</xdr:row>
      <xdr:rowOff>121557</xdr:rowOff>
    </xdr:to>
    <xdr:sp macro="" textlink="">
      <xdr:nvSpPr>
        <xdr:cNvPr id="664" name="楕円 663">
          <a:extLst>
            <a:ext uri="{FF2B5EF4-FFF2-40B4-BE49-F238E27FC236}">
              <a16:creationId xmlns:a16="http://schemas.microsoft.com/office/drawing/2014/main" id="{00000000-0008-0000-0200-000098020000}"/>
            </a:ext>
          </a:extLst>
        </xdr:cNvPr>
        <xdr:cNvSpPr/>
      </xdr:nvSpPr>
      <xdr:spPr>
        <a:xfrm>
          <a:off x="162687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42834</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200-000099020000}"/>
            </a:ext>
          </a:extLst>
        </xdr:cNvPr>
        <xdr:cNvSpPr txBox="1"/>
      </xdr:nvSpPr>
      <xdr:spPr>
        <a:xfrm>
          <a:off x="16357600" y="1375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19957</xdr:rowOff>
    </xdr:from>
    <xdr:to>
      <xdr:col>81</xdr:col>
      <xdr:colOff>101600</xdr:colOff>
      <xdr:row>81</xdr:row>
      <xdr:rowOff>121557</xdr:rowOff>
    </xdr:to>
    <xdr:sp macro="" textlink="">
      <xdr:nvSpPr>
        <xdr:cNvPr id="666" name="楕円 665">
          <a:extLst>
            <a:ext uri="{FF2B5EF4-FFF2-40B4-BE49-F238E27FC236}">
              <a16:creationId xmlns:a16="http://schemas.microsoft.com/office/drawing/2014/main" id="{00000000-0008-0000-0200-00009A020000}"/>
            </a:ext>
          </a:extLst>
        </xdr:cNvPr>
        <xdr:cNvSpPr/>
      </xdr:nvSpPr>
      <xdr:spPr>
        <a:xfrm>
          <a:off x="15430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70757</xdr:rowOff>
    </xdr:from>
    <xdr:to>
      <xdr:col>85</xdr:col>
      <xdr:colOff>127000</xdr:colOff>
      <xdr:row>81</xdr:row>
      <xdr:rowOff>70757</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5481300" y="139582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153851</xdr:rowOff>
    </xdr:from>
    <xdr:to>
      <xdr:col>76</xdr:col>
      <xdr:colOff>165100</xdr:colOff>
      <xdr:row>81</xdr:row>
      <xdr:rowOff>84001</xdr:rowOff>
    </xdr:to>
    <xdr:sp macro="" textlink="">
      <xdr:nvSpPr>
        <xdr:cNvPr id="668" name="楕円 667">
          <a:extLst>
            <a:ext uri="{FF2B5EF4-FFF2-40B4-BE49-F238E27FC236}">
              <a16:creationId xmlns:a16="http://schemas.microsoft.com/office/drawing/2014/main" id="{00000000-0008-0000-0200-00009C020000}"/>
            </a:ext>
          </a:extLst>
        </xdr:cNvPr>
        <xdr:cNvSpPr/>
      </xdr:nvSpPr>
      <xdr:spPr>
        <a:xfrm>
          <a:off x="14541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33201</xdr:rowOff>
    </xdr:from>
    <xdr:to>
      <xdr:col>81</xdr:col>
      <xdr:colOff>50800</xdr:colOff>
      <xdr:row>81</xdr:row>
      <xdr:rowOff>70757</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4592300" y="139206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121194</xdr:rowOff>
    </xdr:from>
    <xdr:to>
      <xdr:col>72</xdr:col>
      <xdr:colOff>38100</xdr:colOff>
      <xdr:row>81</xdr:row>
      <xdr:rowOff>51344</xdr:rowOff>
    </xdr:to>
    <xdr:sp macro="" textlink="">
      <xdr:nvSpPr>
        <xdr:cNvPr id="670" name="楕円 669">
          <a:extLst>
            <a:ext uri="{FF2B5EF4-FFF2-40B4-BE49-F238E27FC236}">
              <a16:creationId xmlns:a16="http://schemas.microsoft.com/office/drawing/2014/main" id="{00000000-0008-0000-0200-00009E020000}"/>
            </a:ext>
          </a:extLst>
        </xdr:cNvPr>
        <xdr:cNvSpPr/>
      </xdr:nvSpPr>
      <xdr:spPr>
        <a:xfrm>
          <a:off x="13652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544</xdr:rowOff>
    </xdr:from>
    <xdr:to>
      <xdr:col>76</xdr:col>
      <xdr:colOff>114300</xdr:colOff>
      <xdr:row>81</xdr:row>
      <xdr:rowOff>33201</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3703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111398</xdr:rowOff>
    </xdr:from>
    <xdr:to>
      <xdr:col>67</xdr:col>
      <xdr:colOff>101600</xdr:colOff>
      <xdr:row>81</xdr:row>
      <xdr:rowOff>41548</xdr:rowOff>
    </xdr:to>
    <xdr:sp macro="" textlink="">
      <xdr:nvSpPr>
        <xdr:cNvPr id="672" name="楕円 671">
          <a:extLst>
            <a:ext uri="{FF2B5EF4-FFF2-40B4-BE49-F238E27FC236}">
              <a16:creationId xmlns:a16="http://schemas.microsoft.com/office/drawing/2014/main" id="{00000000-0008-0000-0200-0000A0020000}"/>
            </a:ext>
          </a:extLst>
        </xdr:cNvPr>
        <xdr:cNvSpPr/>
      </xdr:nvSpPr>
      <xdr:spPr>
        <a:xfrm>
          <a:off x="12763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162198</xdr:rowOff>
    </xdr:from>
    <xdr:to>
      <xdr:col>71</xdr:col>
      <xdr:colOff>177800</xdr:colOff>
      <xdr:row>81</xdr:row>
      <xdr:rowOff>544</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814300" y="138781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200-0000A2020000}"/>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200-0000A3020000}"/>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200-0000A4020000}"/>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200-0000A5020000}"/>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138084</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200-0000A6020000}"/>
            </a:ext>
          </a:extLst>
        </xdr:cNvPr>
        <xdr:cNvSpPr txBox="1"/>
      </xdr:nvSpPr>
      <xdr:spPr>
        <a:xfrm>
          <a:off x="15266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100528</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200-0000A7020000}"/>
            </a:ext>
          </a:extLst>
        </xdr:cNvPr>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67871</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200-0000A8020000}"/>
            </a:ext>
          </a:extLst>
        </xdr:cNvPr>
        <xdr:cNvSpPr txBox="1"/>
      </xdr:nvSpPr>
      <xdr:spPr>
        <a:xfrm>
          <a:off x="13500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58075</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200-0000A9020000}"/>
            </a:ext>
          </a:extLst>
        </xdr:cNvPr>
        <xdr:cNvSpPr txBox="1"/>
      </xdr:nvSpPr>
      <xdr:spPr>
        <a:xfrm>
          <a:off x="126117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消防施設】&#10;一人当たり面積グラフ枠">
          <a:extLst>
            <a:ext uri="{FF2B5EF4-FFF2-40B4-BE49-F238E27FC236}">
              <a16:creationId xmlns:a16="http://schemas.microsoft.com/office/drawing/2014/main" id="{00000000-0008-0000-02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704" name="【消防施設】&#10;一人当たり面積最小値テキスト">
          <a:extLst>
            <a:ext uri="{FF2B5EF4-FFF2-40B4-BE49-F238E27FC236}">
              <a16:creationId xmlns:a16="http://schemas.microsoft.com/office/drawing/2014/main" id="{00000000-0008-0000-0200-0000C0020000}"/>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706" name="【消防施設】&#10;一人当たり面積最大値テキスト">
          <a:extLst>
            <a:ext uri="{FF2B5EF4-FFF2-40B4-BE49-F238E27FC236}">
              <a16:creationId xmlns:a16="http://schemas.microsoft.com/office/drawing/2014/main" id="{00000000-0008-0000-0200-0000C2020000}"/>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708" name="【消防施設】&#10;一人当たり面積平均値テキスト">
          <a:extLst>
            <a:ext uri="{FF2B5EF4-FFF2-40B4-BE49-F238E27FC236}">
              <a16:creationId xmlns:a16="http://schemas.microsoft.com/office/drawing/2014/main" id="{00000000-0008-0000-0200-0000C4020000}"/>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09" name="フローチャート: 判断 708">
          <a:extLst>
            <a:ext uri="{FF2B5EF4-FFF2-40B4-BE49-F238E27FC236}">
              <a16:creationId xmlns:a16="http://schemas.microsoft.com/office/drawing/2014/main" id="{00000000-0008-0000-0200-0000C5020000}"/>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710" name="フローチャート: 判断 709">
          <a:extLst>
            <a:ext uri="{FF2B5EF4-FFF2-40B4-BE49-F238E27FC236}">
              <a16:creationId xmlns:a16="http://schemas.microsoft.com/office/drawing/2014/main" id="{00000000-0008-0000-0200-0000C6020000}"/>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711" name="フローチャート: 判断 710">
          <a:extLst>
            <a:ext uri="{FF2B5EF4-FFF2-40B4-BE49-F238E27FC236}">
              <a16:creationId xmlns:a16="http://schemas.microsoft.com/office/drawing/2014/main" id="{00000000-0008-0000-0200-0000C702000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36221</xdr:rowOff>
    </xdr:from>
    <xdr:to>
      <xdr:col>98</xdr:col>
      <xdr:colOff>38100</xdr:colOff>
      <xdr:row>85</xdr:row>
      <xdr:rowOff>137821</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18605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102057</xdr:rowOff>
    </xdr:from>
    <xdr:to>
      <xdr:col>116</xdr:col>
      <xdr:colOff>114300</xdr:colOff>
      <xdr:row>86</xdr:row>
      <xdr:rowOff>32207</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221107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16984</xdr:rowOff>
    </xdr:from>
    <xdr:ext cx="469744" cy="259045"/>
    <xdr:sp macro="" textlink="">
      <xdr:nvSpPr>
        <xdr:cNvPr id="720" name="【消防施設】&#10;一人当たり面積該当値テキスト">
          <a:extLst>
            <a:ext uri="{FF2B5EF4-FFF2-40B4-BE49-F238E27FC236}">
              <a16:creationId xmlns:a16="http://schemas.microsoft.com/office/drawing/2014/main" id="{00000000-0008-0000-0200-0000D0020000}"/>
            </a:ext>
          </a:extLst>
        </xdr:cNvPr>
        <xdr:cNvSpPr txBox="1"/>
      </xdr:nvSpPr>
      <xdr:spPr>
        <a:xfrm>
          <a:off x="22199600" y="14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102057</xdr:rowOff>
    </xdr:from>
    <xdr:to>
      <xdr:col>112</xdr:col>
      <xdr:colOff>38100</xdr:colOff>
      <xdr:row>86</xdr:row>
      <xdr:rowOff>32207</xdr:rowOff>
    </xdr:to>
    <xdr:sp macro="" textlink="">
      <xdr:nvSpPr>
        <xdr:cNvPr id="721" name="楕円 720">
          <a:extLst>
            <a:ext uri="{FF2B5EF4-FFF2-40B4-BE49-F238E27FC236}">
              <a16:creationId xmlns:a16="http://schemas.microsoft.com/office/drawing/2014/main" id="{00000000-0008-0000-0200-0000D1020000}"/>
            </a:ext>
          </a:extLst>
        </xdr:cNvPr>
        <xdr:cNvSpPr/>
      </xdr:nvSpPr>
      <xdr:spPr>
        <a:xfrm>
          <a:off x="21272500" y="1467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152857</xdr:rowOff>
    </xdr:from>
    <xdr:to>
      <xdr:col>116</xdr:col>
      <xdr:colOff>63500</xdr:colOff>
      <xdr:row>85</xdr:row>
      <xdr:rowOff>152857</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21323300" y="147261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102972</xdr:rowOff>
    </xdr:from>
    <xdr:to>
      <xdr:col>107</xdr:col>
      <xdr:colOff>101600</xdr:colOff>
      <xdr:row>86</xdr:row>
      <xdr:rowOff>33122</xdr:rowOff>
    </xdr:to>
    <xdr:sp macro="" textlink="">
      <xdr:nvSpPr>
        <xdr:cNvPr id="723" name="楕円 722">
          <a:extLst>
            <a:ext uri="{FF2B5EF4-FFF2-40B4-BE49-F238E27FC236}">
              <a16:creationId xmlns:a16="http://schemas.microsoft.com/office/drawing/2014/main" id="{00000000-0008-0000-0200-0000D3020000}"/>
            </a:ext>
          </a:extLst>
        </xdr:cNvPr>
        <xdr:cNvSpPr/>
      </xdr:nvSpPr>
      <xdr:spPr>
        <a:xfrm>
          <a:off x="20383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152857</xdr:rowOff>
    </xdr:from>
    <xdr:to>
      <xdr:col>111</xdr:col>
      <xdr:colOff>177800</xdr:colOff>
      <xdr:row>85</xdr:row>
      <xdr:rowOff>153772</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20434300" y="1472610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725" name="楕円 724">
          <a:extLst>
            <a:ext uri="{FF2B5EF4-FFF2-40B4-BE49-F238E27FC236}">
              <a16:creationId xmlns:a16="http://schemas.microsoft.com/office/drawing/2014/main" id="{00000000-0008-0000-0200-0000D5020000}"/>
            </a:ext>
          </a:extLst>
        </xdr:cNvPr>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153772</xdr:rowOff>
    </xdr:from>
    <xdr:to>
      <xdr:col>107</xdr:col>
      <xdr:colOff>50800</xdr:colOff>
      <xdr:row>85</xdr:row>
      <xdr:rowOff>154687</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flipV="1">
          <a:off x="19545300" y="1472702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104800</xdr:rowOff>
    </xdr:from>
    <xdr:to>
      <xdr:col>98</xdr:col>
      <xdr:colOff>38100</xdr:colOff>
      <xdr:row>86</xdr:row>
      <xdr:rowOff>34950</xdr:rowOff>
    </xdr:to>
    <xdr:sp macro="" textlink="">
      <xdr:nvSpPr>
        <xdr:cNvPr id="727" name="楕円 726">
          <a:extLst>
            <a:ext uri="{FF2B5EF4-FFF2-40B4-BE49-F238E27FC236}">
              <a16:creationId xmlns:a16="http://schemas.microsoft.com/office/drawing/2014/main" id="{00000000-0008-0000-0200-0000D7020000}"/>
            </a:ext>
          </a:extLst>
        </xdr:cNvPr>
        <xdr:cNvSpPr/>
      </xdr:nvSpPr>
      <xdr:spPr>
        <a:xfrm>
          <a:off x="18605500" y="146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155600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flipV="1">
          <a:off x="18656300" y="14727937"/>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729" name="n_1aveValue【消防施設】&#10;一人当たり面積">
          <a:extLst>
            <a:ext uri="{FF2B5EF4-FFF2-40B4-BE49-F238E27FC236}">
              <a16:creationId xmlns:a16="http://schemas.microsoft.com/office/drawing/2014/main" id="{00000000-0008-0000-0200-0000D9020000}"/>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730" name="n_2aveValue【消防施設】&#10;一人当たり面積">
          <a:extLst>
            <a:ext uri="{FF2B5EF4-FFF2-40B4-BE49-F238E27FC236}">
              <a16:creationId xmlns:a16="http://schemas.microsoft.com/office/drawing/2014/main" id="{00000000-0008-0000-0200-0000DA020000}"/>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731" name="n_3aveValue【消防施設】&#10;一人当たり面積">
          <a:extLst>
            <a:ext uri="{FF2B5EF4-FFF2-40B4-BE49-F238E27FC236}">
              <a16:creationId xmlns:a16="http://schemas.microsoft.com/office/drawing/2014/main" id="{00000000-0008-0000-0200-0000DB020000}"/>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154348</xdr:rowOff>
    </xdr:from>
    <xdr:ext cx="469744" cy="259045"/>
    <xdr:sp macro="" textlink="">
      <xdr:nvSpPr>
        <xdr:cNvPr id="732" name="n_4aveValue【消防施設】&#10;一人当たり面積">
          <a:extLst>
            <a:ext uri="{FF2B5EF4-FFF2-40B4-BE49-F238E27FC236}">
              <a16:creationId xmlns:a16="http://schemas.microsoft.com/office/drawing/2014/main" id="{00000000-0008-0000-0200-0000DC020000}"/>
            </a:ext>
          </a:extLst>
        </xdr:cNvPr>
        <xdr:cNvSpPr txBox="1"/>
      </xdr:nvSpPr>
      <xdr:spPr>
        <a:xfrm>
          <a:off x="18421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23334</xdr:rowOff>
    </xdr:from>
    <xdr:ext cx="469744" cy="259045"/>
    <xdr:sp macro="" textlink="">
      <xdr:nvSpPr>
        <xdr:cNvPr id="733" name="n_1mainValue【消防施設】&#10;一人当たり面積">
          <a:extLst>
            <a:ext uri="{FF2B5EF4-FFF2-40B4-BE49-F238E27FC236}">
              <a16:creationId xmlns:a16="http://schemas.microsoft.com/office/drawing/2014/main" id="{00000000-0008-0000-0200-0000DD020000}"/>
            </a:ext>
          </a:extLst>
        </xdr:cNvPr>
        <xdr:cNvSpPr txBox="1"/>
      </xdr:nvSpPr>
      <xdr:spPr>
        <a:xfrm>
          <a:off x="21075727" y="1476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24249</xdr:rowOff>
    </xdr:from>
    <xdr:ext cx="469744" cy="259045"/>
    <xdr:sp macro="" textlink="">
      <xdr:nvSpPr>
        <xdr:cNvPr id="734" name="n_2mainValue【消防施設】&#10;一人当たり面積">
          <a:extLst>
            <a:ext uri="{FF2B5EF4-FFF2-40B4-BE49-F238E27FC236}">
              <a16:creationId xmlns:a16="http://schemas.microsoft.com/office/drawing/2014/main" id="{00000000-0008-0000-0200-0000DE020000}"/>
            </a:ext>
          </a:extLst>
        </xdr:cNvPr>
        <xdr:cNvSpPr txBox="1"/>
      </xdr:nvSpPr>
      <xdr:spPr>
        <a:xfrm>
          <a:off x="20199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735" name="n_3mainValue【消防施設】&#10;一人当たり面積">
          <a:extLst>
            <a:ext uri="{FF2B5EF4-FFF2-40B4-BE49-F238E27FC236}">
              <a16:creationId xmlns:a16="http://schemas.microsoft.com/office/drawing/2014/main" id="{00000000-0008-0000-0200-0000DF020000}"/>
            </a:ext>
          </a:extLst>
        </xdr:cNvPr>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26077</xdr:rowOff>
    </xdr:from>
    <xdr:ext cx="469744" cy="259045"/>
    <xdr:sp macro="" textlink="">
      <xdr:nvSpPr>
        <xdr:cNvPr id="736" name="n_4mainValue【消防施設】&#10;一人当たり面積">
          <a:extLst>
            <a:ext uri="{FF2B5EF4-FFF2-40B4-BE49-F238E27FC236}">
              <a16:creationId xmlns:a16="http://schemas.microsoft.com/office/drawing/2014/main" id="{00000000-0008-0000-0200-0000E0020000}"/>
            </a:ext>
          </a:extLst>
        </xdr:cNvPr>
        <xdr:cNvSpPr txBox="1"/>
      </xdr:nvSpPr>
      <xdr:spPr>
        <a:xfrm>
          <a:off x="18421427" y="1477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00000000-0008-0000-02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3" name="【庁舎】&#10;有形固定資産減価償却率最小値テキスト">
          <a:extLst>
            <a:ext uri="{FF2B5EF4-FFF2-40B4-BE49-F238E27FC236}">
              <a16:creationId xmlns:a16="http://schemas.microsoft.com/office/drawing/2014/main" id="{00000000-0008-0000-0200-0000F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4" name="直線コネクタ 763">
          <a:extLst>
            <a:ext uri="{FF2B5EF4-FFF2-40B4-BE49-F238E27FC236}">
              <a16:creationId xmlns:a16="http://schemas.microsoft.com/office/drawing/2014/main" id="{00000000-0008-0000-0200-0000F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765" name="【庁舎】&#10;有形固定資産減価償却率最大値テキスト">
          <a:extLst>
            <a:ext uri="{FF2B5EF4-FFF2-40B4-BE49-F238E27FC236}">
              <a16:creationId xmlns:a16="http://schemas.microsoft.com/office/drawing/2014/main" id="{00000000-0008-0000-0200-0000FD020000}"/>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767" name="【庁舎】&#10;有形固定資産減価償却率平均値テキスト">
          <a:extLst>
            <a:ext uri="{FF2B5EF4-FFF2-40B4-BE49-F238E27FC236}">
              <a16:creationId xmlns:a16="http://schemas.microsoft.com/office/drawing/2014/main" id="{00000000-0008-0000-0200-0000FF020000}"/>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68" name="フローチャート: 判断 767">
          <a:extLst>
            <a:ext uri="{FF2B5EF4-FFF2-40B4-BE49-F238E27FC236}">
              <a16:creationId xmlns:a16="http://schemas.microsoft.com/office/drawing/2014/main" id="{00000000-0008-0000-0200-00000003000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69" name="フローチャート: 判断 768">
          <a:extLst>
            <a:ext uri="{FF2B5EF4-FFF2-40B4-BE49-F238E27FC236}">
              <a16:creationId xmlns:a16="http://schemas.microsoft.com/office/drawing/2014/main" id="{00000000-0008-0000-0200-000001030000}"/>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0" name="フローチャート: 判断 769">
          <a:extLst>
            <a:ext uri="{FF2B5EF4-FFF2-40B4-BE49-F238E27FC236}">
              <a16:creationId xmlns:a16="http://schemas.microsoft.com/office/drawing/2014/main" id="{00000000-0008-0000-0200-000002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170724</xdr:rowOff>
    </xdr:from>
    <xdr:to>
      <xdr:col>67</xdr:col>
      <xdr:colOff>101600</xdr:colOff>
      <xdr:row>105</xdr:row>
      <xdr:rowOff>100874</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2763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2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138068</xdr:rowOff>
    </xdr:from>
    <xdr:to>
      <xdr:col>85</xdr:col>
      <xdr:colOff>177800</xdr:colOff>
      <xdr:row>106</xdr:row>
      <xdr:rowOff>68218</xdr:rowOff>
    </xdr:to>
    <xdr:sp macro="" textlink="">
      <xdr:nvSpPr>
        <xdr:cNvPr id="778" name="楕円 777">
          <a:extLst>
            <a:ext uri="{FF2B5EF4-FFF2-40B4-BE49-F238E27FC236}">
              <a16:creationId xmlns:a16="http://schemas.microsoft.com/office/drawing/2014/main" id="{00000000-0008-0000-0200-00000A030000}"/>
            </a:ext>
          </a:extLst>
        </xdr:cNvPr>
        <xdr:cNvSpPr/>
      </xdr:nvSpPr>
      <xdr:spPr>
        <a:xfrm>
          <a:off x="16268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116495</xdr:rowOff>
    </xdr:from>
    <xdr:ext cx="405111" cy="259045"/>
    <xdr:sp macro="" textlink="">
      <xdr:nvSpPr>
        <xdr:cNvPr id="779" name="【庁舎】&#10;有形固定資産減価償却率該当値テキスト">
          <a:extLst>
            <a:ext uri="{FF2B5EF4-FFF2-40B4-BE49-F238E27FC236}">
              <a16:creationId xmlns:a16="http://schemas.microsoft.com/office/drawing/2014/main" id="{00000000-0008-0000-0200-00000B030000}"/>
            </a:ext>
          </a:extLst>
        </xdr:cNvPr>
        <xdr:cNvSpPr txBox="1"/>
      </xdr:nvSpPr>
      <xdr:spPr>
        <a:xfrm>
          <a:off x="16357600"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780" name="楕円 779">
          <a:extLst>
            <a:ext uri="{FF2B5EF4-FFF2-40B4-BE49-F238E27FC236}">
              <a16:creationId xmlns:a16="http://schemas.microsoft.com/office/drawing/2014/main" id="{00000000-0008-0000-0200-00000C030000}"/>
            </a:ext>
          </a:extLst>
        </xdr:cNvPr>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17418</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5481300" y="181584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72752</xdr:rowOff>
    </xdr:from>
    <xdr:to>
      <xdr:col>76</xdr:col>
      <xdr:colOff>165100</xdr:colOff>
      <xdr:row>106</xdr:row>
      <xdr:rowOff>2902</xdr:rowOff>
    </xdr:to>
    <xdr:sp macro="" textlink="">
      <xdr:nvSpPr>
        <xdr:cNvPr id="782" name="楕円 781">
          <a:extLst>
            <a:ext uri="{FF2B5EF4-FFF2-40B4-BE49-F238E27FC236}">
              <a16:creationId xmlns:a16="http://schemas.microsoft.com/office/drawing/2014/main" id="{00000000-0008-0000-0200-00000E030000}"/>
            </a:ext>
          </a:extLst>
        </xdr:cNvPr>
        <xdr:cNvSpPr/>
      </xdr:nvSpPr>
      <xdr:spPr>
        <a:xfrm>
          <a:off x="14541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123552</xdr:rowOff>
    </xdr:from>
    <xdr:to>
      <xdr:col>81</xdr:col>
      <xdr:colOff>50800</xdr:colOff>
      <xdr:row>105</xdr:row>
      <xdr:rowOff>156211</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4592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84" name="楕円 783">
          <a:extLst>
            <a:ext uri="{FF2B5EF4-FFF2-40B4-BE49-F238E27FC236}">
              <a16:creationId xmlns:a16="http://schemas.microsoft.com/office/drawing/2014/main" id="{00000000-0008-0000-0200-000010030000}"/>
            </a:ext>
          </a:extLst>
        </xdr:cNvPr>
        <xdr:cNvSpPr/>
      </xdr:nvSpPr>
      <xdr:spPr>
        <a:xfrm>
          <a:off x="13652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105</xdr:row>
      <xdr:rowOff>123552</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3703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4173</xdr:rowOff>
    </xdr:from>
    <xdr:to>
      <xdr:col>67</xdr:col>
      <xdr:colOff>101600</xdr:colOff>
      <xdr:row>105</xdr:row>
      <xdr:rowOff>105773</xdr:rowOff>
    </xdr:to>
    <xdr:sp macro="" textlink="">
      <xdr:nvSpPr>
        <xdr:cNvPr id="786" name="楕円 785">
          <a:extLst>
            <a:ext uri="{FF2B5EF4-FFF2-40B4-BE49-F238E27FC236}">
              <a16:creationId xmlns:a16="http://schemas.microsoft.com/office/drawing/2014/main" id="{00000000-0008-0000-0200-000012030000}"/>
            </a:ext>
          </a:extLst>
        </xdr:cNvPr>
        <xdr:cNvSpPr/>
      </xdr:nvSpPr>
      <xdr:spPr>
        <a:xfrm>
          <a:off x="1276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54973</xdr:rowOff>
    </xdr:from>
    <xdr:to>
      <xdr:col>71</xdr:col>
      <xdr:colOff>177800</xdr:colOff>
      <xdr:row>105</xdr:row>
      <xdr:rowOff>90895</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814300" y="180572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788" name="n_1aveValue【庁舎】&#10;有形固定資産減価償却率">
          <a:extLst>
            <a:ext uri="{FF2B5EF4-FFF2-40B4-BE49-F238E27FC236}">
              <a16:creationId xmlns:a16="http://schemas.microsoft.com/office/drawing/2014/main" id="{00000000-0008-0000-0200-000014030000}"/>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9" name="n_2aveValue【庁舎】&#10;有形固定資産減価償却率">
          <a:extLst>
            <a:ext uri="{FF2B5EF4-FFF2-40B4-BE49-F238E27FC236}">
              <a16:creationId xmlns:a16="http://schemas.microsoft.com/office/drawing/2014/main" id="{00000000-0008-0000-0200-000015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790" name="n_3aveValue【庁舎】&#10;有形固定資産減価償却率">
          <a:extLst>
            <a:ext uri="{FF2B5EF4-FFF2-40B4-BE49-F238E27FC236}">
              <a16:creationId xmlns:a16="http://schemas.microsoft.com/office/drawing/2014/main" id="{00000000-0008-0000-0200-000016030000}"/>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791" name="n_4aveValue【庁舎】&#10;有形固定資産減価償却率">
          <a:extLst>
            <a:ext uri="{FF2B5EF4-FFF2-40B4-BE49-F238E27FC236}">
              <a16:creationId xmlns:a16="http://schemas.microsoft.com/office/drawing/2014/main" id="{00000000-0008-0000-0200-000017030000}"/>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792" name="n_1mainValue【庁舎】&#10;有形固定資産減価償却率">
          <a:extLst>
            <a:ext uri="{FF2B5EF4-FFF2-40B4-BE49-F238E27FC236}">
              <a16:creationId xmlns:a16="http://schemas.microsoft.com/office/drawing/2014/main" id="{00000000-0008-0000-0200-000018030000}"/>
            </a:ext>
          </a:extLst>
        </xdr:cNvPr>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165479</xdr:rowOff>
    </xdr:from>
    <xdr:ext cx="405111" cy="259045"/>
    <xdr:sp macro="" textlink="">
      <xdr:nvSpPr>
        <xdr:cNvPr id="793" name="n_2mainValue【庁舎】&#10;有形固定資産減価償却率">
          <a:extLst>
            <a:ext uri="{FF2B5EF4-FFF2-40B4-BE49-F238E27FC236}">
              <a16:creationId xmlns:a16="http://schemas.microsoft.com/office/drawing/2014/main" id="{00000000-0008-0000-0200-000019030000}"/>
            </a:ext>
          </a:extLst>
        </xdr:cNvPr>
        <xdr:cNvSpPr txBox="1"/>
      </xdr:nvSpPr>
      <xdr:spPr>
        <a:xfrm>
          <a:off x="14389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94" name="n_3mainValue【庁舎】&#10;有形固定資産減価償却率">
          <a:extLst>
            <a:ext uri="{FF2B5EF4-FFF2-40B4-BE49-F238E27FC236}">
              <a16:creationId xmlns:a16="http://schemas.microsoft.com/office/drawing/2014/main" id="{00000000-0008-0000-0200-00001A03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96900</xdr:rowOff>
    </xdr:from>
    <xdr:ext cx="405111" cy="259045"/>
    <xdr:sp macro="" textlink="">
      <xdr:nvSpPr>
        <xdr:cNvPr id="795" name="n_4mainValue【庁舎】&#10;有形固定資産減価償却率">
          <a:extLst>
            <a:ext uri="{FF2B5EF4-FFF2-40B4-BE49-F238E27FC236}">
              <a16:creationId xmlns:a16="http://schemas.microsoft.com/office/drawing/2014/main" id="{00000000-0008-0000-0200-00001B030000}"/>
            </a:ext>
          </a:extLst>
        </xdr:cNvPr>
        <xdr:cNvSpPr txBox="1"/>
      </xdr:nvSpPr>
      <xdr:spPr>
        <a:xfrm>
          <a:off x="12611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200-000029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00000000-0008-0000-02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824" name="【庁舎】&#10;一人当たり面積最小値テキスト">
          <a:extLst>
            <a:ext uri="{FF2B5EF4-FFF2-40B4-BE49-F238E27FC236}">
              <a16:creationId xmlns:a16="http://schemas.microsoft.com/office/drawing/2014/main" id="{00000000-0008-0000-0200-000038030000}"/>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826" name="【庁舎】&#10;一人当たり面積最大値テキスト">
          <a:extLst>
            <a:ext uri="{FF2B5EF4-FFF2-40B4-BE49-F238E27FC236}">
              <a16:creationId xmlns:a16="http://schemas.microsoft.com/office/drawing/2014/main" id="{00000000-0008-0000-0200-00003A030000}"/>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98125</xdr:rowOff>
    </xdr:from>
    <xdr:ext cx="469744" cy="259045"/>
    <xdr:sp macro="" textlink="">
      <xdr:nvSpPr>
        <xdr:cNvPr id="828" name="【庁舎】&#10;一人当たり面積平均値テキスト">
          <a:extLst>
            <a:ext uri="{FF2B5EF4-FFF2-40B4-BE49-F238E27FC236}">
              <a16:creationId xmlns:a16="http://schemas.microsoft.com/office/drawing/2014/main" id="{00000000-0008-0000-0200-00003C030000}"/>
            </a:ext>
          </a:extLst>
        </xdr:cNvPr>
        <xdr:cNvSpPr txBox="1"/>
      </xdr:nvSpPr>
      <xdr:spPr>
        <a:xfrm>
          <a:off x="22199600" y="18100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832" name="フローチャート: 判断 831">
          <a:extLst>
            <a:ext uri="{FF2B5EF4-FFF2-40B4-BE49-F238E27FC236}">
              <a16:creationId xmlns:a16="http://schemas.microsoft.com/office/drawing/2014/main" id="{00000000-0008-0000-0200-00004003000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3" name="フローチャート: 判断 832">
          <a:extLst>
            <a:ext uri="{FF2B5EF4-FFF2-40B4-BE49-F238E27FC236}">
              <a16:creationId xmlns:a16="http://schemas.microsoft.com/office/drawing/2014/main" id="{00000000-0008-0000-0200-000041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156845</xdr:rowOff>
    </xdr:from>
    <xdr:to>
      <xdr:col>116</xdr:col>
      <xdr:colOff>114300</xdr:colOff>
      <xdr:row>104</xdr:row>
      <xdr:rowOff>86995</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22110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8272</xdr:rowOff>
    </xdr:from>
    <xdr:ext cx="469744" cy="259045"/>
    <xdr:sp macro="" textlink="">
      <xdr:nvSpPr>
        <xdr:cNvPr id="840" name="【庁舎】&#10;一人当たり面積該当値テキスト">
          <a:extLst>
            <a:ext uri="{FF2B5EF4-FFF2-40B4-BE49-F238E27FC236}">
              <a16:creationId xmlns:a16="http://schemas.microsoft.com/office/drawing/2014/main" id="{00000000-0008-0000-0200-000048030000}"/>
            </a:ext>
          </a:extLst>
        </xdr:cNvPr>
        <xdr:cNvSpPr txBox="1"/>
      </xdr:nvSpPr>
      <xdr:spPr>
        <a:xfrm>
          <a:off x="22199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162561</xdr:rowOff>
    </xdr:from>
    <xdr:to>
      <xdr:col>112</xdr:col>
      <xdr:colOff>38100</xdr:colOff>
      <xdr:row>104</xdr:row>
      <xdr:rowOff>92711</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21272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36195</xdr:rowOff>
    </xdr:from>
    <xdr:to>
      <xdr:col>116</xdr:col>
      <xdr:colOff>63500</xdr:colOff>
      <xdr:row>104</xdr:row>
      <xdr:rowOff>41911</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1323300" y="1786699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168275</xdr:rowOff>
    </xdr:from>
    <xdr:to>
      <xdr:col>107</xdr:col>
      <xdr:colOff>101600</xdr:colOff>
      <xdr:row>104</xdr:row>
      <xdr:rowOff>98425</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20383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41911</xdr:rowOff>
    </xdr:from>
    <xdr:to>
      <xdr:col>111</xdr:col>
      <xdr:colOff>177800</xdr:colOff>
      <xdr:row>104</xdr:row>
      <xdr:rowOff>47625</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flipV="1">
          <a:off x="20434300" y="178727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6826</xdr:rowOff>
    </xdr:from>
    <xdr:to>
      <xdr:col>102</xdr:col>
      <xdr:colOff>165100</xdr:colOff>
      <xdr:row>104</xdr:row>
      <xdr:rowOff>108426</xdr:rowOff>
    </xdr:to>
    <xdr:sp macro="" textlink="">
      <xdr:nvSpPr>
        <xdr:cNvPr id="845" name="楕円 844">
          <a:extLst>
            <a:ext uri="{FF2B5EF4-FFF2-40B4-BE49-F238E27FC236}">
              <a16:creationId xmlns:a16="http://schemas.microsoft.com/office/drawing/2014/main" id="{00000000-0008-0000-0200-00004D030000}"/>
            </a:ext>
          </a:extLst>
        </xdr:cNvPr>
        <xdr:cNvSpPr/>
      </xdr:nvSpPr>
      <xdr:spPr>
        <a:xfrm>
          <a:off x="19494500" y="178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47625</xdr:rowOff>
    </xdr:from>
    <xdr:to>
      <xdr:col>107</xdr:col>
      <xdr:colOff>50800</xdr:colOff>
      <xdr:row>104</xdr:row>
      <xdr:rowOff>57626</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flipV="1">
          <a:off x="19545300" y="17878425"/>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6826</xdr:rowOff>
    </xdr:from>
    <xdr:to>
      <xdr:col>98</xdr:col>
      <xdr:colOff>38100</xdr:colOff>
      <xdr:row>104</xdr:row>
      <xdr:rowOff>108426</xdr:rowOff>
    </xdr:to>
    <xdr:sp macro="" textlink="">
      <xdr:nvSpPr>
        <xdr:cNvPr id="847" name="楕円 846">
          <a:extLst>
            <a:ext uri="{FF2B5EF4-FFF2-40B4-BE49-F238E27FC236}">
              <a16:creationId xmlns:a16="http://schemas.microsoft.com/office/drawing/2014/main" id="{00000000-0008-0000-0200-00004F030000}"/>
            </a:ext>
          </a:extLst>
        </xdr:cNvPr>
        <xdr:cNvSpPr/>
      </xdr:nvSpPr>
      <xdr:spPr>
        <a:xfrm>
          <a:off x="18605500" y="178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57626</xdr:rowOff>
    </xdr:from>
    <xdr:to>
      <xdr:col>102</xdr:col>
      <xdr:colOff>114300</xdr:colOff>
      <xdr:row>104</xdr:row>
      <xdr:rowOff>57626</xdr:rowOff>
    </xdr:to>
    <xdr:cxnSp macro="">
      <xdr:nvCxnSpPr>
        <xdr:cNvPr id="848" name="直線コネクタ 847">
          <a:extLst>
            <a:ext uri="{FF2B5EF4-FFF2-40B4-BE49-F238E27FC236}">
              <a16:creationId xmlns:a16="http://schemas.microsoft.com/office/drawing/2014/main" id="{00000000-0008-0000-0200-000050030000}"/>
            </a:ext>
          </a:extLst>
        </xdr:cNvPr>
        <xdr:cNvCxnSpPr/>
      </xdr:nvCxnSpPr>
      <xdr:spPr>
        <a:xfrm>
          <a:off x="18656300" y="178884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19544</xdr:rowOff>
    </xdr:from>
    <xdr:ext cx="469744" cy="259045"/>
    <xdr:sp macro="" textlink="">
      <xdr:nvSpPr>
        <xdr:cNvPr id="849" name="n_1aveValue【庁舎】&#10;一人当たり面積">
          <a:extLst>
            <a:ext uri="{FF2B5EF4-FFF2-40B4-BE49-F238E27FC236}">
              <a16:creationId xmlns:a16="http://schemas.microsoft.com/office/drawing/2014/main" id="{00000000-0008-0000-0200-000051030000}"/>
            </a:ext>
          </a:extLst>
        </xdr:cNvPr>
        <xdr:cNvSpPr txBox="1"/>
      </xdr:nvSpPr>
      <xdr:spPr>
        <a:xfrm>
          <a:off x="21075727" y="1819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32402</xdr:rowOff>
    </xdr:from>
    <xdr:ext cx="469744" cy="259045"/>
    <xdr:sp macro="" textlink="">
      <xdr:nvSpPr>
        <xdr:cNvPr id="850" name="n_2aveValue【庁舎】&#10;一人当たり面積">
          <a:extLst>
            <a:ext uri="{FF2B5EF4-FFF2-40B4-BE49-F238E27FC236}">
              <a16:creationId xmlns:a16="http://schemas.microsoft.com/office/drawing/2014/main" id="{00000000-0008-0000-0200-000052030000}"/>
            </a:ext>
          </a:extLst>
        </xdr:cNvPr>
        <xdr:cNvSpPr txBox="1"/>
      </xdr:nvSpPr>
      <xdr:spPr>
        <a:xfrm>
          <a:off x="20199427" y="182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50976</xdr:rowOff>
    </xdr:from>
    <xdr:ext cx="469744" cy="259045"/>
    <xdr:sp macro="" textlink="">
      <xdr:nvSpPr>
        <xdr:cNvPr id="851" name="n_3aveValue【庁舎】&#10;一人当たり面積">
          <a:extLst>
            <a:ext uri="{FF2B5EF4-FFF2-40B4-BE49-F238E27FC236}">
              <a16:creationId xmlns:a16="http://schemas.microsoft.com/office/drawing/2014/main" id="{00000000-0008-0000-0200-000053030000}"/>
            </a:ext>
          </a:extLst>
        </xdr:cNvPr>
        <xdr:cNvSpPr txBox="1"/>
      </xdr:nvSpPr>
      <xdr:spPr>
        <a:xfrm>
          <a:off x="19310427" y="1822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852" name="n_4aveValue【庁舎】&#10;一人当たり面積">
          <a:extLst>
            <a:ext uri="{FF2B5EF4-FFF2-40B4-BE49-F238E27FC236}">
              <a16:creationId xmlns:a16="http://schemas.microsoft.com/office/drawing/2014/main" id="{00000000-0008-0000-0200-000054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109238</xdr:rowOff>
    </xdr:from>
    <xdr:ext cx="469744" cy="259045"/>
    <xdr:sp macro="" textlink="">
      <xdr:nvSpPr>
        <xdr:cNvPr id="853" name="n_1mainValue【庁舎】&#10;一人当たり面積">
          <a:extLst>
            <a:ext uri="{FF2B5EF4-FFF2-40B4-BE49-F238E27FC236}">
              <a16:creationId xmlns:a16="http://schemas.microsoft.com/office/drawing/2014/main" id="{00000000-0008-0000-0200-000055030000}"/>
            </a:ext>
          </a:extLst>
        </xdr:cNvPr>
        <xdr:cNvSpPr txBox="1"/>
      </xdr:nvSpPr>
      <xdr:spPr>
        <a:xfrm>
          <a:off x="21075727" y="175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114952</xdr:rowOff>
    </xdr:from>
    <xdr:ext cx="469744" cy="259045"/>
    <xdr:sp macro="" textlink="">
      <xdr:nvSpPr>
        <xdr:cNvPr id="854" name="n_2mainValue【庁舎】&#10;一人当たり面積">
          <a:extLst>
            <a:ext uri="{FF2B5EF4-FFF2-40B4-BE49-F238E27FC236}">
              <a16:creationId xmlns:a16="http://schemas.microsoft.com/office/drawing/2014/main" id="{00000000-0008-0000-0200-000056030000}"/>
            </a:ext>
          </a:extLst>
        </xdr:cNvPr>
        <xdr:cNvSpPr txBox="1"/>
      </xdr:nvSpPr>
      <xdr:spPr>
        <a:xfrm>
          <a:off x="201994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124953</xdr:rowOff>
    </xdr:from>
    <xdr:ext cx="469744" cy="259045"/>
    <xdr:sp macro="" textlink="">
      <xdr:nvSpPr>
        <xdr:cNvPr id="855" name="n_3mainValue【庁舎】&#10;一人当たり面積">
          <a:extLst>
            <a:ext uri="{FF2B5EF4-FFF2-40B4-BE49-F238E27FC236}">
              <a16:creationId xmlns:a16="http://schemas.microsoft.com/office/drawing/2014/main" id="{00000000-0008-0000-0200-000057030000}"/>
            </a:ext>
          </a:extLst>
        </xdr:cNvPr>
        <xdr:cNvSpPr txBox="1"/>
      </xdr:nvSpPr>
      <xdr:spPr>
        <a:xfrm>
          <a:off x="19310427" y="176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124953</xdr:rowOff>
    </xdr:from>
    <xdr:ext cx="469744" cy="259045"/>
    <xdr:sp macro="" textlink="">
      <xdr:nvSpPr>
        <xdr:cNvPr id="856" name="n_4mainValue【庁舎】&#10;一人当たり面積">
          <a:extLst>
            <a:ext uri="{FF2B5EF4-FFF2-40B4-BE49-F238E27FC236}">
              <a16:creationId xmlns:a16="http://schemas.microsoft.com/office/drawing/2014/main" id="{00000000-0008-0000-0200-000058030000}"/>
            </a:ext>
          </a:extLst>
        </xdr:cNvPr>
        <xdr:cNvSpPr txBox="1"/>
      </xdr:nvSpPr>
      <xdr:spPr>
        <a:xfrm>
          <a:off x="18421427" y="1761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類似団体と比較すると、有形固定資産減価償却率が平均並みである施設もあるが、消防施設、一般廃棄物処理施設については類似団体を大きく下回っている。これは、平成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年度に津山圏域消防組合が行った消防施設の複合化及び更新によるものや、平成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月完成の津山圏域クリーンセンターによるものである。また、体育館・プールについては、類似団体を下回っているが、これは避難所となっている体育館の防災機能強化のため、平成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かけて増築改修工事を行ったことが考えられる。また、福祉施設のうち、勝英地域保健福祉センターと旧高齢者福祉センターは耐用年数を超えているため、有形固定資産減価償却率が類似団体を上回る要因となっている。いずれの施設も、今後の維持管理にかかる経費の増加に留意しつつ、施設の更新及び老朽化対策に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28DEB82-6B10-43A8-B7A4-5B9D73C5777C}"/>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FDE20C9-9D45-40FB-A5FE-97365F3DCC2D}"/>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8F0787D-39CA-453F-9FE0-8A526282863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78B2C56-AD66-435F-8E4D-B2E9833EC31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5C09AACB-25BA-48ED-889C-9D9E17F2AB1B}"/>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C98867E-4DBF-423C-B59A-B8A949C8432C}"/>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1BF59ED-ED00-43FF-A2DB-4403C50F913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02C1451-5012-4027-BB40-7EC4CFACFF8F}"/>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2003DD6-EF49-4173-AE20-CA682678277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FB35E48-B357-40B9-88CA-82A030A92F3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2AE6731-6899-491B-A532-CFB61F83A6A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0A8C127-CB89-40A5-BCB9-CEAA7C34CFFC}"/>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0194218-982E-4F18-A4DD-39633F7EA51E}"/>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225BA06-1E46-4B86-837F-5D9B6F4DF05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6E247AB-4E81-482D-84DB-D785F6EC3C3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B130013-179B-4C47-8EDE-A8EE979EDC97}"/>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9ABAEFB5-53C0-406F-930A-34D0FD39DFB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9C8DB0E9-E72E-41F6-A1F3-8A03DD5BBC4C}"/>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D3E6F5AC-E693-40EC-87A1-48BDB6F61F7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EF134240-6FE8-4C67-9610-E9E3D55A4576}"/>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F7C1047-F9B8-4B7F-9188-EF16BC89D17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F734C19-F077-4A38-B90C-A9A1AD64B2ED}"/>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B961C79-734F-457B-8624-E3CCA8069E7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1F2EB0-360D-46EB-AA6B-75DD31F5BA38}"/>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4E551C5-D5D8-46CB-8EF1-671448D8669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29F788-BDED-41CB-9913-BD950368E89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8D87C54-435E-4F86-BB4D-F05582B1E557}"/>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DAB13CC4-226A-4D4E-8259-C9E3B1856798}"/>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32F53040-6BD2-4FFB-AE4C-FD9A8F4C0116}"/>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137422E0-C95C-4C0C-B4E8-7383AFB87DAA}"/>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BEF2ABD0-A419-4C15-A959-B2941FE23C1D}"/>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3CB865FD-F4DD-4B81-AB0F-1B3C2EB35A9D}"/>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62A37E9-560B-479A-9107-D8F6BB1E788C}"/>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FE711228-8068-4E71-9462-E5CC1BCBFB06}"/>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61334FA-3422-4291-BEBB-991AFFD53D4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DE308A4-378F-4811-940D-18E09D34CFF1}"/>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AEFFCE8-1EBC-4A0D-BC1E-715B6AF31CB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CF6023A-9389-4BC6-9890-8F909BBFDBB6}"/>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8D72FB7-4573-425D-828E-F09B58893E7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2067B91E-F9DF-44EE-A8BC-0BA71F2CAE31}"/>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23C43B8-72C8-4D2B-A67F-9ADA4D02989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CBEC3FE-B030-469A-B3E8-154A43E214F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285093F9-0806-4AF5-9692-CCDE78E8E72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B12473C-2FB2-41B8-AF2C-2E8C2079289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1E5A7DA-7630-4375-A248-0EA10AB1D65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2C316C0-7CBC-487E-83F8-3C7B803C0FEE}"/>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7D33227-4CD8-4A1C-85A9-C6B487A156B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勝央中核工業団地の誘致企業を中心に安定した税収があり、数値は０．４</a:t>
          </a:r>
          <a:r>
            <a:rPr lang="ja-JP" altLang="en-US" sz="1200">
              <a:solidFill>
                <a:schemeClr val="dk1"/>
              </a:solidFill>
              <a:effectLst/>
              <a:latin typeface="+mn-lt"/>
              <a:ea typeface="+mn-ea"/>
              <a:cs typeface="+mn-cs"/>
            </a:rPr>
            <a:t>８</a:t>
          </a:r>
          <a:r>
            <a:rPr lang="ja-JP" altLang="ja-JP" sz="1200">
              <a:solidFill>
                <a:schemeClr val="dk1"/>
              </a:solidFill>
              <a:effectLst/>
              <a:latin typeface="+mn-lt"/>
              <a:ea typeface="+mn-ea"/>
              <a:cs typeface="+mn-cs"/>
            </a:rPr>
            <a:t>と類似団体平均よりも若干上回っている。今後も景気動向などによる法人町民税、固定資産税（償却資産）等の不安定要素が考えられる。</a:t>
          </a:r>
          <a:endParaRPr lang="ja-JP" altLang="ja-JP" sz="1200">
            <a:effectLst/>
          </a:endParaRPr>
        </a:p>
        <a:p>
          <a:r>
            <a:rPr lang="ja-JP" altLang="ja-JP" sz="1200">
              <a:solidFill>
                <a:schemeClr val="dk1"/>
              </a:solidFill>
              <a:effectLst/>
              <a:latin typeface="+mn-lt"/>
              <a:ea typeface="+mn-ea"/>
              <a:cs typeface="+mn-cs"/>
            </a:rPr>
            <a:t>近年の傾向としては、基準財政収入額及び基準財政需要額は微増で推移しているが、令和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年度は基準財政需要額が大きく増加したため財政力指数は減少となった。</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32BB0BE-15A1-41C5-B5BC-C1BF76F462CB}"/>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32007D5A-E2B9-4118-9B6B-C909D900BB11}"/>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3E12FDA-14EA-45C3-B029-16565792B769}"/>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99AFE96A-A957-4233-971E-912DDF2D7D83}"/>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8F99F8AD-058F-47CC-AB49-448D4C2C9364}"/>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14B2F35B-F48A-4ABC-B21B-C90CD9699824}"/>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519F9E23-955B-4F86-817A-F7475E856BEB}"/>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322C3458-A1C5-4BC6-8EE8-252554297291}"/>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2181E8EB-D95E-40FC-B1E0-C18E9015A1EC}"/>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CB52EC20-60D6-4486-B544-8003600CD75E}"/>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806B4CD1-BE70-4C33-AE62-20A1171624BF}"/>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5D1F5FB4-58E7-4B47-A00C-BEBB852AAF52}"/>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F4E6034D-2F12-43EA-852F-BF9131F50038}"/>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9F50DD25-C9A3-4A00-8C56-F575EA124768}"/>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6ACF089E-57D1-4F6A-ACD5-3BF57CE2B09B}"/>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8A8B85A3-CB45-4F3A-928B-A63CFB4BC4D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4D9FBBC5-125E-4F92-B57B-44E39938E95D}"/>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11D5BF3C-DC6D-436B-B080-675A0E1CC853}"/>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CC55005B-679F-48C6-A86C-4217A886A806}"/>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8E4ACD0D-C82E-4752-A5B6-EE3FF6649327}"/>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70ABFD6D-FEDE-4036-B409-B14A397B9019}"/>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24FAD2EA-BD6F-4024-BA9A-042A7C646FEF}"/>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A929DCBB-DCA9-4043-93EC-4BD388907FA5}"/>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24871</xdr:rowOff>
    </xdr:from>
    <xdr:to>
      <xdr:col>23</xdr:col>
      <xdr:colOff>133350</xdr:colOff>
      <xdr:row>43</xdr:row>
      <xdr:rowOff>34925</xdr:rowOff>
    </xdr:to>
    <xdr:cxnSp macro="">
      <xdr:nvCxnSpPr>
        <xdr:cNvPr id="72" name="直線コネクタ 71">
          <a:extLst>
            <a:ext uri="{FF2B5EF4-FFF2-40B4-BE49-F238E27FC236}">
              <a16:creationId xmlns:a16="http://schemas.microsoft.com/office/drawing/2014/main" id="{F7C77603-FFF2-4DCD-8B0F-FF270AF89923}"/>
            </a:ext>
          </a:extLst>
        </xdr:cNvPr>
        <xdr:cNvCxnSpPr/>
      </xdr:nvCxnSpPr>
      <xdr:spPr>
        <a:xfrm>
          <a:off x="4114800" y="73972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73" name="財政力平均値テキスト">
          <a:extLst>
            <a:ext uri="{FF2B5EF4-FFF2-40B4-BE49-F238E27FC236}">
              <a16:creationId xmlns:a16="http://schemas.microsoft.com/office/drawing/2014/main" id="{595B2816-F9BD-4A32-9F64-6192115D60AA}"/>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AA9170DE-CB5E-4986-AF87-740A258F390F}"/>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24871</xdr:rowOff>
    </xdr:to>
    <xdr:cxnSp macro="">
      <xdr:nvCxnSpPr>
        <xdr:cNvPr id="75" name="直線コネクタ 74">
          <a:extLst>
            <a:ext uri="{FF2B5EF4-FFF2-40B4-BE49-F238E27FC236}">
              <a16:creationId xmlns:a16="http://schemas.microsoft.com/office/drawing/2014/main" id="{215743CF-E443-4D8A-8F59-3141E2E744D7}"/>
            </a:ext>
          </a:extLst>
        </xdr:cNvPr>
        <xdr:cNvCxnSpPr/>
      </xdr:nvCxnSpPr>
      <xdr:spPr>
        <a:xfrm>
          <a:off x="3225800" y="73871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CEA16A9A-D885-445F-9966-C527175FB534}"/>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77" name="テキスト ボックス 76">
          <a:extLst>
            <a:ext uri="{FF2B5EF4-FFF2-40B4-BE49-F238E27FC236}">
              <a16:creationId xmlns:a16="http://schemas.microsoft.com/office/drawing/2014/main" id="{D2914A05-286C-4945-B437-49D7966432D3}"/>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8" name="直線コネクタ 77">
          <a:extLst>
            <a:ext uri="{FF2B5EF4-FFF2-40B4-BE49-F238E27FC236}">
              <a16:creationId xmlns:a16="http://schemas.microsoft.com/office/drawing/2014/main" id="{3A5370A7-09B2-4CCF-9354-E5EE29FC1B69}"/>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6FD96752-AF94-41FB-BB31-A48BF0E7AFA5}"/>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80" name="テキスト ボックス 79">
          <a:extLst>
            <a:ext uri="{FF2B5EF4-FFF2-40B4-BE49-F238E27FC236}">
              <a16:creationId xmlns:a16="http://schemas.microsoft.com/office/drawing/2014/main" id="{90C7D569-085E-4934-975F-571F59906E86}"/>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42</xdr:row>
      <xdr:rowOff>166158</xdr:rowOff>
    </xdr:to>
    <xdr:cxnSp macro="">
      <xdr:nvCxnSpPr>
        <xdr:cNvPr id="81" name="直線コネクタ 80">
          <a:extLst>
            <a:ext uri="{FF2B5EF4-FFF2-40B4-BE49-F238E27FC236}">
              <a16:creationId xmlns:a16="http://schemas.microsoft.com/office/drawing/2014/main" id="{D7CF6A94-47E2-4871-BD73-FF2A7E9012BC}"/>
            </a:ext>
          </a:extLst>
        </xdr:cNvPr>
        <xdr:cNvCxnSpPr/>
      </xdr:nvCxnSpPr>
      <xdr:spPr>
        <a:xfrm>
          <a:off x="1447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DD1B35E9-E198-42DC-8ABF-7592CF0A1F5A}"/>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83" name="テキスト ボックス 82">
          <a:extLst>
            <a:ext uri="{FF2B5EF4-FFF2-40B4-BE49-F238E27FC236}">
              <a16:creationId xmlns:a16="http://schemas.microsoft.com/office/drawing/2014/main" id="{9E6E91B9-0B63-415E-AB43-BDC48BE167B0}"/>
            </a:ext>
          </a:extLst>
        </xdr:cNvPr>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C7ED9259-9676-481D-9F00-1C32B34D23D7}"/>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5" name="テキスト ボックス 84">
          <a:extLst>
            <a:ext uri="{FF2B5EF4-FFF2-40B4-BE49-F238E27FC236}">
              <a16:creationId xmlns:a16="http://schemas.microsoft.com/office/drawing/2014/main" id="{569E3181-FECA-4B1C-A71C-FE7C58421E85}"/>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B1E056EC-CA59-45F9-B0C2-139C55CF1CFD}"/>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603D3B9D-AF17-442F-9822-1EC287FBC7C7}"/>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313D4B3-C526-4944-832B-F190AB56CE97}"/>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88544226-0A1D-4620-A04B-406290DB849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6F52B433-3F79-47B5-8085-B975BCA6DB7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91" name="楕円 90">
          <a:extLst>
            <a:ext uri="{FF2B5EF4-FFF2-40B4-BE49-F238E27FC236}">
              <a16:creationId xmlns:a16="http://schemas.microsoft.com/office/drawing/2014/main" id="{D91815E2-85C7-45AA-A00C-63B286A8C995}"/>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92" name="財政力該当値テキスト">
          <a:extLst>
            <a:ext uri="{FF2B5EF4-FFF2-40B4-BE49-F238E27FC236}">
              <a16:creationId xmlns:a16="http://schemas.microsoft.com/office/drawing/2014/main" id="{F41B7DF2-7E17-406D-BA28-665388AC0951}"/>
            </a:ext>
          </a:extLst>
        </xdr:cNvPr>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145521</xdr:rowOff>
    </xdr:from>
    <xdr:to>
      <xdr:col>19</xdr:col>
      <xdr:colOff>184150</xdr:colOff>
      <xdr:row>43</xdr:row>
      <xdr:rowOff>75671</xdr:rowOff>
    </xdr:to>
    <xdr:sp macro="" textlink="">
      <xdr:nvSpPr>
        <xdr:cNvPr id="93" name="楕円 92">
          <a:extLst>
            <a:ext uri="{FF2B5EF4-FFF2-40B4-BE49-F238E27FC236}">
              <a16:creationId xmlns:a16="http://schemas.microsoft.com/office/drawing/2014/main" id="{2406BEBF-21F8-403C-8802-2D9CDE51DEE7}"/>
            </a:ext>
          </a:extLst>
        </xdr:cNvPr>
        <xdr:cNvSpPr/>
      </xdr:nvSpPr>
      <xdr:spPr>
        <a:xfrm>
          <a:off x="4064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85848</xdr:rowOff>
    </xdr:from>
    <xdr:ext cx="736600" cy="259045"/>
    <xdr:sp macro="" textlink="">
      <xdr:nvSpPr>
        <xdr:cNvPr id="94" name="テキスト ボックス 93">
          <a:extLst>
            <a:ext uri="{FF2B5EF4-FFF2-40B4-BE49-F238E27FC236}">
              <a16:creationId xmlns:a16="http://schemas.microsoft.com/office/drawing/2014/main" id="{6D1AE366-4246-4FD8-AFBE-C608FFEDF5C6}"/>
            </a:ext>
          </a:extLst>
        </xdr:cNvPr>
        <xdr:cNvSpPr txBox="1"/>
      </xdr:nvSpPr>
      <xdr:spPr>
        <a:xfrm>
          <a:off x="3733800" y="7115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5" name="楕円 94">
          <a:extLst>
            <a:ext uri="{FF2B5EF4-FFF2-40B4-BE49-F238E27FC236}">
              <a16:creationId xmlns:a16="http://schemas.microsoft.com/office/drawing/2014/main" id="{AC1DDB9B-DDD1-4B92-8491-62F97FE4C908}"/>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394BF403-DB4D-4135-AE0C-A63F701EFA1A}"/>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7" name="楕円 96">
          <a:extLst>
            <a:ext uri="{FF2B5EF4-FFF2-40B4-BE49-F238E27FC236}">
              <a16:creationId xmlns:a16="http://schemas.microsoft.com/office/drawing/2014/main" id="{0AAA3C22-7525-437C-A4DE-DFB59ED6BED6}"/>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98" name="テキスト ボックス 97">
          <a:extLst>
            <a:ext uri="{FF2B5EF4-FFF2-40B4-BE49-F238E27FC236}">
              <a16:creationId xmlns:a16="http://schemas.microsoft.com/office/drawing/2014/main" id="{B53F4380-9B94-4F8A-85B9-F0B23628D76A}"/>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9" name="楕円 98">
          <a:extLst>
            <a:ext uri="{FF2B5EF4-FFF2-40B4-BE49-F238E27FC236}">
              <a16:creationId xmlns:a16="http://schemas.microsoft.com/office/drawing/2014/main" id="{C09DE771-140B-49CE-8049-E6376FD60389}"/>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100" name="テキスト ボックス 99">
          <a:extLst>
            <a:ext uri="{FF2B5EF4-FFF2-40B4-BE49-F238E27FC236}">
              <a16:creationId xmlns:a16="http://schemas.microsoft.com/office/drawing/2014/main" id="{FA2C6BC1-782A-4FBD-9F22-0D9C981E8259}"/>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D92AA58C-DBF9-4DB9-A00E-12BED285B25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93BFAB89-5ECA-45CC-9791-155D8385269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BBC617B2-46EA-43D2-A831-91B936001D3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E2E0EC45-E893-48B0-A47B-3EE8F61B4761}"/>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B8B85C72-EF0C-4D0D-A899-9C0C680F696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F6213712-87F0-4405-B76D-B46D167250A9}"/>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1138430C-95C1-42E6-A4CD-9CB548213EB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852D6062-4D1F-4522-8B2F-E96A23FC4D6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FD68166D-0FC4-4D0B-8AB2-40DE9906F25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80A8716D-1D45-445E-803B-BA6654635BC7}"/>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3ECC1E56-CE68-405D-8A00-BD8914726EAC}"/>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C4E58098-5203-49E3-B2DF-4AF8EF03DAA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5C846E2A-8DC2-473C-9243-60836E179DBB}"/>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２９年度以降、経常一般財源の地方税、国庫支出金及び地方消費税交付金が増額となったため、経常収支比率は改善傾向にあった。令和２年度以降は地方交付税などの経常一般財源等が増加したことなどにより、類似団体平均と比較して低い数値が続い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が、令和４年度</a:t>
          </a:r>
          <a:r>
            <a:rPr lang="ja-JP" altLang="en-US" sz="1100">
              <a:solidFill>
                <a:schemeClr val="dk1"/>
              </a:solidFill>
              <a:effectLst/>
              <a:latin typeface="+mn-lt"/>
              <a:ea typeface="+mn-ea"/>
              <a:cs typeface="+mn-cs"/>
            </a:rPr>
            <a:t>及び５年度は</a:t>
          </a:r>
          <a:r>
            <a:rPr lang="ja-JP" altLang="ja-JP" sz="1100">
              <a:solidFill>
                <a:schemeClr val="dk1"/>
              </a:solidFill>
              <a:effectLst/>
              <a:latin typeface="+mn-lt"/>
              <a:ea typeface="+mn-ea"/>
              <a:cs typeface="+mn-cs"/>
            </a:rPr>
            <a:t>人件費や物件費が増加したことにより増加した。</a:t>
          </a:r>
          <a:endParaRPr lang="ja-JP" altLang="ja-JP" sz="1100">
            <a:effectLst/>
          </a:endParaRPr>
        </a:p>
        <a:p>
          <a:r>
            <a:rPr lang="ja-JP" altLang="ja-JP" sz="1100">
              <a:solidFill>
                <a:schemeClr val="dk1"/>
              </a:solidFill>
              <a:effectLst/>
              <a:latin typeface="+mn-lt"/>
              <a:ea typeface="+mn-ea"/>
              <a:cs typeface="+mn-cs"/>
            </a:rPr>
            <a:t>これまでも取り組んできた義務的経費の削減に努め、借入残高は減少傾向にあるが、今後も借入金の抑制を図らなければならない。</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51E9357A-E73D-4625-AE01-1A6A58194937}"/>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89268736-78B9-46F0-B551-5951B82BD43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920A8C0-8D97-4023-A317-77A8F7F82935}"/>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id="{3378E936-EC72-4DA0-8EDF-C3E6BEB825B9}"/>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id="{0E8725DA-1274-4EF7-8D2F-5DB893B50138}"/>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id="{982C52CD-459E-4EB5-A9E9-A6836EEE1B52}"/>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id="{B372BAA9-63F6-4331-BCA8-3BF39F13D137}"/>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id="{8FD66B4A-B63F-4D4E-AEE0-F1FC7E70A74F}"/>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id="{B9CF11CF-8CB4-4E1F-93F2-2E5F0119252B}"/>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id="{74B499D5-E79C-4D70-8B7D-E9BD84A2E4B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id="{8738D008-08CA-4815-8F9D-5BAA24AF54CE}"/>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id="{A8F47DB2-B80A-4FA0-9183-06E14359FDF4}"/>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id="{79A90679-5269-4BD4-9A82-D9C35DCAAA81}"/>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id="{395E4F62-6F43-4220-8F6F-D3E5012DCB59}"/>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id="{83169F2F-D2A9-407F-8396-586BE2AC9E24}"/>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9651F697-05B9-4301-9E2B-D0B64E61916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F7D128F2-E0F4-4B9E-A40D-1B1D020334EA}"/>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64FB1D-1743-4185-A1A3-7C407478E65C}"/>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114119</xdr:rowOff>
    </xdr:from>
    <xdr:to>
      <xdr:col>23</xdr:col>
      <xdr:colOff>133350</xdr:colOff>
      <xdr:row>66</xdr:row>
      <xdr:rowOff>92891</xdr:rowOff>
    </xdr:to>
    <xdr:cxnSp macro="">
      <xdr:nvCxnSpPr>
        <xdr:cNvPr id="132" name="直線コネクタ 131">
          <a:extLst>
            <a:ext uri="{FF2B5EF4-FFF2-40B4-BE49-F238E27FC236}">
              <a16:creationId xmlns:a16="http://schemas.microsoft.com/office/drawing/2014/main" id="{0E3EEEF6-39FB-4CCB-BF19-9888A3521100}"/>
            </a:ext>
          </a:extLst>
        </xdr:cNvPr>
        <xdr:cNvCxnSpPr/>
      </xdr:nvCxnSpPr>
      <xdr:spPr>
        <a:xfrm flipV="1">
          <a:off x="4953000" y="10229669"/>
          <a:ext cx="0" cy="1178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3" name="財政構造の弾力性最小値テキスト">
          <a:extLst>
            <a:ext uri="{FF2B5EF4-FFF2-40B4-BE49-F238E27FC236}">
              <a16:creationId xmlns:a16="http://schemas.microsoft.com/office/drawing/2014/main" id="{FD8EA1C7-3675-4FEA-86E8-4150CA51C32A}"/>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4" name="直線コネクタ 133">
          <a:extLst>
            <a:ext uri="{FF2B5EF4-FFF2-40B4-BE49-F238E27FC236}">
              <a16:creationId xmlns:a16="http://schemas.microsoft.com/office/drawing/2014/main" id="{6F82C4A0-9AFB-4AF4-9980-704AE58D8CF4}"/>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29046</xdr:rowOff>
    </xdr:from>
    <xdr:ext cx="762000" cy="259045"/>
    <xdr:sp macro="" textlink="">
      <xdr:nvSpPr>
        <xdr:cNvPr id="135" name="財政構造の弾力性最大値テキスト">
          <a:extLst>
            <a:ext uri="{FF2B5EF4-FFF2-40B4-BE49-F238E27FC236}">
              <a16:creationId xmlns:a16="http://schemas.microsoft.com/office/drawing/2014/main" id="{B00FFEDD-E20E-46CC-91DE-A8A3226B1A2B}"/>
            </a:ext>
          </a:extLst>
        </xdr:cNvPr>
        <xdr:cNvSpPr txBox="1"/>
      </xdr:nvSpPr>
      <xdr:spPr>
        <a:xfrm>
          <a:off x="5041900" y="997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114119</xdr:rowOff>
    </xdr:from>
    <xdr:to>
      <xdr:col>24</xdr:col>
      <xdr:colOff>12700</xdr:colOff>
      <xdr:row>59</xdr:row>
      <xdr:rowOff>114119</xdr:rowOff>
    </xdr:to>
    <xdr:cxnSp macro="">
      <xdr:nvCxnSpPr>
        <xdr:cNvPr id="136" name="直線コネクタ 135">
          <a:extLst>
            <a:ext uri="{FF2B5EF4-FFF2-40B4-BE49-F238E27FC236}">
              <a16:creationId xmlns:a16="http://schemas.microsoft.com/office/drawing/2014/main" id="{235F0E29-26F6-4495-ADDD-E1177AC100BA}"/>
            </a:ext>
          </a:extLst>
        </xdr:cNvPr>
        <xdr:cNvCxnSpPr/>
      </xdr:nvCxnSpPr>
      <xdr:spPr>
        <a:xfrm>
          <a:off x="4864100" y="1022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6531</xdr:rowOff>
    </xdr:to>
    <xdr:cxnSp macro="">
      <xdr:nvCxnSpPr>
        <xdr:cNvPr id="137" name="直線コネクタ 136">
          <a:extLst>
            <a:ext uri="{FF2B5EF4-FFF2-40B4-BE49-F238E27FC236}">
              <a16:creationId xmlns:a16="http://schemas.microsoft.com/office/drawing/2014/main" id="{45D1743F-04D3-4F10-8437-5B4BC7C29E65}"/>
            </a:ext>
          </a:extLst>
        </xdr:cNvPr>
        <xdr:cNvCxnSpPr/>
      </xdr:nvCxnSpPr>
      <xdr:spPr>
        <a:xfrm>
          <a:off x="4114800" y="10505440"/>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141531</xdr:rowOff>
    </xdr:from>
    <xdr:ext cx="762000" cy="259045"/>
    <xdr:sp macro="" textlink="">
      <xdr:nvSpPr>
        <xdr:cNvPr id="138" name="財政構造の弾力性平均値テキスト">
          <a:extLst>
            <a:ext uri="{FF2B5EF4-FFF2-40B4-BE49-F238E27FC236}">
              <a16:creationId xmlns:a16="http://schemas.microsoft.com/office/drawing/2014/main" id="{583556DF-46AC-4BEC-8591-E2D9849D5AA8}"/>
            </a:ext>
          </a:extLst>
        </xdr:cNvPr>
        <xdr:cNvSpPr txBox="1"/>
      </xdr:nvSpPr>
      <xdr:spPr>
        <a:xfrm>
          <a:off x="5041900" y="10771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169454</xdr:rowOff>
    </xdr:from>
    <xdr:to>
      <xdr:col>23</xdr:col>
      <xdr:colOff>184150</xdr:colOff>
      <xdr:row>63</xdr:row>
      <xdr:rowOff>99604</xdr:rowOff>
    </xdr:to>
    <xdr:sp macro="" textlink="">
      <xdr:nvSpPr>
        <xdr:cNvPr id="139" name="フローチャート: 判断 138">
          <a:extLst>
            <a:ext uri="{FF2B5EF4-FFF2-40B4-BE49-F238E27FC236}">
              <a16:creationId xmlns:a16="http://schemas.microsoft.com/office/drawing/2014/main" id="{BDF5CCDB-B159-4193-B191-36D79CF22FDE}"/>
            </a:ext>
          </a:extLst>
        </xdr:cNvPr>
        <xdr:cNvSpPr/>
      </xdr:nvSpPr>
      <xdr:spPr>
        <a:xfrm>
          <a:off x="49022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147683</xdr:rowOff>
    </xdr:from>
    <xdr:to>
      <xdr:col>19</xdr:col>
      <xdr:colOff>133350</xdr:colOff>
      <xdr:row>61</xdr:row>
      <xdr:rowOff>46990</xdr:rowOff>
    </xdr:to>
    <xdr:cxnSp macro="">
      <xdr:nvCxnSpPr>
        <xdr:cNvPr id="140" name="直線コネクタ 139">
          <a:extLst>
            <a:ext uri="{FF2B5EF4-FFF2-40B4-BE49-F238E27FC236}">
              <a16:creationId xmlns:a16="http://schemas.microsoft.com/office/drawing/2014/main" id="{CFC3B518-9BDF-497D-BEF4-D74627C594FB}"/>
            </a:ext>
          </a:extLst>
        </xdr:cNvPr>
        <xdr:cNvCxnSpPr/>
      </xdr:nvCxnSpPr>
      <xdr:spPr>
        <a:xfrm>
          <a:off x="3225800" y="10091783"/>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52251</xdr:rowOff>
    </xdr:from>
    <xdr:to>
      <xdr:col>19</xdr:col>
      <xdr:colOff>184150</xdr:colOff>
      <xdr:row>62</xdr:row>
      <xdr:rowOff>153851</xdr:rowOff>
    </xdr:to>
    <xdr:sp macro="" textlink="">
      <xdr:nvSpPr>
        <xdr:cNvPr id="141" name="フローチャート: 判断 140">
          <a:extLst>
            <a:ext uri="{FF2B5EF4-FFF2-40B4-BE49-F238E27FC236}">
              <a16:creationId xmlns:a16="http://schemas.microsoft.com/office/drawing/2014/main" id="{71D31C9A-B74C-4223-8D5D-25258173D1EE}"/>
            </a:ext>
          </a:extLst>
        </xdr:cNvPr>
        <xdr:cNvSpPr/>
      </xdr:nvSpPr>
      <xdr:spPr>
        <a:xfrm>
          <a:off x="4064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138628</xdr:rowOff>
    </xdr:from>
    <xdr:ext cx="736600" cy="259045"/>
    <xdr:sp macro="" textlink="">
      <xdr:nvSpPr>
        <xdr:cNvPr id="142" name="テキスト ボックス 141">
          <a:extLst>
            <a:ext uri="{FF2B5EF4-FFF2-40B4-BE49-F238E27FC236}">
              <a16:creationId xmlns:a16="http://schemas.microsoft.com/office/drawing/2014/main" id="{570084F3-C333-4DBC-98B4-9F644FA62F01}"/>
            </a:ext>
          </a:extLst>
        </xdr:cNvPr>
        <xdr:cNvSpPr txBox="1"/>
      </xdr:nvSpPr>
      <xdr:spPr>
        <a:xfrm>
          <a:off x="3733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147683</xdr:rowOff>
    </xdr:from>
    <xdr:to>
      <xdr:col>15</xdr:col>
      <xdr:colOff>82550</xdr:colOff>
      <xdr:row>60</xdr:row>
      <xdr:rowOff>163285</xdr:rowOff>
    </xdr:to>
    <xdr:cxnSp macro="">
      <xdr:nvCxnSpPr>
        <xdr:cNvPr id="143" name="直線コネクタ 142">
          <a:extLst>
            <a:ext uri="{FF2B5EF4-FFF2-40B4-BE49-F238E27FC236}">
              <a16:creationId xmlns:a16="http://schemas.microsoft.com/office/drawing/2014/main" id="{B77A3470-03FA-4BB2-95B7-F7AC3E837F3F}"/>
            </a:ext>
          </a:extLst>
        </xdr:cNvPr>
        <xdr:cNvCxnSpPr/>
      </xdr:nvCxnSpPr>
      <xdr:spPr>
        <a:xfrm flipV="1">
          <a:off x="2336800" y="10091783"/>
          <a:ext cx="889000" cy="3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23767</xdr:rowOff>
    </xdr:from>
    <xdr:to>
      <xdr:col>15</xdr:col>
      <xdr:colOff>133350</xdr:colOff>
      <xdr:row>61</xdr:row>
      <xdr:rowOff>125367</xdr:rowOff>
    </xdr:to>
    <xdr:sp macro="" textlink="">
      <xdr:nvSpPr>
        <xdr:cNvPr id="144" name="フローチャート: 判断 143">
          <a:extLst>
            <a:ext uri="{FF2B5EF4-FFF2-40B4-BE49-F238E27FC236}">
              <a16:creationId xmlns:a16="http://schemas.microsoft.com/office/drawing/2014/main" id="{15CECFAE-0F69-43D9-9AC3-C79CB3DD4406}"/>
            </a:ext>
          </a:extLst>
        </xdr:cNvPr>
        <xdr:cNvSpPr/>
      </xdr:nvSpPr>
      <xdr:spPr>
        <a:xfrm>
          <a:off x="3175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110144</xdr:rowOff>
    </xdr:from>
    <xdr:ext cx="762000" cy="259045"/>
    <xdr:sp macro="" textlink="">
      <xdr:nvSpPr>
        <xdr:cNvPr id="145" name="テキスト ボックス 144">
          <a:extLst>
            <a:ext uri="{FF2B5EF4-FFF2-40B4-BE49-F238E27FC236}">
              <a16:creationId xmlns:a16="http://schemas.microsoft.com/office/drawing/2014/main" id="{68516348-5815-493A-8B22-B9F0AC23A320}"/>
            </a:ext>
          </a:extLst>
        </xdr:cNvPr>
        <xdr:cNvSpPr txBox="1"/>
      </xdr:nvSpPr>
      <xdr:spPr>
        <a:xfrm>
          <a:off x="2844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163285</xdr:rowOff>
    </xdr:from>
    <xdr:to>
      <xdr:col>11</xdr:col>
      <xdr:colOff>31750</xdr:colOff>
      <xdr:row>63</xdr:row>
      <xdr:rowOff>62593</xdr:rowOff>
    </xdr:to>
    <xdr:cxnSp macro="">
      <xdr:nvCxnSpPr>
        <xdr:cNvPr id="146" name="直線コネクタ 145">
          <a:extLst>
            <a:ext uri="{FF2B5EF4-FFF2-40B4-BE49-F238E27FC236}">
              <a16:creationId xmlns:a16="http://schemas.microsoft.com/office/drawing/2014/main" id="{89869A75-1441-4DA7-870D-7303B99D3C77}"/>
            </a:ext>
          </a:extLst>
        </xdr:cNvPr>
        <xdr:cNvCxnSpPr/>
      </xdr:nvCxnSpPr>
      <xdr:spPr>
        <a:xfrm flipV="1">
          <a:off x="1447800" y="10450285"/>
          <a:ext cx="889000" cy="4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134983</xdr:rowOff>
    </xdr:from>
    <xdr:to>
      <xdr:col>11</xdr:col>
      <xdr:colOff>82550</xdr:colOff>
      <xdr:row>63</xdr:row>
      <xdr:rowOff>65133</xdr:rowOff>
    </xdr:to>
    <xdr:sp macro="" textlink="">
      <xdr:nvSpPr>
        <xdr:cNvPr id="147" name="フローチャート: 判断 146">
          <a:extLst>
            <a:ext uri="{FF2B5EF4-FFF2-40B4-BE49-F238E27FC236}">
              <a16:creationId xmlns:a16="http://schemas.microsoft.com/office/drawing/2014/main" id="{64775ED7-091B-400C-88BB-E4AC727A45B7}"/>
            </a:ext>
          </a:extLst>
        </xdr:cNvPr>
        <xdr:cNvSpPr/>
      </xdr:nvSpPr>
      <xdr:spPr>
        <a:xfrm>
          <a:off x="22860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49910</xdr:rowOff>
    </xdr:from>
    <xdr:ext cx="762000" cy="259045"/>
    <xdr:sp macro="" textlink="">
      <xdr:nvSpPr>
        <xdr:cNvPr id="148" name="テキスト ボックス 147">
          <a:extLst>
            <a:ext uri="{FF2B5EF4-FFF2-40B4-BE49-F238E27FC236}">
              <a16:creationId xmlns:a16="http://schemas.microsoft.com/office/drawing/2014/main" id="{E003A366-7F19-4A1B-A8A4-8A46061753C9}"/>
            </a:ext>
          </a:extLst>
        </xdr:cNvPr>
        <xdr:cNvSpPr txBox="1"/>
      </xdr:nvSpPr>
      <xdr:spPr>
        <a:xfrm>
          <a:off x="19558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18687</xdr:rowOff>
    </xdr:from>
    <xdr:to>
      <xdr:col>7</xdr:col>
      <xdr:colOff>31750</xdr:colOff>
      <xdr:row>63</xdr:row>
      <xdr:rowOff>120287</xdr:rowOff>
    </xdr:to>
    <xdr:sp macro="" textlink="">
      <xdr:nvSpPr>
        <xdr:cNvPr id="149" name="フローチャート: 判断 148">
          <a:extLst>
            <a:ext uri="{FF2B5EF4-FFF2-40B4-BE49-F238E27FC236}">
              <a16:creationId xmlns:a16="http://schemas.microsoft.com/office/drawing/2014/main" id="{F5B6135B-58E7-4808-8A0A-DBD98CBB4D9A}"/>
            </a:ext>
          </a:extLst>
        </xdr:cNvPr>
        <xdr:cNvSpPr/>
      </xdr:nvSpPr>
      <xdr:spPr>
        <a:xfrm>
          <a:off x="1397000" y="1082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105064</xdr:rowOff>
    </xdr:from>
    <xdr:ext cx="762000" cy="259045"/>
    <xdr:sp macro="" textlink="">
      <xdr:nvSpPr>
        <xdr:cNvPr id="150" name="テキスト ボックス 149">
          <a:extLst>
            <a:ext uri="{FF2B5EF4-FFF2-40B4-BE49-F238E27FC236}">
              <a16:creationId xmlns:a16="http://schemas.microsoft.com/office/drawing/2014/main" id="{8EBCD458-37AD-47A7-98AB-7E9E51F27E8C}"/>
            </a:ext>
          </a:extLst>
        </xdr:cNvPr>
        <xdr:cNvSpPr txBox="1"/>
      </xdr:nvSpPr>
      <xdr:spPr>
        <a:xfrm>
          <a:off x="1066800" y="1090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9933A91-3837-4CF5-AA4F-1DF5BC3DDA2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9B9DE2AD-348F-4445-8F2D-88295A238A7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6018CBB7-A40A-4D23-8763-2A8EB4FDC8D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B0E6F88B-E879-45B0-93B6-2EEE0C1CBFE7}"/>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2F70AD81-D252-4ECF-BF10-2A5DE6E03DF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127181</xdr:rowOff>
    </xdr:from>
    <xdr:to>
      <xdr:col>23</xdr:col>
      <xdr:colOff>184150</xdr:colOff>
      <xdr:row>62</xdr:row>
      <xdr:rowOff>57331</xdr:rowOff>
    </xdr:to>
    <xdr:sp macro="" textlink="">
      <xdr:nvSpPr>
        <xdr:cNvPr id="156" name="楕円 155">
          <a:extLst>
            <a:ext uri="{FF2B5EF4-FFF2-40B4-BE49-F238E27FC236}">
              <a16:creationId xmlns:a16="http://schemas.microsoft.com/office/drawing/2014/main" id="{48DD492C-7F59-4177-85F6-AA203770FA6E}"/>
            </a:ext>
          </a:extLst>
        </xdr:cNvPr>
        <xdr:cNvSpPr/>
      </xdr:nvSpPr>
      <xdr:spPr>
        <a:xfrm>
          <a:off x="49022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143708</xdr:rowOff>
    </xdr:from>
    <xdr:ext cx="762000" cy="259045"/>
    <xdr:sp macro="" textlink="">
      <xdr:nvSpPr>
        <xdr:cNvPr id="157" name="財政構造の弾力性該当値テキスト">
          <a:extLst>
            <a:ext uri="{FF2B5EF4-FFF2-40B4-BE49-F238E27FC236}">
              <a16:creationId xmlns:a16="http://schemas.microsoft.com/office/drawing/2014/main" id="{9AC391B5-7A40-45B6-BC53-ED02728F8C94}"/>
            </a:ext>
          </a:extLst>
        </xdr:cNvPr>
        <xdr:cNvSpPr txBox="1"/>
      </xdr:nvSpPr>
      <xdr:spPr>
        <a:xfrm>
          <a:off x="5041900" y="1043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8" name="楕円 157">
          <a:extLst>
            <a:ext uri="{FF2B5EF4-FFF2-40B4-BE49-F238E27FC236}">
              <a16:creationId xmlns:a16="http://schemas.microsoft.com/office/drawing/2014/main" id="{E183578B-2691-4B57-972D-526C302E7DC1}"/>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9" name="テキスト ボックス 158">
          <a:extLst>
            <a:ext uri="{FF2B5EF4-FFF2-40B4-BE49-F238E27FC236}">
              <a16:creationId xmlns:a16="http://schemas.microsoft.com/office/drawing/2014/main" id="{86289893-3052-4F74-A55B-BE49E8255AC3}"/>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96883</xdr:rowOff>
    </xdr:from>
    <xdr:to>
      <xdr:col>15</xdr:col>
      <xdr:colOff>133350</xdr:colOff>
      <xdr:row>59</xdr:row>
      <xdr:rowOff>27033</xdr:rowOff>
    </xdr:to>
    <xdr:sp macro="" textlink="">
      <xdr:nvSpPr>
        <xdr:cNvPr id="160" name="楕円 159">
          <a:extLst>
            <a:ext uri="{FF2B5EF4-FFF2-40B4-BE49-F238E27FC236}">
              <a16:creationId xmlns:a16="http://schemas.microsoft.com/office/drawing/2014/main" id="{057B0CD0-7D99-4BFF-B4F5-00EF15095A04}"/>
            </a:ext>
          </a:extLst>
        </xdr:cNvPr>
        <xdr:cNvSpPr/>
      </xdr:nvSpPr>
      <xdr:spPr>
        <a:xfrm>
          <a:off x="3175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37210</xdr:rowOff>
    </xdr:from>
    <xdr:ext cx="762000" cy="259045"/>
    <xdr:sp macro="" textlink="">
      <xdr:nvSpPr>
        <xdr:cNvPr id="161" name="テキスト ボックス 160">
          <a:extLst>
            <a:ext uri="{FF2B5EF4-FFF2-40B4-BE49-F238E27FC236}">
              <a16:creationId xmlns:a16="http://schemas.microsoft.com/office/drawing/2014/main" id="{A2B3DC85-A59F-4FAA-857A-0F6C732EB381}"/>
            </a:ext>
          </a:extLst>
        </xdr:cNvPr>
        <xdr:cNvSpPr txBox="1"/>
      </xdr:nvSpPr>
      <xdr:spPr>
        <a:xfrm>
          <a:off x="2844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112485</xdr:rowOff>
    </xdr:from>
    <xdr:to>
      <xdr:col>11</xdr:col>
      <xdr:colOff>82550</xdr:colOff>
      <xdr:row>61</xdr:row>
      <xdr:rowOff>42635</xdr:rowOff>
    </xdr:to>
    <xdr:sp macro="" textlink="">
      <xdr:nvSpPr>
        <xdr:cNvPr id="162" name="楕円 161">
          <a:extLst>
            <a:ext uri="{FF2B5EF4-FFF2-40B4-BE49-F238E27FC236}">
              <a16:creationId xmlns:a16="http://schemas.microsoft.com/office/drawing/2014/main" id="{75F6EF3E-D194-41F1-A951-9A3F151C6FCA}"/>
            </a:ext>
          </a:extLst>
        </xdr:cNvPr>
        <xdr:cNvSpPr/>
      </xdr:nvSpPr>
      <xdr:spPr>
        <a:xfrm>
          <a:off x="2286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52812</xdr:rowOff>
    </xdr:from>
    <xdr:ext cx="762000" cy="259045"/>
    <xdr:sp macro="" textlink="">
      <xdr:nvSpPr>
        <xdr:cNvPr id="163" name="テキスト ボックス 162">
          <a:extLst>
            <a:ext uri="{FF2B5EF4-FFF2-40B4-BE49-F238E27FC236}">
              <a16:creationId xmlns:a16="http://schemas.microsoft.com/office/drawing/2014/main" id="{714205BE-DB09-43B2-A514-921CC6BD7FBF}"/>
            </a:ext>
          </a:extLst>
        </xdr:cNvPr>
        <xdr:cNvSpPr txBox="1"/>
      </xdr:nvSpPr>
      <xdr:spPr>
        <a:xfrm>
          <a:off x="1955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11793</xdr:rowOff>
    </xdr:from>
    <xdr:to>
      <xdr:col>7</xdr:col>
      <xdr:colOff>31750</xdr:colOff>
      <xdr:row>63</xdr:row>
      <xdr:rowOff>113393</xdr:rowOff>
    </xdr:to>
    <xdr:sp macro="" textlink="">
      <xdr:nvSpPr>
        <xdr:cNvPr id="164" name="楕円 163">
          <a:extLst>
            <a:ext uri="{FF2B5EF4-FFF2-40B4-BE49-F238E27FC236}">
              <a16:creationId xmlns:a16="http://schemas.microsoft.com/office/drawing/2014/main" id="{BD16870A-3D91-4A4E-B348-4197A03D675F}"/>
            </a:ext>
          </a:extLst>
        </xdr:cNvPr>
        <xdr:cNvSpPr/>
      </xdr:nvSpPr>
      <xdr:spPr>
        <a:xfrm>
          <a:off x="1397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123570</xdr:rowOff>
    </xdr:from>
    <xdr:ext cx="762000" cy="259045"/>
    <xdr:sp macro="" textlink="">
      <xdr:nvSpPr>
        <xdr:cNvPr id="165" name="テキスト ボックス 164">
          <a:extLst>
            <a:ext uri="{FF2B5EF4-FFF2-40B4-BE49-F238E27FC236}">
              <a16:creationId xmlns:a16="http://schemas.microsoft.com/office/drawing/2014/main" id="{083710A8-1EA6-49CA-A48C-9126A3157675}"/>
            </a:ext>
          </a:extLst>
        </xdr:cNvPr>
        <xdr:cNvSpPr txBox="1"/>
      </xdr:nvSpPr>
      <xdr:spPr>
        <a:xfrm>
          <a:off x="1066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6CD61ECA-FDB9-454D-92D9-FAD454E3234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3D316553-A2DD-4F8B-96EE-7E46595880B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719E86A8-3866-4AFF-BB54-A939403187A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[194,679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233C024-80FF-40C8-9738-FB7211D5D3D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58B10C74-4627-4D06-9B26-F8B86CC7591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945F4514-5F25-4269-B09D-EE52870E7684}"/>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7B119EC-D3BE-4823-BE3F-9E20F1FC6AC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BA811783-95BC-42E8-98F0-1DC7E74E6A3A}"/>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95E69853-0CF6-441D-B103-6F6D776BA1B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5547A81C-C698-4CE2-93B1-BC5DB3E4433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BB9A5252-4857-4D56-BE5F-58F650477785}"/>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C7985AFD-F415-4543-85F6-0DC0A90F651E}"/>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C0663ED6-CA78-4E0C-9D41-BCA3425EE4C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令和２年度に始まった会計年度任用職員制度により人件費の増加が続いている。令和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a:t>
          </a:r>
          <a:r>
            <a:rPr lang="ja-JP" altLang="en-US" sz="1200">
              <a:solidFill>
                <a:schemeClr val="dk1"/>
              </a:solidFill>
              <a:effectLst/>
              <a:latin typeface="+mn-lt"/>
              <a:ea typeface="+mn-ea"/>
              <a:cs typeface="+mn-cs"/>
            </a:rPr>
            <a:t>人事院勧告の影響等により</a:t>
          </a:r>
          <a:r>
            <a:rPr lang="ja-JP" altLang="ja-JP" sz="1200">
              <a:solidFill>
                <a:schemeClr val="dk1"/>
              </a:solidFill>
              <a:effectLst/>
              <a:latin typeface="+mn-lt"/>
              <a:ea typeface="+mn-ea"/>
              <a:cs typeface="+mn-cs"/>
            </a:rPr>
            <a:t>前年度よりも</a:t>
          </a:r>
          <a:r>
            <a:rPr lang="ja-JP" altLang="en-US" sz="1200">
              <a:solidFill>
                <a:schemeClr val="dk1"/>
              </a:solidFill>
              <a:effectLst/>
              <a:latin typeface="+mn-lt"/>
              <a:ea typeface="+mn-ea"/>
              <a:cs typeface="+mn-cs"/>
            </a:rPr>
            <a:t>１</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７</a:t>
          </a:r>
          <a:r>
            <a:rPr lang="ja-JP" altLang="ja-JP" sz="1200">
              <a:solidFill>
                <a:schemeClr val="dk1"/>
              </a:solidFill>
              <a:effectLst/>
              <a:latin typeface="+mn-lt"/>
              <a:ea typeface="+mn-ea"/>
              <a:cs typeface="+mn-cs"/>
            </a:rPr>
            <a:t>％増加した。</a:t>
          </a:r>
          <a:endParaRPr lang="ja-JP" altLang="ja-JP" sz="1200">
            <a:effectLst/>
          </a:endParaRPr>
        </a:p>
        <a:p>
          <a:r>
            <a:rPr lang="ja-JP" altLang="ja-JP" sz="1200">
              <a:solidFill>
                <a:schemeClr val="dk1"/>
              </a:solidFill>
              <a:effectLst/>
              <a:latin typeface="+mn-lt"/>
              <a:ea typeface="+mn-ea"/>
              <a:cs typeface="+mn-cs"/>
            </a:rPr>
            <a:t>物件費は</a:t>
          </a:r>
          <a:r>
            <a:rPr lang="ja-JP" altLang="en-US" sz="1200">
              <a:solidFill>
                <a:schemeClr val="dk1"/>
              </a:solidFill>
              <a:effectLst/>
              <a:latin typeface="+mn-lt"/>
              <a:ea typeface="+mn-ea"/>
              <a:cs typeface="+mn-cs"/>
            </a:rPr>
            <a:t>物価高騰により増加傾向にあるが、令和５年度は新型コロナウイルス接種事業の縮小により６．６％減少</a:t>
          </a:r>
          <a:r>
            <a:rPr lang="ja-JP" altLang="ja-JP" sz="1200">
              <a:solidFill>
                <a:schemeClr val="dk1"/>
              </a:solidFill>
              <a:effectLst/>
              <a:latin typeface="+mn-lt"/>
              <a:ea typeface="+mn-ea"/>
              <a:cs typeface="+mn-cs"/>
            </a:rPr>
            <a:t>している。</a:t>
          </a:r>
          <a:endParaRPr lang="ja-JP" altLang="ja-JP" sz="1200">
            <a:effectLst/>
          </a:endParaRPr>
        </a:p>
        <a:p>
          <a:r>
            <a:rPr lang="ja-JP" altLang="ja-JP" sz="1200">
              <a:solidFill>
                <a:schemeClr val="dk1"/>
              </a:solidFill>
              <a:effectLst/>
              <a:latin typeface="+mn-lt"/>
              <a:ea typeface="+mn-ea"/>
              <a:cs typeface="+mn-cs"/>
            </a:rPr>
            <a:t>類似団体平均と比較すると、例年低い数値が続いている。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7E857229-7B3D-41C8-A85E-A2760EB9BD9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31E0C356-22E4-42C9-845B-9027C81675E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858467A9-7DE7-4905-891A-CF022807FB1C}"/>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2" name="直線コネクタ 181">
          <a:extLst>
            <a:ext uri="{FF2B5EF4-FFF2-40B4-BE49-F238E27FC236}">
              <a16:creationId xmlns:a16="http://schemas.microsoft.com/office/drawing/2014/main" id="{D992FDFE-0A1F-4A2D-91A7-F64D2FE4154E}"/>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3" name="テキスト ボックス 182">
          <a:extLst>
            <a:ext uri="{FF2B5EF4-FFF2-40B4-BE49-F238E27FC236}">
              <a16:creationId xmlns:a16="http://schemas.microsoft.com/office/drawing/2014/main" id="{09066BA1-0980-4CEA-A8AC-4973D1CAD794}"/>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4" name="直線コネクタ 183">
          <a:extLst>
            <a:ext uri="{FF2B5EF4-FFF2-40B4-BE49-F238E27FC236}">
              <a16:creationId xmlns:a16="http://schemas.microsoft.com/office/drawing/2014/main" id="{B42EA380-39B8-46DD-8F18-3C303CD5DC9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5" name="テキスト ボックス 184">
          <a:extLst>
            <a:ext uri="{FF2B5EF4-FFF2-40B4-BE49-F238E27FC236}">
              <a16:creationId xmlns:a16="http://schemas.microsoft.com/office/drawing/2014/main" id="{13C06157-F3B2-47B6-BAE6-EBA8EF96189E}"/>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6" name="直線コネクタ 185">
          <a:extLst>
            <a:ext uri="{FF2B5EF4-FFF2-40B4-BE49-F238E27FC236}">
              <a16:creationId xmlns:a16="http://schemas.microsoft.com/office/drawing/2014/main" id="{BC4E05A0-CDBC-43BD-9922-E9144204F38A}"/>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7" name="テキスト ボックス 186">
          <a:extLst>
            <a:ext uri="{FF2B5EF4-FFF2-40B4-BE49-F238E27FC236}">
              <a16:creationId xmlns:a16="http://schemas.microsoft.com/office/drawing/2014/main" id="{735E76E6-6264-4FFF-AD97-1AAB05C7ADDB}"/>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8" name="直線コネクタ 187">
          <a:extLst>
            <a:ext uri="{FF2B5EF4-FFF2-40B4-BE49-F238E27FC236}">
              <a16:creationId xmlns:a16="http://schemas.microsoft.com/office/drawing/2014/main" id="{EDFF6CC9-50BA-4256-83CF-F40E97630863}"/>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9" name="テキスト ボックス 188">
          <a:extLst>
            <a:ext uri="{FF2B5EF4-FFF2-40B4-BE49-F238E27FC236}">
              <a16:creationId xmlns:a16="http://schemas.microsoft.com/office/drawing/2014/main" id="{00084957-5761-437D-8EEF-08290F8361BD}"/>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90" name="直線コネクタ 189">
          <a:extLst>
            <a:ext uri="{FF2B5EF4-FFF2-40B4-BE49-F238E27FC236}">
              <a16:creationId xmlns:a16="http://schemas.microsoft.com/office/drawing/2014/main" id="{0CFDDD7F-7A0E-45DE-88B3-08F3B3016967}"/>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91" name="テキスト ボックス 190">
          <a:extLst>
            <a:ext uri="{FF2B5EF4-FFF2-40B4-BE49-F238E27FC236}">
              <a16:creationId xmlns:a16="http://schemas.microsoft.com/office/drawing/2014/main" id="{5325F3EF-44FD-42A1-A8A2-78B707CE1AE8}"/>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2" name="直線コネクタ 191">
          <a:extLst>
            <a:ext uri="{FF2B5EF4-FFF2-40B4-BE49-F238E27FC236}">
              <a16:creationId xmlns:a16="http://schemas.microsoft.com/office/drawing/2014/main" id="{E0C4ED19-8245-41E8-8627-C14D96393DC3}"/>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3" name="テキスト ボックス 192">
          <a:extLst>
            <a:ext uri="{FF2B5EF4-FFF2-40B4-BE49-F238E27FC236}">
              <a16:creationId xmlns:a16="http://schemas.microsoft.com/office/drawing/2014/main" id="{F63DCB32-3B51-4CEC-9084-931FF9AD2D38}"/>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4" name="直線コネクタ 193">
          <a:extLst>
            <a:ext uri="{FF2B5EF4-FFF2-40B4-BE49-F238E27FC236}">
              <a16:creationId xmlns:a16="http://schemas.microsoft.com/office/drawing/2014/main" id="{A44AE364-4A31-4AA5-90F0-E84A1F9CF647}"/>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5" name="テキスト ボックス 194">
          <a:extLst>
            <a:ext uri="{FF2B5EF4-FFF2-40B4-BE49-F238E27FC236}">
              <a16:creationId xmlns:a16="http://schemas.microsoft.com/office/drawing/2014/main" id="{B20ECF8C-2FC8-4723-934F-05D24FBC697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6" name="人件費・物件費等の状況グラフ枠">
          <a:extLst>
            <a:ext uri="{FF2B5EF4-FFF2-40B4-BE49-F238E27FC236}">
              <a16:creationId xmlns:a16="http://schemas.microsoft.com/office/drawing/2014/main" id="{1F1736D8-A64C-4172-8AEF-B48B74A551EE}"/>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7" name="直線コネクタ 196">
          <a:extLst>
            <a:ext uri="{FF2B5EF4-FFF2-40B4-BE49-F238E27FC236}">
              <a16:creationId xmlns:a16="http://schemas.microsoft.com/office/drawing/2014/main" id="{5DA49BF9-6348-4899-B56C-BB5F798121F3}"/>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8" name="人件費・物件費等の状況最小値テキスト">
          <a:extLst>
            <a:ext uri="{FF2B5EF4-FFF2-40B4-BE49-F238E27FC236}">
              <a16:creationId xmlns:a16="http://schemas.microsoft.com/office/drawing/2014/main" id="{9F4378D9-DEC8-473E-8A6C-AB452E6556DB}"/>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9" name="直線コネクタ 198">
          <a:extLst>
            <a:ext uri="{FF2B5EF4-FFF2-40B4-BE49-F238E27FC236}">
              <a16:creationId xmlns:a16="http://schemas.microsoft.com/office/drawing/2014/main" id="{E9D039D0-C98F-4425-BE7B-F6C5DE64FCDA}"/>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200" name="人件費・物件費等の状況最大値テキスト">
          <a:extLst>
            <a:ext uri="{FF2B5EF4-FFF2-40B4-BE49-F238E27FC236}">
              <a16:creationId xmlns:a16="http://schemas.microsoft.com/office/drawing/2014/main" id="{15C05ED2-D11F-4CC6-A347-07AA4DA66669}"/>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201" name="直線コネクタ 200">
          <a:extLst>
            <a:ext uri="{FF2B5EF4-FFF2-40B4-BE49-F238E27FC236}">
              <a16:creationId xmlns:a16="http://schemas.microsoft.com/office/drawing/2014/main" id="{6385E9AF-56A2-4C4C-91FF-9D70A5F8C37C}"/>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10686</xdr:rowOff>
    </xdr:from>
    <xdr:to>
      <xdr:col>23</xdr:col>
      <xdr:colOff>133350</xdr:colOff>
      <xdr:row>82</xdr:row>
      <xdr:rowOff>14836</xdr:rowOff>
    </xdr:to>
    <xdr:cxnSp macro="">
      <xdr:nvCxnSpPr>
        <xdr:cNvPr id="202" name="直線コネクタ 201">
          <a:extLst>
            <a:ext uri="{FF2B5EF4-FFF2-40B4-BE49-F238E27FC236}">
              <a16:creationId xmlns:a16="http://schemas.microsoft.com/office/drawing/2014/main" id="{96F39292-1647-4C60-B0FB-893E792B32C0}"/>
            </a:ext>
          </a:extLst>
        </xdr:cNvPr>
        <xdr:cNvCxnSpPr/>
      </xdr:nvCxnSpPr>
      <xdr:spPr>
        <a:xfrm flipV="1">
          <a:off x="4114800" y="14069586"/>
          <a:ext cx="8382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3" name="人件費・物件費等の状況平均値テキスト">
          <a:extLst>
            <a:ext uri="{FF2B5EF4-FFF2-40B4-BE49-F238E27FC236}">
              <a16:creationId xmlns:a16="http://schemas.microsoft.com/office/drawing/2014/main" id="{6DDE7747-3D89-4DC8-84F5-CA837BB2DEEF}"/>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4" name="フローチャート: 判断 203">
          <a:extLst>
            <a:ext uri="{FF2B5EF4-FFF2-40B4-BE49-F238E27FC236}">
              <a16:creationId xmlns:a16="http://schemas.microsoft.com/office/drawing/2014/main" id="{AE8401A6-7F4A-4762-891E-FB6535BCCBF3}"/>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140109</xdr:rowOff>
    </xdr:from>
    <xdr:to>
      <xdr:col>19</xdr:col>
      <xdr:colOff>133350</xdr:colOff>
      <xdr:row>82</xdr:row>
      <xdr:rowOff>14836</xdr:rowOff>
    </xdr:to>
    <xdr:cxnSp macro="">
      <xdr:nvCxnSpPr>
        <xdr:cNvPr id="205" name="直線コネクタ 204">
          <a:extLst>
            <a:ext uri="{FF2B5EF4-FFF2-40B4-BE49-F238E27FC236}">
              <a16:creationId xmlns:a16="http://schemas.microsoft.com/office/drawing/2014/main" id="{9D94B97C-6F88-4700-B324-BE7EAE584404}"/>
            </a:ext>
          </a:extLst>
        </xdr:cNvPr>
        <xdr:cNvCxnSpPr/>
      </xdr:nvCxnSpPr>
      <xdr:spPr>
        <a:xfrm>
          <a:off x="3225800" y="14027559"/>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6" name="フローチャート: 判断 205">
          <a:extLst>
            <a:ext uri="{FF2B5EF4-FFF2-40B4-BE49-F238E27FC236}">
              <a16:creationId xmlns:a16="http://schemas.microsoft.com/office/drawing/2014/main" id="{3D1C163B-2582-404B-96B2-A3FD270C587B}"/>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7" name="テキスト ボックス 206">
          <a:extLst>
            <a:ext uri="{FF2B5EF4-FFF2-40B4-BE49-F238E27FC236}">
              <a16:creationId xmlns:a16="http://schemas.microsoft.com/office/drawing/2014/main" id="{C104D49F-9387-4B0E-A916-3CD8F2E7D255}"/>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113996</xdr:rowOff>
    </xdr:from>
    <xdr:to>
      <xdr:col>15</xdr:col>
      <xdr:colOff>82550</xdr:colOff>
      <xdr:row>81</xdr:row>
      <xdr:rowOff>140109</xdr:rowOff>
    </xdr:to>
    <xdr:cxnSp macro="">
      <xdr:nvCxnSpPr>
        <xdr:cNvPr id="208" name="直線コネクタ 207">
          <a:extLst>
            <a:ext uri="{FF2B5EF4-FFF2-40B4-BE49-F238E27FC236}">
              <a16:creationId xmlns:a16="http://schemas.microsoft.com/office/drawing/2014/main" id="{FDC80292-E706-443E-9083-F4330C5D5B91}"/>
            </a:ext>
          </a:extLst>
        </xdr:cNvPr>
        <xdr:cNvCxnSpPr/>
      </xdr:nvCxnSpPr>
      <xdr:spPr>
        <a:xfrm>
          <a:off x="2336800" y="14001446"/>
          <a:ext cx="889000" cy="2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9" name="フローチャート: 判断 208">
          <a:extLst>
            <a:ext uri="{FF2B5EF4-FFF2-40B4-BE49-F238E27FC236}">
              <a16:creationId xmlns:a16="http://schemas.microsoft.com/office/drawing/2014/main" id="{0640E2DD-5AF5-4D1D-94BD-ADAF3D0914A6}"/>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10" name="テキスト ボックス 209">
          <a:extLst>
            <a:ext uri="{FF2B5EF4-FFF2-40B4-BE49-F238E27FC236}">
              <a16:creationId xmlns:a16="http://schemas.microsoft.com/office/drawing/2014/main" id="{2ED04616-D8ED-4680-A3FD-AB9D67F7CAAD}"/>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47546</xdr:rowOff>
    </xdr:from>
    <xdr:to>
      <xdr:col>11</xdr:col>
      <xdr:colOff>31750</xdr:colOff>
      <xdr:row>81</xdr:row>
      <xdr:rowOff>113996</xdr:rowOff>
    </xdr:to>
    <xdr:cxnSp macro="">
      <xdr:nvCxnSpPr>
        <xdr:cNvPr id="211" name="直線コネクタ 210">
          <a:extLst>
            <a:ext uri="{FF2B5EF4-FFF2-40B4-BE49-F238E27FC236}">
              <a16:creationId xmlns:a16="http://schemas.microsoft.com/office/drawing/2014/main" id="{C91E3AD0-6123-463D-881C-49E4A6152881}"/>
            </a:ext>
          </a:extLst>
        </xdr:cNvPr>
        <xdr:cNvCxnSpPr/>
      </xdr:nvCxnSpPr>
      <xdr:spPr>
        <a:xfrm>
          <a:off x="1447800" y="13934996"/>
          <a:ext cx="889000" cy="6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2" name="フローチャート: 判断 211">
          <a:extLst>
            <a:ext uri="{FF2B5EF4-FFF2-40B4-BE49-F238E27FC236}">
              <a16:creationId xmlns:a16="http://schemas.microsoft.com/office/drawing/2014/main" id="{21339050-DE9E-4565-B3D5-CA507D0059CB}"/>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3" name="テキスト ボックス 212">
          <a:extLst>
            <a:ext uri="{FF2B5EF4-FFF2-40B4-BE49-F238E27FC236}">
              <a16:creationId xmlns:a16="http://schemas.microsoft.com/office/drawing/2014/main" id="{549188C9-F079-4982-B352-B9751E82D357}"/>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106769</xdr:rowOff>
    </xdr:from>
    <xdr:to>
      <xdr:col>7</xdr:col>
      <xdr:colOff>31750</xdr:colOff>
      <xdr:row>82</xdr:row>
      <xdr:rowOff>36919</xdr:rowOff>
    </xdr:to>
    <xdr:sp macro="" textlink="">
      <xdr:nvSpPr>
        <xdr:cNvPr id="214" name="フローチャート: 判断 213">
          <a:extLst>
            <a:ext uri="{FF2B5EF4-FFF2-40B4-BE49-F238E27FC236}">
              <a16:creationId xmlns:a16="http://schemas.microsoft.com/office/drawing/2014/main" id="{4D32D3AC-3C2F-4F88-9B37-130836FEB104}"/>
            </a:ext>
          </a:extLst>
        </xdr:cNvPr>
        <xdr:cNvSpPr/>
      </xdr:nvSpPr>
      <xdr:spPr>
        <a:xfrm>
          <a:off x="1397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21696</xdr:rowOff>
    </xdr:from>
    <xdr:ext cx="762000" cy="259045"/>
    <xdr:sp macro="" textlink="">
      <xdr:nvSpPr>
        <xdr:cNvPr id="215" name="テキスト ボックス 214">
          <a:extLst>
            <a:ext uri="{FF2B5EF4-FFF2-40B4-BE49-F238E27FC236}">
              <a16:creationId xmlns:a16="http://schemas.microsoft.com/office/drawing/2014/main" id="{63530BA2-CBAE-42D2-840C-5518B8F47167}"/>
            </a:ext>
          </a:extLst>
        </xdr:cNvPr>
        <xdr:cNvSpPr txBox="1"/>
      </xdr:nvSpPr>
      <xdr:spPr>
        <a:xfrm>
          <a:off x="1066800" y="14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A2511D47-96FD-45FA-86D1-D8AE9D558FB3}"/>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B76DCD5F-9C6E-49E1-BC7B-3864BBF33F5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D4511920-80F6-43B2-82E9-01535B68E06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1F5B0C7C-9A2F-4E8C-804A-814BFC58FBB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20" name="テキスト ボックス 219">
          <a:extLst>
            <a:ext uri="{FF2B5EF4-FFF2-40B4-BE49-F238E27FC236}">
              <a16:creationId xmlns:a16="http://schemas.microsoft.com/office/drawing/2014/main" id="{46B8E272-9312-4AEF-BAFB-C0BDE6934C78}"/>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131336</xdr:rowOff>
    </xdr:from>
    <xdr:to>
      <xdr:col>23</xdr:col>
      <xdr:colOff>184150</xdr:colOff>
      <xdr:row>82</xdr:row>
      <xdr:rowOff>61486</xdr:rowOff>
    </xdr:to>
    <xdr:sp macro="" textlink="">
      <xdr:nvSpPr>
        <xdr:cNvPr id="221" name="楕円 220">
          <a:extLst>
            <a:ext uri="{FF2B5EF4-FFF2-40B4-BE49-F238E27FC236}">
              <a16:creationId xmlns:a16="http://schemas.microsoft.com/office/drawing/2014/main" id="{B0DCD1AF-D044-4466-92DA-2FC05333AAF5}"/>
            </a:ext>
          </a:extLst>
        </xdr:cNvPr>
        <xdr:cNvSpPr/>
      </xdr:nvSpPr>
      <xdr:spPr>
        <a:xfrm>
          <a:off x="4902200" y="1401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147863</xdr:rowOff>
    </xdr:from>
    <xdr:ext cx="762000" cy="259045"/>
    <xdr:sp macro="" textlink="">
      <xdr:nvSpPr>
        <xdr:cNvPr id="222" name="人件費・物件費等の状況該当値テキスト">
          <a:extLst>
            <a:ext uri="{FF2B5EF4-FFF2-40B4-BE49-F238E27FC236}">
              <a16:creationId xmlns:a16="http://schemas.microsoft.com/office/drawing/2014/main" id="{025D3C75-AC86-462E-86C9-FD82432F4147}"/>
            </a:ext>
          </a:extLst>
        </xdr:cNvPr>
        <xdr:cNvSpPr txBox="1"/>
      </xdr:nvSpPr>
      <xdr:spPr>
        <a:xfrm>
          <a:off x="5041900" y="1386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135486</xdr:rowOff>
    </xdr:from>
    <xdr:to>
      <xdr:col>19</xdr:col>
      <xdr:colOff>184150</xdr:colOff>
      <xdr:row>82</xdr:row>
      <xdr:rowOff>65636</xdr:rowOff>
    </xdr:to>
    <xdr:sp macro="" textlink="">
      <xdr:nvSpPr>
        <xdr:cNvPr id="223" name="楕円 222">
          <a:extLst>
            <a:ext uri="{FF2B5EF4-FFF2-40B4-BE49-F238E27FC236}">
              <a16:creationId xmlns:a16="http://schemas.microsoft.com/office/drawing/2014/main" id="{6F3A0EA6-6055-4C12-A26D-1AB4F6AB252B}"/>
            </a:ext>
          </a:extLst>
        </xdr:cNvPr>
        <xdr:cNvSpPr/>
      </xdr:nvSpPr>
      <xdr:spPr>
        <a:xfrm>
          <a:off x="4064000" y="140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75813</xdr:rowOff>
    </xdr:from>
    <xdr:ext cx="736600" cy="259045"/>
    <xdr:sp macro="" textlink="">
      <xdr:nvSpPr>
        <xdr:cNvPr id="224" name="テキスト ボックス 223">
          <a:extLst>
            <a:ext uri="{FF2B5EF4-FFF2-40B4-BE49-F238E27FC236}">
              <a16:creationId xmlns:a16="http://schemas.microsoft.com/office/drawing/2014/main" id="{DAAA83CF-F87A-4601-9809-A96214230C19}"/>
            </a:ext>
          </a:extLst>
        </xdr:cNvPr>
        <xdr:cNvSpPr txBox="1"/>
      </xdr:nvSpPr>
      <xdr:spPr>
        <a:xfrm>
          <a:off x="3733800" y="137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89309</xdr:rowOff>
    </xdr:from>
    <xdr:to>
      <xdr:col>15</xdr:col>
      <xdr:colOff>133350</xdr:colOff>
      <xdr:row>82</xdr:row>
      <xdr:rowOff>19459</xdr:rowOff>
    </xdr:to>
    <xdr:sp macro="" textlink="">
      <xdr:nvSpPr>
        <xdr:cNvPr id="225" name="楕円 224">
          <a:extLst>
            <a:ext uri="{FF2B5EF4-FFF2-40B4-BE49-F238E27FC236}">
              <a16:creationId xmlns:a16="http://schemas.microsoft.com/office/drawing/2014/main" id="{7282ADB1-F490-4390-918F-93B2CF7B0032}"/>
            </a:ext>
          </a:extLst>
        </xdr:cNvPr>
        <xdr:cNvSpPr/>
      </xdr:nvSpPr>
      <xdr:spPr>
        <a:xfrm>
          <a:off x="3175000" y="139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29636</xdr:rowOff>
    </xdr:from>
    <xdr:ext cx="762000" cy="259045"/>
    <xdr:sp macro="" textlink="">
      <xdr:nvSpPr>
        <xdr:cNvPr id="226" name="テキスト ボックス 225">
          <a:extLst>
            <a:ext uri="{FF2B5EF4-FFF2-40B4-BE49-F238E27FC236}">
              <a16:creationId xmlns:a16="http://schemas.microsoft.com/office/drawing/2014/main" id="{02611B92-BC90-4548-B72D-21ACD3985248}"/>
            </a:ext>
          </a:extLst>
        </xdr:cNvPr>
        <xdr:cNvSpPr txBox="1"/>
      </xdr:nvSpPr>
      <xdr:spPr>
        <a:xfrm>
          <a:off x="2844800" y="137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63196</xdr:rowOff>
    </xdr:from>
    <xdr:to>
      <xdr:col>11</xdr:col>
      <xdr:colOff>82550</xdr:colOff>
      <xdr:row>81</xdr:row>
      <xdr:rowOff>164796</xdr:rowOff>
    </xdr:to>
    <xdr:sp macro="" textlink="">
      <xdr:nvSpPr>
        <xdr:cNvPr id="227" name="楕円 226">
          <a:extLst>
            <a:ext uri="{FF2B5EF4-FFF2-40B4-BE49-F238E27FC236}">
              <a16:creationId xmlns:a16="http://schemas.microsoft.com/office/drawing/2014/main" id="{825C0170-ED8B-4D8C-9C41-3C7E30E484B8}"/>
            </a:ext>
          </a:extLst>
        </xdr:cNvPr>
        <xdr:cNvSpPr/>
      </xdr:nvSpPr>
      <xdr:spPr>
        <a:xfrm>
          <a:off x="2286000" y="1395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3523</xdr:rowOff>
    </xdr:from>
    <xdr:ext cx="762000" cy="259045"/>
    <xdr:sp macro="" textlink="">
      <xdr:nvSpPr>
        <xdr:cNvPr id="228" name="テキスト ボックス 227">
          <a:extLst>
            <a:ext uri="{FF2B5EF4-FFF2-40B4-BE49-F238E27FC236}">
              <a16:creationId xmlns:a16="http://schemas.microsoft.com/office/drawing/2014/main" id="{47A14CA4-8A14-4E5B-82EE-4782967F97E3}"/>
            </a:ext>
          </a:extLst>
        </xdr:cNvPr>
        <xdr:cNvSpPr txBox="1"/>
      </xdr:nvSpPr>
      <xdr:spPr>
        <a:xfrm>
          <a:off x="1955800" y="137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168196</xdr:rowOff>
    </xdr:from>
    <xdr:to>
      <xdr:col>7</xdr:col>
      <xdr:colOff>31750</xdr:colOff>
      <xdr:row>81</xdr:row>
      <xdr:rowOff>98346</xdr:rowOff>
    </xdr:to>
    <xdr:sp macro="" textlink="">
      <xdr:nvSpPr>
        <xdr:cNvPr id="229" name="楕円 228">
          <a:extLst>
            <a:ext uri="{FF2B5EF4-FFF2-40B4-BE49-F238E27FC236}">
              <a16:creationId xmlns:a16="http://schemas.microsoft.com/office/drawing/2014/main" id="{54693507-1228-4547-9E61-2D37DA18C96F}"/>
            </a:ext>
          </a:extLst>
        </xdr:cNvPr>
        <xdr:cNvSpPr/>
      </xdr:nvSpPr>
      <xdr:spPr>
        <a:xfrm>
          <a:off x="1397000" y="1388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108523</xdr:rowOff>
    </xdr:from>
    <xdr:ext cx="762000" cy="259045"/>
    <xdr:sp macro="" textlink="">
      <xdr:nvSpPr>
        <xdr:cNvPr id="230" name="テキスト ボックス 229">
          <a:extLst>
            <a:ext uri="{FF2B5EF4-FFF2-40B4-BE49-F238E27FC236}">
              <a16:creationId xmlns:a16="http://schemas.microsoft.com/office/drawing/2014/main" id="{9C782042-DCE0-4FAA-9463-4411409B143F}"/>
            </a:ext>
          </a:extLst>
        </xdr:cNvPr>
        <xdr:cNvSpPr txBox="1"/>
      </xdr:nvSpPr>
      <xdr:spPr>
        <a:xfrm>
          <a:off x="1066800" y="136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1" name="正方形/長方形 230">
          <a:extLst>
            <a:ext uri="{FF2B5EF4-FFF2-40B4-BE49-F238E27FC236}">
              <a16:creationId xmlns:a16="http://schemas.microsoft.com/office/drawing/2014/main" id="{48579CB7-B389-4345-9506-C149F21A756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2" name="テキスト ボックス 231">
          <a:extLst>
            <a:ext uri="{FF2B5EF4-FFF2-40B4-BE49-F238E27FC236}">
              <a16:creationId xmlns:a16="http://schemas.microsoft.com/office/drawing/2014/main" id="{D823283A-643F-4136-B611-0318CF5EE25C}"/>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3" name="テキスト ボックス 232">
          <a:extLst>
            <a:ext uri="{FF2B5EF4-FFF2-40B4-BE49-F238E27FC236}">
              <a16:creationId xmlns:a16="http://schemas.microsoft.com/office/drawing/2014/main" id="{B844603A-16C8-4DB0-8693-135C158CFCE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4" name="正方形/長方形 233">
          <a:extLst>
            <a:ext uri="{FF2B5EF4-FFF2-40B4-BE49-F238E27FC236}">
              <a16:creationId xmlns:a16="http://schemas.microsoft.com/office/drawing/2014/main" id="{5B3D33EE-8B96-4315-B38B-2379EBD1CDBB}"/>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5" name="正方形/長方形 234">
          <a:extLst>
            <a:ext uri="{FF2B5EF4-FFF2-40B4-BE49-F238E27FC236}">
              <a16:creationId xmlns:a16="http://schemas.microsoft.com/office/drawing/2014/main" id="{21B7F84C-EEAC-4306-A0F5-2D930B90BFF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6" name="正方形/長方形 235">
          <a:extLst>
            <a:ext uri="{FF2B5EF4-FFF2-40B4-BE49-F238E27FC236}">
              <a16:creationId xmlns:a16="http://schemas.microsoft.com/office/drawing/2014/main" id="{4B11062C-60F4-4C74-A78F-4CF4AFD8582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7" name="正方形/長方形 236">
          <a:extLst>
            <a:ext uri="{FF2B5EF4-FFF2-40B4-BE49-F238E27FC236}">
              <a16:creationId xmlns:a16="http://schemas.microsoft.com/office/drawing/2014/main" id="{871921DF-2977-42FF-9EF2-8896CEB1E3D2}"/>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8" name="正方形/長方形 237">
          <a:extLst>
            <a:ext uri="{FF2B5EF4-FFF2-40B4-BE49-F238E27FC236}">
              <a16:creationId xmlns:a16="http://schemas.microsoft.com/office/drawing/2014/main" id="{4D9FDBBE-075E-49AD-A9BA-4729AA2EA48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9" name="正方形/長方形 238">
          <a:extLst>
            <a:ext uri="{FF2B5EF4-FFF2-40B4-BE49-F238E27FC236}">
              <a16:creationId xmlns:a16="http://schemas.microsoft.com/office/drawing/2014/main" id="{6C3D892D-F388-452E-9DBB-58A6072A85C5}"/>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40" name="正方形/長方形 239">
          <a:extLst>
            <a:ext uri="{FF2B5EF4-FFF2-40B4-BE49-F238E27FC236}">
              <a16:creationId xmlns:a16="http://schemas.microsoft.com/office/drawing/2014/main" id="{39076D91-2B77-4582-8BF3-909789A4BD8C}"/>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1" name="正方形/長方形 240">
          <a:extLst>
            <a:ext uri="{FF2B5EF4-FFF2-40B4-BE49-F238E27FC236}">
              <a16:creationId xmlns:a16="http://schemas.microsoft.com/office/drawing/2014/main" id="{FBE39F22-8EF4-4B3F-AFC2-449D7B4E3FF7}"/>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2" name="正方形/長方形 241">
          <a:extLst>
            <a:ext uri="{FF2B5EF4-FFF2-40B4-BE49-F238E27FC236}">
              <a16:creationId xmlns:a16="http://schemas.microsoft.com/office/drawing/2014/main" id="{DA39A1C8-9E6E-4EFF-BFF8-4FBD80A0E0A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3" name="テキスト ボックス 242">
          <a:extLst>
            <a:ext uri="{FF2B5EF4-FFF2-40B4-BE49-F238E27FC236}">
              <a16:creationId xmlns:a16="http://schemas.microsoft.com/office/drawing/2014/main" id="{80D11AEF-E626-4BF5-97A3-E732427DBD6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類似団体と比較し、若干数値が高い状況にある。</a:t>
          </a:r>
          <a:endParaRPr lang="ja-JP" altLang="ja-JP" sz="1200">
            <a:effectLst/>
          </a:endParaRPr>
        </a:p>
        <a:p>
          <a:r>
            <a:rPr lang="ja-JP" altLang="ja-JP" sz="1200">
              <a:solidFill>
                <a:schemeClr val="dk1"/>
              </a:solidFill>
              <a:effectLst/>
              <a:latin typeface="+mn-lt"/>
              <a:ea typeface="+mn-ea"/>
              <a:cs typeface="+mn-cs"/>
            </a:rPr>
            <a:t>町の職員数が採用年度によりばらつきがあるため、年度によって大きく増減する年もある。人事院勧告に従い適正な給与改定を行っているが、今後なお一層の適正化に努める。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4" name="直線コネクタ 243">
          <a:extLst>
            <a:ext uri="{FF2B5EF4-FFF2-40B4-BE49-F238E27FC236}">
              <a16:creationId xmlns:a16="http://schemas.microsoft.com/office/drawing/2014/main" id="{6082C193-8FEC-4911-9CA6-5F7C31F6065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5" name="テキスト ボックス 244">
          <a:extLst>
            <a:ext uri="{FF2B5EF4-FFF2-40B4-BE49-F238E27FC236}">
              <a16:creationId xmlns:a16="http://schemas.microsoft.com/office/drawing/2014/main" id="{2D7D7499-1CD5-4BE3-BF45-D2DBCA678A29}"/>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6" name="直線コネクタ 245">
          <a:extLst>
            <a:ext uri="{FF2B5EF4-FFF2-40B4-BE49-F238E27FC236}">
              <a16:creationId xmlns:a16="http://schemas.microsoft.com/office/drawing/2014/main" id="{4B1C1F26-5AE2-4B5C-9DF2-A2169DCCF37A}"/>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7" name="テキスト ボックス 246">
          <a:extLst>
            <a:ext uri="{FF2B5EF4-FFF2-40B4-BE49-F238E27FC236}">
              <a16:creationId xmlns:a16="http://schemas.microsoft.com/office/drawing/2014/main" id="{96AB4555-ECFF-4A22-AC07-F986FF39EAC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8" name="直線コネクタ 247">
          <a:extLst>
            <a:ext uri="{FF2B5EF4-FFF2-40B4-BE49-F238E27FC236}">
              <a16:creationId xmlns:a16="http://schemas.microsoft.com/office/drawing/2014/main" id="{BD74D308-0312-4C13-8C38-EF5C52572BCA}"/>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9" name="テキスト ボックス 248">
          <a:extLst>
            <a:ext uri="{FF2B5EF4-FFF2-40B4-BE49-F238E27FC236}">
              <a16:creationId xmlns:a16="http://schemas.microsoft.com/office/drawing/2014/main" id="{2A707AAD-650F-49BC-92E9-C4FBFAFDDBBE}"/>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50" name="直線コネクタ 249">
          <a:extLst>
            <a:ext uri="{FF2B5EF4-FFF2-40B4-BE49-F238E27FC236}">
              <a16:creationId xmlns:a16="http://schemas.microsoft.com/office/drawing/2014/main" id="{41C6491B-D2F6-4FAF-8F81-8111599A9CA2}"/>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1" name="テキスト ボックス 250">
          <a:extLst>
            <a:ext uri="{FF2B5EF4-FFF2-40B4-BE49-F238E27FC236}">
              <a16:creationId xmlns:a16="http://schemas.microsoft.com/office/drawing/2014/main" id="{F993BF4D-B5D8-42F9-884C-C9E4DC88690F}"/>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2" name="直線コネクタ 251">
          <a:extLst>
            <a:ext uri="{FF2B5EF4-FFF2-40B4-BE49-F238E27FC236}">
              <a16:creationId xmlns:a16="http://schemas.microsoft.com/office/drawing/2014/main" id="{67BC255E-3AE0-4244-A37A-27689BDABC6D}"/>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3" name="テキスト ボックス 252">
          <a:extLst>
            <a:ext uri="{FF2B5EF4-FFF2-40B4-BE49-F238E27FC236}">
              <a16:creationId xmlns:a16="http://schemas.microsoft.com/office/drawing/2014/main" id="{025C4BA3-5116-4967-A2D2-FDE259D50F7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4" name="直線コネクタ 253">
          <a:extLst>
            <a:ext uri="{FF2B5EF4-FFF2-40B4-BE49-F238E27FC236}">
              <a16:creationId xmlns:a16="http://schemas.microsoft.com/office/drawing/2014/main" id="{B1FD811E-7CF5-4815-93F8-0C973754AD4D}"/>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5" name="テキスト ボックス 254">
          <a:extLst>
            <a:ext uri="{FF2B5EF4-FFF2-40B4-BE49-F238E27FC236}">
              <a16:creationId xmlns:a16="http://schemas.microsoft.com/office/drawing/2014/main" id="{D72624C7-3011-4E01-A1CA-8B187367759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6" name="直線コネクタ 255">
          <a:extLst>
            <a:ext uri="{FF2B5EF4-FFF2-40B4-BE49-F238E27FC236}">
              <a16:creationId xmlns:a16="http://schemas.microsoft.com/office/drawing/2014/main" id="{994F34E3-FFD8-42AC-A4E5-82835889F54D}"/>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7" name="テキスト ボックス 256">
          <a:extLst>
            <a:ext uri="{FF2B5EF4-FFF2-40B4-BE49-F238E27FC236}">
              <a16:creationId xmlns:a16="http://schemas.microsoft.com/office/drawing/2014/main" id="{41E5CD1F-FF78-4BE7-AE7D-FC4F762FBBEB}"/>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id="{C627B450-14B5-404A-8197-0707DA1A15E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id="{CE3EA381-E913-43AF-B301-B378AA00C6F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id="{C0EA8944-1E30-4ED6-BEEE-C4D3757146B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61" name="直線コネクタ 260">
          <a:extLst>
            <a:ext uri="{FF2B5EF4-FFF2-40B4-BE49-F238E27FC236}">
              <a16:creationId xmlns:a16="http://schemas.microsoft.com/office/drawing/2014/main" id="{767426F4-3DC2-4A6C-AD58-0DD82635C9D8}"/>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2" name="給与水準   （国との比較）最小値テキスト">
          <a:extLst>
            <a:ext uri="{FF2B5EF4-FFF2-40B4-BE49-F238E27FC236}">
              <a16:creationId xmlns:a16="http://schemas.microsoft.com/office/drawing/2014/main" id="{FFF38EAC-8AEF-4C39-B7F5-4938777AFF6F}"/>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3" name="直線コネクタ 262">
          <a:extLst>
            <a:ext uri="{FF2B5EF4-FFF2-40B4-BE49-F238E27FC236}">
              <a16:creationId xmlns:a16="http://schemas.microsoft.com/office/drawing/2014/main" id="{72F03808-88C9-47B5-A9EA-47B34B497B08}"/>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4" name="給与水準   （国との比較）最大値テキスト">
          <a:extLst>
            <a:ext uri="{FF2B5EF4-FFF2-40B4-BE49-F238E27FC236}">
              <a16:creationId xmlns:a16="http://schemas.microsoft.com/office/drawing/2014/main" id="{44DC073A-8BFE-40CF-9C46-4E5D82EA6072}"/>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5" name="直線コネクタ 264">
          <a:extLst>
            <a:ext uri="{FF2B5EF4-FFF2-40B4-BE49-F238E27FC236}">
              <a16:creationId xmlns:a16="http://schemas.microsoft.com/office/drawing/2014/main" id="{6F038497-B36F-4357-A1E2-37A389662E71}"/>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10584</xdr:rowOff>
    </xdr:to>
    <xdr:cxnSp macro="">
      <xdr:nvCxnSpPr>
        <xdr:cNvPr id="266" name="直線コネクタ 265">
          <a:extLst>
            <a:ext uri="{FF2B5EF4-FFF2-40B4-BE49-F238E27FC236}">
              <a16:creationId xmlns:a16="http://schemas.microsoft.com/office/drawing/2014/main" id="{61CFADCB-42E0-4337-8EE3-ABE358893987}"/>
            </a:ext>
          </a:extLst>
        </xdr:cNvPr>
        <xdr:cNvCxnSpPr/>
      </xdr:nvCxnSpPr>
      <xdr:spPr>
        <a:xfrm flipV="1">
          <a:off x="16179800" y="14892262"/>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7" name="給与水準   （国との比較）平均値テキスト">
          <a:extLst>
            <a:ext uri="{FF2B5EF4-FFF2-40B4-BE49-F238E27FC236}">
              <a16:creationId xmlns:a16="http://schemas.microsoft.com/office/drawing/2014/main" id="{B48837E3-4F72-488F-8D7D-E1BE51D21E95}"/>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8" name="フローチャート: 判断 267">
          <a:extLst>
            <a:ext uri="{FF2B5EF4-FFF2-40B4-BE49-F238E27FC236}">
              <a16:creationId xmlns:a16="http://schemas.microsoft.com/office/drawing/2014/main" id="{84045988-90E5-4D00-A1FA-CAD4E0CF5368}"/>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68036</xdr:rowOff>
    </xdr:to>
    <xdr:cxnSp macro="">
      <xdr:nvCxnSpPr>
        <xdr:cNvPr id="269" name="直線コネクタ 268">
          <a:extLst>
            <a:ext uri="{FF2B5EF4-FFF2-40B4-BE49-F238E27FC236}">
              <a16:creationId xmlns:a16="http://schemas.microsoft.com/office/drawing/2014/main" id="{B7F91CE3-0640-4251-B035-D7301EABD91A}"/>
            </a:ext>
          </a:extLst>
        </xdr:cNvPr>
        <xdr:cNvCxnSpPr/>
      </xdr:nvCxnSpPr>
      <xdr:spPr>
        <a:xfrm flipV="1">
          <a:off x="15290800" y="149267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70" name="フローチャート: 判断 269">
          <a:extLst>
            <a:ext uri="{FF2B5EF4-FFF2-40B4-BE49-F238E27FC236}">
              <a16:creationId xmlns:a16="http://schemas.microsoft.com/office/drawing/2014/main" id="{E0E1C50A-411A-4B75-B6EF-8ECCC2E41474}"/>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71" name="テキスト ボックス 270">
          <a:extLst>
            <a:ext uri="{FF2B5EF4-FFF2-40B4-BE49-F238E27FC236}">
              <a16:creationId xmlns:a16="http://schemas.microsoft.com/office/drawing/2014/main" id="{9E89FE30-9C00-4217-BF7B-9F0BCC35A7D4}"/>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72" name="直線コネクタ 271">
          <a:extLst>
            <a:ext uri="{FF2B5EF4-FFF2-40B4-BE49-F238E27FC236}">
              <a16:creationId xmlns:a16="http://schemas.microsoft.com/office/drawing/2014/main" id="{D6EC5D79-1543-4CED-8FA4-3C20D7C64601}"/>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3" name="フローチャート: 判断 272">
          <a:extLst>
            <a:ext uri="{FF2B5EF4-FFF2-40B4-BE49-F238E27FC236}">
              <a16:creationId xmlns:a16="http://schemas.microsoft.com/office/drawing/2014/main" id="{D41DD73D-CE5B-4F59-A499-4EFCD6B609CF}"/>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4" name="テキスト ボックス 273">
          <a:extLst>
            <a:ext uri="{FF2B5EF4-FFF2-40B4-BE49-F238E27FC236}">
              <a16:creationId xmlns:a16="http://schemas.microsoft.com/office/drawing/2014/main" id="{D7F497A2-52EC-4B29-8072-C009DC1B46F1}"/>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75" name="直線コネクタ 274">
          <a:extLst>
            <a:ext uri="{FF2B5EF4-FFF2-40B4-BE49-F238E27FC236}">
              <a16:creationId xmlns:a16="http://schemas.microsoft.com/office/drawing/2014/main" id="{8EC02DEC-36D2-40A0-9770-0629E2169D94}"/>
            </a:ext>
          </a:extLst>
        </xdr:cNvPr>
        <xdr:cNvCxnSpPr/>
      </xdr:nvCxnSpPr>
      <xdr:spPr>
        <a:xfrm>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76" name="フローチャート: 判断 275">
          <a:extLst>
            <a:ext uri="{FF2B5EF4-FFF2-40B4-BE49-F238E27FC236}">
              <a16:creationId xmlns:a16="http://schemas.microsoft.com/office/drawing/2014/main" id="{EC38E8B5-34A6-4322-8EC3-1BA5764F581F}"/>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77" name="テキスト ボックス 276">
          <a:extLst>
            <a:ext uri="{FF2B5EF4-FFF2-40B4-BE49-F238E27FC236}">
              <a16:creationId xmlns:a16="http://schemas.microsoft.com/office/drawing/2014/main" id="{8A6015ED-80FA-4CFD-A5AE-CF278E973895}"/>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8" name="フローチャート: 判断 277">
          <a:extLst>
            <a:ext uri="{FF2B5EF4-FFF2-40B4-BE49-F238E27FC236}">
              <a16:creationId xmlns:a16="http://schemas.microsoft.com/office/drawing/2014/main" id="{91383888-79BD-4E2D-88AE-B96CAA4B65E1}"/>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9" name="テキスト ボックス 278">
          <a:extLst>
            <a:ext uri="{FF2B5EF4-FFF2-40B4-BE49-F238E27FC236}">
              <a16:creationId xmlns:a16="http://schemas.microsoft.com/office/drawing/2014/main" id="{F1006BB4-3DC3-4978-BA44-DC86278673E9}"/>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6F345E4C-D436-4BB2-B2A2-DB0E58704B78}"/>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DEB33724-E347-47A0-B11A-4BAEBBFEE5E6}"/>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10602FA0-3E1D-447C-8148-2ABC3D9BC59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787407B2-85C0-4EC2-B765-7EBDA0BFE7A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id="{C937E578-A0E5-4F06-8355-40BFE4997E2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85" name="楕円 284">
          <a:extLst>
            <a:ext uri="{FF2B5EF4-FFF2-40B4-BE49-F238E27FC236}">
              <a16:creationId xmlns:a16="http://schemas.microsoft.com/office/drawing/2014/main" id="{318A50BF-89F4-4436-A6CE-A35DD8B6519F}"/>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6" name="給与水準   （国との比較）該当値テキスト">
          <a:extLst>
            <a:ext uri="{FF2B5EF4-FFF2-40B4-BE49-F238E27FC236}">
              <a16:creationId xmlns:a16="http://schemas.microsoft.com/office/drawing/2014/main" id="{6C07DAB0-C2C6-495A-A1A8-2A4424FC070A}"/>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7" name="楕円 286">
          <a:extLst>
            <a:ext uri="{FF2B5EF4-FFF2-40B4-BE49-F238E27FC236}">
              <a16:creationId xmlns:a16="http://schemas.microsoft.com/office/drawing/2014/main" id="{A284EEC3-9C38-4303-BC61-80CA2D713419}"/>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8" name="テキスト ボックス 287">
          <a:extLst>
            <a:ext uri="{FF2B5EF4-FFF2-40B4-BE49-F238E27FC236}">
              <a16:creationId xmlns:a16="http://schemas.microsoft.com/office/drawing/2014/main" id="{1A2ADE7D-984A-4F48-A1A2-CAD4FD299A0B}"/>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9" name="楕円 288">
          <a:extLst>
            <a:ext uri="{FF2B5EF4-FFF2-40B4-BE49-F238E27FC236}">
              <a16:creationId xmlns:a16="http://schemas.microsoft.com/office/drawing/2014/main" id="{C7E9FB46-4E3E-43B1-A930-1A2D5AA5BD36}"/>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90" name="テキスト ボックス 289">
          <a:extLst>
            <a:ext uri="{FF2B5EF4-FFF2-40B4-BE49-F238E27FC236}">
              <a16:creationId xmlns:a16="http://schemas.microsoft.com/office/drawing/2014/main" id="{EDD450AC-8650-4811-808F-4812CDAC5141}"/>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91" name="楕円 290">
          <a:extLst>
            <a:ext uri="{FF2B5EF4-FFF2-40B4-BE49-F238E27FC236}">
              <a16:creationId xmlns:a16="http://schemas.microsoft.com/office/drawing/2014/main" id="{62CF538B-0FB8-4EBF-ABAE-0A32C0014E0D}"/>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92" name="テキスト ボックス 291">
          <a:extLst>
            <a:ext uri="{FF2B5EF4-FFF2-40B4-BE49-F238E27FC236}">
              <a16:creationId xmlns:a16="http://schemas.microsoft.com/office/drawing/2014/main" id="{DDE645A9-1A9D-480B-8538-C1FBDA02ED85}"/>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93" name="楕円 292">
          <a:extLst>
            <a:ext uri="{FF2B5EF4-FFF2-40B4-BE49-F238E27FC236}">
              <a16:creationId xmlns:a16="http://schemas.microsoft.com/office/drawing/2014/main" id="{06F7A631-6971-4739-9323-16E73CFE9C43}"/>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94" name="テキスト ボックス 293">
          <a:extLst>
            <a:ext uri="{FF2B5EF4-FFF2-40B4-BE49-F238E27FC236}">
              <a16:creationId xmlns:a16="http://schemas.microsoft.com/office/drawing/2014/main" id="{EE8F19B4-646B-4A55-B006-69F7FCC0825B}"/>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id="{872B32DF-CBC4-4229-9D3D-7FEA2793473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id="{0BB05D9F-E785-4AB0-BC89-0F9A0384826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id="{B163C519-163A-47F8-8168-8CAEA0804422}"/>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id="{F00B51FA-F7DE-4D8E-A383-73D6483BEB8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id="{1C622B6F-37CD-485C-93B1-472116CB93C2}"/>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id="{4393D47E-D94B-448F-9E04-BF4C8E905A0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id="{B9D3FB49-BAAA-4E24-B04F-341F87709B8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id="{F3E846C1-85CE-4A7E-BE18-0F92EB238A0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id="{D33B8C9F-BCB7-4715-A0D1-02861B0290CD}"/>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id="{9B475D4B-469B-4119-87EF-2265E17EC28E}"/>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id="{DE4353C6-718C-4DBB-829B-3FED20288F8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id="{A3878F50-F67F-4B56-9AE0-36A8728DFF9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id="{03D5A415-DFA9-4066-B725-520B86EDEAD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類似団体と比較し、ほぼ平均的である。</a:t>
          </a:r>
          <a:endParaRPr lang="ja-JP" altLang="ja-JP" sz="1200">
            <a:effectLst/>
          </a:endParaRPr>
        </a:p>
        <a:p>
          <a:r>
            <a:rPr lang="ja-JP" altLang="ja-JP" sz="1200">
              <a:solidFill>
                <a:schemeClr val="dk1"/>
              </a:solidFill>
              <a:effectLst/>
              <a:latin typeface="+mn-lt"/>
              <a:ea typeface="+mn-ea"/>
              <a:cs typeface="+mn-cs"/>
            </a:rPr>
            <a:t>行政改革（人件費の抑制）を行い退職者不補充としていた経緯があり、定数より低く抑えられている。今後も退職者と新規採用者とのバランスを考慮し、定員管理を行う。</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id="{75240D3E-2EE9-4236-87DA-E83B43E93577}"/>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id="{5371CC90-63EC-4A6C-AB84-904FA858C2E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id="{3F2168F7-F25D-4B7C-B79E-4D1EC9506C0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id="{D55F0E5D-3BF2-4B8C-9CFF-6624521BD13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id="{918350E9-083B-4BF7-9905-8005CB461EBF}"/>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id="{C5BC7676-1BF0-464C-AF44-2E25D329D2B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id="{75EFFCC6-B913-459C-8651-58690DB9272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id="{40009B55-2503-4C96-8DA0-FE7912B5508B}"/>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id="{2C4ED680-FF3F-45CE-ABBC-14A5C52DB3D9}"/>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id="{CCCB0D20-E04E-49F6-9FB6-D5F656498626}"/>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id="{872C8B3F-3CC1-4FF7-84FA-4AA6C1D70DB5}"/>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id="{B941BB6C-B72E-41F3-A92F-D0A3A445430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id="{E11F689D-2CDD-445A-8EBB-3C1F680C8A2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id="{3DF792C2-776C-4200-8B70-9391FDBB20B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id="{DAC7612F-413B-4F33-B683-A486D510D00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id="{74E1ECE3-E774-411E-91BE-8F47C9F1884C}"/>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id="{06956622-153B-41A9-BA4A-B85DAE509BA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id="{DA7AED77-52EF-42FE-9C6F-3AF2595CE08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6" name="直線コネクタ 325">
          <a:extLst>
            <a:ext uri="{FF2B5EF4-FFF2-40B4-BE49-F238E27FC236}">
              <a16:creationId xmlns:a16="http://schemas.microsoft.com/office/drawing/2014/main" id="{4DF1DD0C-39AF-4053-83F9-08B5C8FE1102}"/>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7" name="定員管理の状況最小値テキスト">
          <a:extLst>
            <a:ext uri="{FF2B5EF4-FFF2-40B4-BE49-F238E27FC236}">
              <a16:creationId xmlns:a16="http://schemas.microsoft.com/office/drawing/2014/main" id="{93B5B8E2-70E0-4F0E-B4CB-8E62456CDB7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8" name="直線コネクタ 327">
          <a:extLst>
            <a:ext uri="{FF2B5EF4-FFF2-40B4-BE49-F238E27FC236}">
              <a16:creationId xmlns:a16="http://schemas.microsoft.com/office/drawing/2014/main" id="{B035C6D5-5E08-4146-8210-66A09757C319}"/>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9" name="定員管理の状況最大値テキスト">
          <a:extLst>
            <a:ext uri="{FF2B5EF4-FFF2-40B4-BE49-F238E27FC236}">
              <a16:creationId xmlns:a16="http://schemas.microsoft.com/office/drawing/2014/main" id="{8534EE30-F15B-4750-B006-32FF382E99D3}"/>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30" name="直線コネクタ 329">
          <a:extLst>
            <a:ext uri="{FF2B5EF4-FFF2-40B4-BE49-F238E27FC236}">
              <a16:creationId xmlns:a16="http://schemas.microsoft.com/office/drawing/2014/main" id="{FBE32BB2-804F-4DAF-B889-83E0A11150D3}"/>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58480</xdr:rowOff>
    </xdr:from>
    <xdr:to>
      <xdr:col>81</xdr:col>
      <xdr:colOff>44450</xdr:colOff>
      <xdr:row>61</xdr:row>
      <xdr:rowOff>80312</xdr:rowOff>
    </xdr:to>
    <xdr:cxnSp macro="">
      <xdr:nvCxnSpPr>
        <xdr:cNvPr id="331" name="直線コネクタ 330">
          <a:extLst>
            <a:ext uri="{FF2B5EF4-FFF2-40B4-BE49-F238E27FC236}">
              <a16:creationId xmlns:a16="http://schemas.microsoft.com/office/drawing/2014/main" id="{1063C332-DF95-4FD4-9990-868F781E4DE9}"/>
            </a:ext>
          </a:extLst>
        </xdr:cNvPr>
        <xdr:cNvCxnSpPr/>
      </xdr:nvCxnSpPr>
      <xdr:spPr>
        <a:xfrm flipV="1">
          <a:off x="16179800" y="10516930"/>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165782</xdr:rowOff>
    </xdr:from>
    <xdr:ext cx="762000" cy="259045"/>
    <xdr:sp macro="" textlink="">
      <xdr:nvSpPr>
        <xdr:cNvPr id="332" name="定員管理の状況平均値テキスト">
          <a:extLst>
            <a:ext uri="{FF2B5EF4-FFF2-40B4-BE49-F238E27FC236}">
              <a16:creationId xmlns:a16="http://schemas.microsoft.com/office/drawing/2014/main" id="{EC272EC7-6221-4AF3-81F5-97DC47F25A49}"/>
            </a:ext>
          </a:extLst>
        </xdr:cNvPr>
        <xdr:cNvSpPr txBox="1"/>
      </xdr:nvSpPr>
      <xdr:spPr>
        <a:xfrm>
          <a:off x="17106900" y="10281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3" name="フローチャート: 判断 332">
          <a:extLst>
            <a:ext uri="{FF2B5EF4-FFF2-40B4-BE49-F238E27FC236}">
              <a16:creationId xmlns:a16="http://schemas.microsoft.com/office/drawing/2014/main" id="{983E5CA6-91A5-4833-98C5-1C2AF17C5BC3}"/>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41245</xdr:rowOff>
    </xdr:from>
    <xdr:to>
      <xdr:col>77</xdr:col>
      <xdr:colOff>44450</xdr:colOff>
      <xdr:row>61</xdr:row>
      <xdr:rowOff>80312</xdr:rowOff>
    </xdr:to>
    <xdr:cxnSp macro="">
      <xdr:nvCxnSpPr>
        <xdr:cNvPr id="334" name="直線コネクタ 333">
          <a:extLst>
            <a:ext uri="{FF2B5EF4-FFF2-40B4-BE49-F238E27FC236}">
              <a16:creationId xmlns:a16="http://schemas.microsoft.com/office/drawing/2014/main" id="{9432430A-50B7-459F-8A69-CCEE4AD848E6}"/>
            </a:ext>
          </a:extLst>
        </xdr:cNvPr>
        <xdr:cNvCxnSpPr/>
      </xdr:nvCxnSpPr>
      <xdr:spPr>
        <a:xfrm>
          <a:off x="15290800" y="10499695"/>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5" name="フローチャート: 判断 334">
          <a:extLst>
            <a:ext uri="{FF2B5EF4-FFF2-40B4-BE49-F238E27FC236}">
              <a16:creationId xmlns:a16="http://schemas.microsoft.com/office/drawing/2014/main" id="{B03FD27E-C268-49A9-B1B0-0226B83E2A76}"/>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6" name="テキスト ボックス 335">
          <a:extLst>
            <a:ext uri="{FF2B5EF4-FFF2-40B4-BE49-F238E27FC236}">
              <a16:creationId xmlns:a16="http://schemas.microsoft.com/office/drawing/2014/main" id="{947FDB2F-EAC0-436A-BF73-22ACBFFD95E1}"/>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26307</xdr:rowOff>
    </xdr:from>
    <xdr:to>
      <xdr:col>72</xdr:col>
      <xdr:colOff>203200</xdr:colOff>
      <xdr:row>61</xdr:row>
      <xdr:rowOff>41245</xdr:rowOff>
    </xdr:to>
    <xdr:cxnSp macro="">
      <xdr:nvCxnSpPr>
        <xdr:cNvPr id="337" name="直線コネクタ 336">
          <a:extLst>
            <a:ext uri="{FF2B5EF4-FFF2-40B4-BE49-F238E27FC236}">
              <a16:creationId xmlns:a16="http://schemas.microsoft.com/office/drawing/2014/main" id="{EBB9E3AE-6BED-4DE2-91AA-1CBCBC9357F9}"/>
            </a:ext>
          </a:extLst>
        </xdr:cNvPr>
        <xdr:cNvCxnSpPr/>
      </xdr:nvCxnSpPr>
      <xdr:spPr>
        <a:xfrm>
          <a:off x="14401800" y="1048475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8" name="フローチャート: 判断 337">
          <a:extLst>
            <a:ext uri="{FF2B5EF4-FFF2-40B4-BE49-F238E27FC236}">
              <a16:creationId xmlns:a16="http://schemas.microsoft.com/office/drawing/2014/main" id="{FF7177A2-F0D2-40A1-B05E-0A42F7B868E2}"/>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47068</xdr:rowOff>
    </xdr:from>
    <xdr:ext cx="762000" cy="259045"/>
    <xdr:sp macro="" textlink="">
      <xdr:nvSpPr>
        <xdr:cNvPr id="339" name="テキスト ボックス 338">
          <a:extLst>
            <a:ext uri="{FF2B5EF4-FFF2-40B4-BE49-F238E27FC236}">
              <a16:creationId xmlns:a16="http://schemas.microsoft.com/office/drawing/2014/main" id="{BA61B249-536F-480D-B2D7-340D91322D40}"/>
            </a:ext>
          </a:extLst>
        </xdr:cNvPr>
        <xdr:cNvSpPr txBox="1"/>
      </xdr:nvSpPr>
      <xdr:spPr>
        <a:xfrm>
          <a:off x="14909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26307</xdr:rowOff>
    </xdr:from>
    <xdr:to>
      <xdr:col>68</xdr:col>
      <xdr:colOff>152400</xdr:colOff>
      <xdr:row>61</xdr:row>
      <xdr:rowOff>28605</xdr:rowOff>
    </xdr:to>
    <xdr:cxnSp macro="">
      <xdr:nvCxnSpPr>
        <xdr:cNvPr id="340" name="直線コネクタ 339">
          <a:extLst>
            <a:ext uri="{FF2B5EF4-FFF2-40B4-BE49-F238E27FC236}">
              <a16:creationId xmlns:a16="http://schemas.microsoft.com/office/drawing/2014/main" id="{214F0221-E13D-488D-BDF9-07B851843ACF}"/>
            </a:ext>
          </a:extLst>
        </xdr:cNvPr>
        <xdr:cNvCxnSpPr/>
      </xdr:nvCxnSpPr>
      <xdr:spPr>
        <a:xfrm flipV="1">
          <a:off x="13512800" y="1048475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41" name="フローチャート: 判断 340">
          <a:extLst>
            <a:ext uri="{FF2B5EF4-FFF2-40B4-BE49-F238E27FC236}">
              <a16:creationId xmlns:a16="http://schemas.microsoft.com/office/drawing/2014/main" id="{9CF24538-0087-40C5-80DF-027078C4A7B3}"/>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13745</xdr:rowOff>
    </xdr:from>
    <xdr:ext cx="762000" cy="259045"/>
    <xdr:sp macro="" textlink="">
      <xdr:nvSpPr>
        <xdr:cNvPr id="342" name="テキスト ボックス 341">
          <a:extLst>
            <a:ext uri="{FF2B5EF4-FFF2-40B4-BE49-F238E27FC236}">
              <a16:creationId xmlns:a16="http://schemas.microsoft.com/office/drawing/2014/main" id="{D03668E8-9FF6-4CA1-B486-83436400BBA2}"/>
            </a:ext>
          </a:extLst>
        </xdr:cNvPr>
        <xdr:cNvSpPr txBox="1"/>
      </xdr:nvSpPr>
      <xdr:spPr>
        <a:xfrm>
          <a:off x="14020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43" name="フローチャート: 判断 342">
          <a:extLst>
            <a:ext uri="{FF2B5EF4-FFF2-40B4-BE49-F238E27FC236}">
              <a16:creationId xmlns:a16="http://schemas.microsoft.com/office/drawing/2014/main" id="{BE6DB0A1-21A6-49A7-848D-A52BF444E384}"/>
            </a:ext>
          </a:extLst>
        </xdr:cNvPr>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44" name="テキスト ボックス 343">
          <a:extLst>
            <a:ext uri="{FF2B5EF4-FFF2-40B4-BE49-F238E27FC236}">
              <a16:creationId xmlns:a16="http://schemas.microsoft.com/office/drawing/2014/main" id="{488B0FBA-ACDD-4391-9FA1-30C46E24D779}"/>
            </a:ext>
          </a:extLst>
        </xdr:cNvPr>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47C2CF88-3D6F-4A0E-BBF6-E7853BD7482E}"/>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64B2CB30-3E7A-498E-8669-3011A163717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9D347588-BAB4-48E7-8FEE-6C6B9A41959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id="{AE74B188-27D1-4181-88DB-B5592161219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id="{552304F4-B391-495C-9EFB-380F74DAEDF9}"/>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7680</xdr:rowOff>
    </xdr:from>
    <xdr:to>
      <xdr:col>81</xdr:col>
      <xdr:colOff>95250</xdr:colOff>
      <xdr:row>61</xdr:row>
      <xdr:rowOff>109280</xdr:rowOff>
    </xdr:to>
    <xdr:sp macro="" textlink="">
      <xdr:nvSpPr>
        <xdr:cNvPr id="350" name="楕円 349">
          <a:extLst>
            <a:ext uri="{FF2B5EF4-FFF2-40B4-BE49-F238E27FC236}">
              <a16:creationId xmlns:a16="http://schemas.microsoft.com/office/drawing/2014/main" id="{BFDC0C70-8D9F-48B2-A594-1741234FD6A0}"/>
            </a:ext>
          </a:extLst>
        </xdr:cNvPr>
        <xdr:cNvSpPr/>
      </xdr:nvSpPr>
      <xdr:spPr>
        <a:xfrm>
          <a:off x="16967200" y="10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151207</xdr:rowOff>
    </xdr:from>
    <xdr:ext cx="762000" cy="259045"/>
    <xdr:sp macro="" textlink="">
      <xdr:nvSpPr>
        <xdr:cNvPr id="351" name="定員管理の状況該当値テキスト">
          <a:extLst>
            <a:ext uri="{FF2B5EF4-FFF2-40B4-BE49-F238E27FC236}">
              <a16:creationId xmlns:a16="http://schemas.microsoft.com/office/drawing/2014/main" id="{16887345-753F-4533-8057-6940DD14F3B8}"/>
            </a:ext>
          </a:extLst>
        </xdr:cNvPr>
        <xdr:cNvSpPr txBox="1"/>
      </xdr:nvSpPr>
      <xdr:spPr>
        <a:xfrm>
          <a:off x="17106900" y="104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29512</xdr:rowOff>
    </xdr:from>
    <xdr:to>
      <xdr:col>77</xdr:col>
      <xdr:colOff>95250</xdr:colOff>
      <xdr:row>61</xdr:row>
      <xdr:rowOff>131112</xdr:rowOff>
    </xdr:to>
    <xdr:sp macro="" textlink="">
      <xdr:nvSpPr>
        <xdr:cNvPr id="352" name="楕円 351">
          <a:extLst>
            <a:ext uri="{FF2B5EF4-FFF2-40B4-BE49-F238E27FC236}">
              <a16:creationId xmlns:a16="http://schemas.microsoft.com/office/drawing/2014/main" id="{DA4F93E9-D543-416D-87BA-617AA23C1A37}"/>
            </a:ext>
          </a:extLst>
        </xdr:cNvPr>
        <xdr:cNvSpPr/>
      </xdr:nvSpPr>
      <xdr:spPr>
        <a:xfrm>
          <a:off x="16129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115889</xdr:rowOff>
    </xdr:from>
    <xdr:ext cx="736600" cy="259045"/>
    <xdr:sp macro="" textlink="">
      <xdr:nvSpPr>
        <xdr:cNvPr id="353" name="テキスト ボックス 352">
          <a:extLst>
            <a:ext uri="{FF2B5EF4-FFF2-40B4-BE49-F238E27FC236}">
              <a16:creationId xmlns:a16="http://schemas.microsoft.com/office/drawing/2014/main" id="{55183F6E-FC0D-4C3A-859A-2B623709FF04}"/>
            </a:ext>
          </a:extLst>
        </xdr:cNvPr>
        <xdr:cNvSpPr txBox="1"/>
      </xdr:nvSpPr>
      <xdr:spPr>
        <a:xfrm>
          <a:off x="15798800" y="10574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161895</xdr:rowOff>
    </xdr:from>
    <xdr:to>
      <xdr:col>73</xdr:col>
      <xdr:colOff>44450</xdr:colOff>
      <xdr:row>61</xdr:row>
      <xdr:rowOff>92045</xdr:rowOff>
    </xdr:to>
    <xdr:sp macro="" textlink="">
      <xdr:nvSpPr>
        <xdr:cNvPr id="354" name="楕円 353">
          <a:extLst>
            <a:ext uri="{FF2B5EF4-FFF2-40B4-BE49-F238E27FC236}">
              <a16:creationId xmlns:a16="http://schemas.microsoft.com/office/drawing/2014/main" id="{D6190D16-D994-4581-B23D-6419A716FF82}"/>
            </a:ext>
          </a:extLst>
        </xdr:cNvPr>
        <xdr:cNvSpPr/>
      </xdr:nvSpPr>
      <xdr:spPr>
        <a:xfrm>
          <a:off x="152400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76822</xdr:rowOff>
    </xdr:from>
    <xdr:ext cx="762000" cy="259045"/>
    <xdr:sp macro="" textlink="">
      <xdr:nvSpPr>
        <xdr:cNvPr id="355" name="テキスト ボックス 354">
          <a:extLst>
            <a:ext uri="{FF2B5EF4-FFF2-40B4-BE49-F238E27FC236}">
              <a16:creationId xmlns:a16="http://schemas.microsoft.com/office/drawing/2014/main" id="{516D0DD2-F906-4AF6-A570-F01BFB208FD0}"/>
            </a:ext>
          </a:extLst>
        </xdr:cNvPr>
        <xdr:cNvSpPr txBox="1"/>
      </xdr:nvSpPr>
      <xdr:spPr>
        <a:xfrm>
          <a:off x="14909800" y="1053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146957</xdr:rowOff>
    </xdr:from>
    <xdr:to>
      <xdr:col>68</xdr:col>
      <xdr:colOff>203200</xdr:colOff>
      <xdr:row>61</xdr:row>
      <xdr:rowOff>77107</xdr:rowOff>
    </xdr:to>
    <xdr:sp macro="" textlink="">
      <xdr:nvSpPr>
        <xdr:cNvPr id="356" name="楕円 355">
          <a:extLst>
            <a:ext uri="{FF2B5EF4-FFF2-40B4-BE49-F238E27FC236}">
              <a16:creationId xmlns:a16="http://schemas.microsoft.com/office/drawing/2014/main" id="{BBF0EF39-732D-4FEA-929B-11FA29A46BC7}"/>
            </a:ext>
          </a:extLst>
        </xdr:cNvPr>
        <xdr:cNvSpPr/>
      </xdr:nvSpPr>
      <xdr:spPr>
        <a:xfrm>
          <a:off x="1435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57" name="テキスト ボックス 356">
          <a:extLst>
            <a:ext uri="{FF2B5EF4-FFF2-40B4-BE49-F238E27FC236}">
              <a16:creationId xmlns:a16="http://schemas.microsoft.com/office/drawing/2014/main" id="{81FFCFFB-C4CF-44C0-B4BE-40F15922D31A}"/>
            </a:ext>
          </a:extLst>
        </xdr:cNvPr>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149255</xdr:rowOff>
    </xdr:from>
    <xdr:to>
      <xdr:col>64</xdr:col>
      <xdr:colOff>152400</xdr:colOff>
      <xdr:row>61</xdr:row>
      <xdr:rowOff>79405</xdr:rowOff>
    </xdr:to>
    <xdr:sp macro="" textlink="">
      <xdr:nvSpPr>
        <xdr:cNvPr id="358" name="楕円 357">
          <a:extLst>
            <a:ext uri="{FF2B5EF4-FFF2-40B4-BE49-F238E27FC236}">
              <a16:creationId xmlns:a16="http://schemas.microsoft.com/office/drawing/2014/main" id="{902EFB2F-AC75-4A51-B090-CB748309654D}"/>
            </a:ext>
          </a:extLst>
        </xdr:cNvPr>
        <xdr:cNvSpPr/>
      </xdr:nvSpPr>
      <xdr:spPr>
        <a:xfrm>
          <a:off x="13462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64182</xdr:rowOff>
    </xdr:from>
    <xdr:ext cx="762000" cy="259045"/>
    <xdr:sp macro="" textlink="">
      <xdr:nvSpPr>
        <xdr:cNvPr id="359" name="テキスト ボックス 358">
          <a:extLst>
            <a:ext uri="{FF2B5EF4-FFF2-40B4-BE49-F238E27FC236}">
              <a16:creationId xmlns:a16="http://schemas.microsoft.com/office/drawing/2014/main" id="{B373A744-B62D-4A1E-A174-0105DFEFD23B}"/>
            </a:ext>
          </a:extLst>
        </xdr:cNvPr>
        <xdr:cNvSpPr txBox="1"/>
      </xdr:nvSpPr>
      <xdr:spPr>
        <a:xfrm>
          <a:off x="13131800" y="1052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id="{BCD897FA-D605-47A0-B180-422BA26890B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id="{4BC41F72-6F17-48AE-8888-E00BD85DBF1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id="{4ADA1C1D-E413-40B7-ABA8-09062E4EEDB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id="{8CB2988D-DCC1-47B0-B752-420E5461AA8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id="{4DFA218F-51DC-4F59-892C-63D8DB784D92}"/>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id="{4F4B0147-2621-4238-A1FC-EDD84C2F063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id="{C068B112-5895-4F65-B370-A45FA15ADB0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id="{B6A0F2DD-A9C1-4A8E-ABEC-0925F5C646CA}"/>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id="{41B278D9-BBBD-423B-A263-3793586B07B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id="{2AD32C38-8498-410A-9BCD-5939819A92C2}"/>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id="{8BE53C36-0A62-492F-B435-5C18FE9DD4C5}"/>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id="{9E157612-38FC-49C1-A8BE-340794C7B924}"/>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id="{B3D0EB0E-98AA-4E96-8AAE-0711B419577B}"/>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類似団体の平均と比較し、高い数値である。</a:t>
          </a:r>
          <a:endParaRPr lang="ja-JP" altLang="ja-JP" sz="1200">
            <a:effectLst/>
          </a:endParaRPr>
        </a:p>
        <a:p>
          <a:r>
            <a:rPr lang="ja-JP" altLang="ja-JP" sz="1200">
              <a:solidFill>
                <a:schemeClr val="dk1"/>
              </a:solidFill>
              <a:effectLst/>
              <a:latin typeface="+mn-lt"/>
              <a:ea typeface="+mn-ea"/>
              <a:cs typeface="+mn-cs"/>
            </a:rPr>
            <a:t>地方債の発行抑制に努めなければならないが、保育園建築や</a:t>
          </a:r>
          <a:r>
            <a:rPr lang="ja-JP" altLang="en-US" sz="1200">
              <a:solidFill>
                <a:schemeClr val="dk1"/>
              </a:solidFill>
              <a:effectLst/>
              <a:latin typeface="+mn-lt"/>
              <a:ea typeface="+mn-ea"/>
              <a:cs typeface="+mn-cs"/>
            </a:rPr>
            <a:t>学校</a:t>
          </a:r>
          <a:r>
            <a:rPr lang="ja-JP" altLang="ja-JP" sz="1200">
              <a:solidFill>
                <a:schemeClr val="dk1"/>
              </a:solidFill>
              <a:effectLst/>
              <a:latin typeface="+mn-lt"/>
              <a:ea typeface="+mn-ea"/>
              <a:cs typeface="+mn-cs"/>
            </a:rPr>
            <a:t>改修などにより多額の借入が発生する予定である。一方、旧地域整備事業債や臨時地方道整備事業債が順次償還を終えるので、</a:t>
          </a:r>
          <a:r>
            <a:rPr lang="ja-JP" altLang="en-US" sz="1200">
              <a:solidFill>
                <a:schemeClr val="dk1"/>
              </a:solidFill>
              <a:effectLst/>
              <a:latin typeface="+mn-lt"/>
              <a:ea typeface="+mn-ea"/>
              <a:cs typeface="+mn-cs"/>
            </a:rPr>
            <a:t>一時的に</a:t>
          </a:r>
          <a:r>
            <a:rPr lang="ja-JP" altLang="ja-JP" sz="1200">
              <a:solidFill>
                <a:schemeClr val="dk1"/>
              </a:solidFill>
              <a:effectLst/>
              <a:latin typeface="+mn-lt"/>
              <a:ea typeface="+mn-ea"/>
              <a:cs typeface="+mn-cs"/>
            </a:rPr>
            <a:t>地方債残高は</a:t>
          </a:r>
          <a:r>
            <a:rPr lang="ja-JP" altLang="en-US" sz="1200">
              <a:solidFill>
                <a:schemeClr val="dk1"/>
              </a:solidFill>
              <a:effectLst/>
              <a:latin typeface="+mn-lt"/>
              <a:ea typeface="+mn-ea"/>
              <a:cs typeface="+mn-cs"/>
            </a:rPr>
            <a:t>増加するものの、その後</a:t>
          </a:r>
          <a:r>
            <a:rPr lang="ja-JP" altLang="ja-JP" sz="1200">
              <a:solidFill>
                <a:schemeClr val="dk1"/>
              </a:solidFill>
              <a:effectLst/>
              <a:latin typeface="+mn-lt"/>
              <a:ea typeface="+mn-ea"/>
              <a:cs typeface="+mn-cs"/>
            </a:rPr>
            <a:t>減少に向かうと思われる。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id="{DE75FDA5-C04E-4F53-AB6B-0C6114CEB53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id="{3E2E3DE0-A28C-4F48-AE7A-220FC02FAEDB}"/>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id="{7F3FC928-FF8A-486D-A127-549E9CB421D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6" name="直線コネクタ 375">
          <a:extLst>
            <a:ext uri="{FF2B5EF4-FFF2-40B4-BE49-F238E27FC236}">
              <a16:creationId xmlns:a16="http://schemas.microsoft.com/office/drawing/2014/main" id="{A664B404-852C-4B17-8AFB-DFB0E0C24D37}"/>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7" name="テキスト ボックス 376">
          <a:extLst>
            <a:ext uri="{FF2B5EF4-FFF2-40B4-BE49-F238E27FC236}">
              <a16:creationId xmlns:a16="http://schemas.microsoft.com/office/drawing/2014/main" id="{6E0E4849-5147-4AB3-81EB-C95EC03594DA}"/>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8" name="直線コネクタ 377">
          <a:extLst>
            <a:ext uri="{FF2B5EF4-FFF2-40B4-BE49-F238E27FC236}">
              <a16:creationId xmlns:a16="http://schemas.microsoft.com/office/drawing/2014/main" id="{94B8DC18-2FF6-454A-870B-998E369D3DFA}"/>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9" name="テキスト ボックス 378">
          <a:extLst>
            <a:ext uri="{FF2B5EF4-FFF2-40B4-BE49-F238E27FC236}">
              <a16:creationId xmlns:a16="http://schemas.microsoft.com/office/drawing/2014/main" id="{5A1BD45E-C417-4FA6-AB6E-0CC78784613E}"/>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80" name="直線コネクタ 379">
          <a:extLst>
            <a:ext uri="{FF2B5EF4-FFF2-40B4-BE49-F238E27FC236}">
              <a16:creationId xmlns:a16="http://schemas.microsoft.com/office/drawing/2014/main" id="{5038797E-E4A2-4D77-9B81-9772732E2283}"/>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81" name="テキスト ボックス 380">
          <a:extLst>
            <a:ext uri="{FF2B5EF4-FFF2-40B4-BE49-F238E27FC236}">
              <a16:creationId xmlns:a16="http://schemas.microsoft.com/office/drawing/2014/main" id="{EC3BFA2C-856F-4A5E-A3CC-EC2BE0C32D58}"/>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2" name="直線コネクタ 381">
          <a:extLst>
            <a:ext uri="{FF2B5EF4-FFF2-40B4-BE49-F238E27FC236}">
              <a16:creationId xmlns:a16="http://schemas.microsoft.com/office/drawing/2014/main" id="{525EF863-1270-4137-93BA-D8F9E59B9101}"/>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3" name="テキスト ボックス 382">
          <a:extLst>
            <a:ext uri="{FF2B5EF4-FFF2-40B4-BE49-F238E27FC236}">
              <a16:creationId xmlns:a16="http://schemas.microsoft.com/office/drawing/2014/main" id="{1147C3D9-5631-4B09-8593-3F19CB53B3E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4" name="直線コネクタ 383">
          <a:extLst>
            <a:ext uri="{FF2B5EF4-FFF2-40B4-BE49-F238E27FC236}">
              <a16:creationId xmlns:a16="http://schemas.microsoft.com/office/drawing/2014/main" id="{77180C84-BF0C-47F5-908D-B07CA7237662}"/>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5" name="テキスト ボックス 384">
          <a:extLst>
            <a:ext uri="{FF2B5EF4-FFF2-40B4-BE49-F238E27FC236}">
              <a16:creationId xmlns:a16="http://schemas.microsoft.com/office/drawing/2014/main" id="{FA5DFE1D-0A65-4764-A2C2-119EAE792845}"/>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6" name="直線コネクタ 385">
          <a:extLst>
            <a:ext uri="{FF2B5EF4-FFF2-40B4-BE49-F238E27FC236}">
              <a16:creationId xmlns:a16="http://schemas.microsoft.com/office/drawing/2014/main" id="{68179220-C234-4F96-8A77-9A0E7A1E7F9B}"/>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7" name="テキスト ボックス 386">
          <a:extLst>
            <a:ext uri="{FF2B5EF4-FFF2-40B4-BE49-F238E27FC236}">
              <a16:creationId xmlns:a16="http://schemas.microsoft.com/office/drawing/2014/main" id="{49A18115-65A4-4033-9A1C-A11ABD99E75E}"/>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8" name="直線コネクタ 387">
          <a:extLst>
            <a:ext uri="{FF2B5EF4-FFF2-40B4-BE49-F238E27FC236}">
              <a16:creationId xmlns:a16="http://schemas.microsoft.com/office/drawing/2014/main" id="{BF780612-EE29-4EE1-BF0B-E428F7CDC06A}"/>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9" name="テキスト ボックス 388">
          <a:extLst>
            <a:ext uri="{FF2B5EF4-FFF2-40B4-BE49-F238E27FC236}">
              <a16:creationId xmlns:a16="http://schemas.microsoft.com/office/drawing/2014/main" id="{BA646ACC-2944-4853-A61C-7420C786341E}"/>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90" name="直線コネクタ 389">
          <a:extLst>
            <a:ext uri="{FF2B5EF4-FFF2-40B4-BE49-F238E27FC236}">
              <a16:creationId xmlns:a16="http://schemas.microsoft.com/office/drawing/2014/main" id="{5A1C6CE2-E7E0-43E9-9EDB-A91E35346B0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91" name="公債費負担の状況グラフ枠">
          <a:extLst>
            <a:ext uri="{FF2B5EF4-FFF2-40B4-BE49-F238E27FC236}">
              <a16:creationId xmlns:a16="http://schemas.microsoft.com/office/drawing/2014/main" id="{5FFE7DDD-2F24-443C-A66B-577758889AB3}"/>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2" name="直線コネクタ 391">
          <a:extLst>
            <a:ext uri="{FF2B5EF4-FFF2-40B4-BE49-F238E27FC236}">
              <a16:creationId xmlns:a16="http://schemas.microsoft.com/office/drawing/2014/main" id="{27C53B91-F2D7-44A7-9543-B8E409F65565}"/>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3" name="公債費負担の状況最小値テキスト">
          <a:extLst>
            <a:ext uri="{FF2B5EF4-FFF2-40B4-BE49-F238E27FC236}">
              <a16:creationId xmlns:a16="http://schemas.microsoft.com/office/drawing/2014/main" id="{0C893885-CB21-49B7-89D7-825923919ECA}"/>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4" name="直線コネクタ 393">
          <a:extLst>
            <a:ext uri="{FF2B5EF4-FFF2-40B4-BE49-F238E27FC236}">
              <a16:creationId xmlns:a16="http://schemas.microsoft.com/office/drawing/2014/main" id="{43894129-E7EA-4506-8595-9DC44F9C6956}"/>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5" name="公債費負担の状況最大値テキスト">
          <a:extLst>
            <a:ext uri="{FF2B5EF4-FFF2-40B4-BE49-F238E27FC236}">
              <a16:creationId xmlns:a16="http://schemas.microsoft.com/office/drawing/2014/main" id="{C30A177C-0E0B-4EF0-9B4D-5B3AD85ED1A8}"/>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6" name="直線コネクタ 395">
          <a:extLst>
            <a:ext uri="{FF2B5EF4-FFF2-40B4-BE49-F238E27FC236}">
              <a16:creationId xmlns:a16="http://schemas.microsoft.com/office/drawing/2014/main" id="{3630B66E-CA2D-4604-A2F7-49EDA56BC83A}"/>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14817</xdr:rowOff>
    </xdr:to>
    <xdr:cxnSp macro="">
      <xdr:nvCxnSpPr>
        <xdr:cNvPr id="397" name="直線コネクタ 396">
          <a:extLst>
            <a:ext uri="{FF2B5EF4-FFF2-40B4-BE49-F238E27FC236}">
              <a16:creationId xmlns:a16="http://schemas.microsoft.com/office/drawing/2014/main" id="{C3E9F26B-38EC-47F8-B7F1-B558854A0BC0}"/>
            </a:ext>
          </a:extLst>
        </xdr:cNvPr>
        <xdr:cNvCxnSpPr/>
      </xdr:nvCxnSpPr>
      <xdr:spPr>
        <a:xfrm flipV="1">
          <a:off x="16179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8" name="公債費負担の状況平均値テキスト">
          <a:extLst>
            <a:ext uri="{FF2B5EF4-FFF2-40B4-BE49-F238E27FC236}">
              <a16:creationId xmlns:a16="http://schemas.microsoft.com/office/drawing/2014/main" id="{33D4E529-8D38-48DA-9EBA-2CFD7F6F6AC5}"/>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9" name="フローチャート: 判断 398">
          <a:extLst>
            <a:ext uri="{FF2B5EF4-FFF2-40B4-BE49-F238E27FC236}">
              <a16:creationId xmlns:a16="http://schemas.microsoft.com/office/drawing/2014/main" id="{90559FEB-E027-4EAA-89D2-213A6A3BC137}"/>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75142</xdr:rowOff>
    </xdr:to>
    <xdr:cxnSp macro="">
      <xdr:nvCxnSpPr>
        <xdr:cNvPr id="400" name="直線コネクタ 399">
          <a:extLst>
            <a:ext uri="{FF2B5EF4-FFF2-40B4-BE49-F238E27FC236}">
              <a16:creationId xmlns:a16="http://schemas.microsoft.com/office/drawing/2014/main" id="{5933B9D2-695D-4ACD-9A16-513503114E2A}"/>
            </a:ext>
          </a:extLst>
        </xdr:cNvPr>
        <xdr:cNvCxnSpPr/>
      </xdr:nvCxnSpPr>
      <xdr:spPr>
        <a:xfrm flipV="1">
          <a:off x="15290800" y="738716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401" name="フローチャート: 判断 400">
          <a:extLst>
            <a:ext uri="{FF2B5EF4-FFF2-40B4-BE49-F238E27FC236}">
              <a16:creationId xmlns:a16="http://schemas.microsoft.com/office/drawing/2014/main" id="{5206408E-2048-4113-B754-96B740C45E0A}"/>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2" name="テキスト ボックス 401">
          <a:extLst>
            <a:ext uri="{FF2B5EF4-FFF2-40B4-BE49-F238E27FC236}">
              <a16:creationId xmlns:a16="http://schemas.microsoft.com/office/drawing/2014/main" id="{9EA108CA-CABD-425D-980F-051A0B9CE3C4}"/>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65088</xdr:rowOff>
    </xdr:from>
    <xdr:to>
      <xdr:col>72</xdr:col>
      <xdr:colOff>203200</xdr:colOff>
      <xdr:row>43</xdr:row>
      <xdr:rowOff>75142</xdr:rowOff>
    </xdr:to>
    <xdr:cxnSp macro="">
      <xdr:nvCxnSpPr>
        <xdr:cNvPr id="403" name="直線コネクタ 402">
          <a:extLst>
            <a:ext uri="{FF2B5EF4-FFF2-40B4-BE49-F238E27FC236}">
              <a16:creationId xmlns:a16="http://schemas.microsoft.com/office/drawing/2014/main" id="{48BC248D-8717-41D7-B2A3-9817B5E939CF}"/>
            </a:ext>
          </a:extLst>
        </xdr:cNvPr>
        <xdr:cNvCxnSpPr/>
      </xdr:nvCxnSpPr>
      <xdr:spPr>
        <a:xfrm>
          <a:off x="14401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4" name="フローチャート: 判断 403">
          <a:extLst>
            <a:ext uri="{FF2B5EF4-FFF2-40B4-BE49-F238E27FC236}">
              <a16:creationId xmlns:a16="http://schemas.microsoft.com/office/drawing/2014/main" id="{30A1DC7B-091D-4D45-B6D4-B9013A15D63B}"/>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376FCCC3-6599-4310-8640-481CA38C6F7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65088</xdr:rowOff>
    </xdr:from>
    <xdr:to>
      <xdr:col>68</xdr:col>
      <xdr:colOff>152400</xdr:colOff>
      <xdr:row>43</xdr:row>
      <xdr:rowOff>65088</xdr:rowOff>
    </xdr:to>
    <xdr:cxnSp macro="">
      <xdr:nvCxnSpPr>
        <xdr:cNvPr id="406" name="直線コネクタ 405">
          <a:extLst>
            <a:ext uri="{FF2B5EF4-FFF2-40B4-BE49-F238E27FC236}">
              <a16:creationId xmlns:a16="http://schemas.microsoft.com/office/drawing/2014/main" id="{19E4A141-A6A1-4AB9-839C-0F055BAFA0B1}"/>
            </a:ext>
          </a:extLst>
        </xdr:cNvPr>
        <xdr:cNvCxnSpPr/>
      </xdr:nvCxnSpPr>
      <xdr:spPr>
        <a:xfrm>
          <a:off x="13512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7" name="フローチャート: 判断 406">
          <a:extLst>
            <a:ext uri="{FF2B5EF4-FFF2-40B4-BE49-F238E27FC236}">
              <a16:creationId xmlns:a16="http://schemas.microsoft.com/office/drawing/2014/main" id="{4590E0E2-C6E4-4A90-B8A4-E36EA6F0D22C}"/>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id="{254EAE49-18D0-4CA3-AF2D-60D2D22E6596}"/>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96308</xdr:rowOff>
    </xdr:from>
    <xdr:to>
      <xdr:col>64</xdr:col>
      <xdr:colOff>152400</xdr:colOff>
      <xdr:row>41</xdr:row>
      <xdr:rowOff>26458</xdr:rowOff>
    </xdr:to>
    <xdr:sp macro="" textlink="">
      <xdr:nvSpPr>
        <xdr:cNvPr id="409" name="フローチャート: 判断 408">
          <a:extLst>
            <a:ext uri="{FF2B5EF4-FFF2-40B4-BE49-F238E27FC236}">
              <a16:creationId xmlns:a16="http://schemas.microsoft.com/office/drawing/2014/main" id="{A5E3B361-D335-485B-A9DF-F4524F9A81B1}"/>
            </a:ext>
          </a:extLst>
        </xdr:cNvPr>
        <xdr:cNvSpPr/>
      </xdr:nvSpPr>
      <xdr:spPr>
        <a:xfrm>
          <a:off x="13462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36635</xdr:rowOff>
    </xdr:from>
    <xdr:ext cx="762000" cy="259045"/>
    <xdr:sp macro="" textlink="">
      <xdr:nvSpPr>
        <xdr:cNvPr id="410" name="テキスト ボックス 409">
          <a:extLst>
            <a:ext uri="{FF2B5EF4-FFF2-40B4-BE49-F238E27FC236}">
              <a16:creationId xmlns:a16="http://schemas.microsoft.com/office/drawing/2014/main" id="{D58D94FB-0A29-44E2-A441-CC850568A719}"/>
            </a:ext>
          </a:extLst>
        </xdr:cNvPr>
        <xdr:cNvSpPr txBox="1"/>
      </xdr:nvSpPr>
      <xdr:spPr>
        <a:xfrm>
          <a:off x="13131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797ED19D-1954-467E-A6E3-F79E7EA9A36F}"/>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BE7983BC-7D5B-4F2E-9E52-D1A6BCF6109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74263BEF-1B12-4605-8F0A-EE123B8C409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4" name="テキスト ボックス 413">
          <a:extLst>
            <a:ext uri="{FF2B5EF4-FFF2-40B4-BE49-F238E27FC236}">
              <a16:creationId xmlns:a16="http://schemas.microsoft.com/office/drawing/2014/main" id="{2F670C81-E80E-4E6F-A437-50CC6A1EFBC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5" name="テキスト ボックス 414">
          <a:extLst>
            <a:ext uri="{FF2B5EF4-FFF2-40B4-BE49-F238E27FC236}">
              <a16:creationId xmlns:a16="http://schemas.microsoft.com/office/drawing/2014/main" id="{324F921B-7225-4A14-9BAD-CDEB71A3345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115358</xdr:rowOff>
    </xdr:from>
    <xdr:to>
      <xdr:col>81</xdr:col>
      <xdr:colOff>95250</xdr:colOff>
      <xdr:row>43</xdr:row>
      <xdr:rowOff>45508</xdr:rowOff>
    </xdr:to>
    <xdr:sp macro="" textlink="">
      <xdr:nvSpPr>
        <xdr:cNvPr id="416" name="楕円 415">
          <a:extLst>
            <a:ext uri="{FF2B5EF4-FFF2-40B4-BE49-F238E27FC236}">
              <a16:creationId xmlns:a16="http://schemas.microsoft.com/office/drawing/2014/main" id="{62D02AF6-32D8-4009-A7C1-059F4E02824C}"/>
            </a:ext>
          </a:extLst>
        </xdr:cNvPr>
        <xdr:cNvSpPr/>
      </xdr:nvSpPr>
      <xdr:spPr>
        <a:xfrm>
          <a:off x="16967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87435</xdr:rowOff>
    </xdr:from>
    <xdr:ext cx="762000" cy="259045"/>
    <xdr:sp macro="" textlink="">
      <xdr:nvSpPr>
        <xdr:cNvPr id="417" name="公債費負担の状況該当値テキスト">
          <a:extLst>
            <a:ext uri="{FF2B5EF4-FFF2-40B4-BE49-F238E27FC236}">
              <a16:creationId xmlns:a16="http://schemas.microsoft.com/office/drawing/2014/main" id="{35F2C234-41FC-4D0F-86A9-1E69824BD85F}"/>
            </a:ext>
          </a:extLst>
        </xdr:cNvPr>
        <xdr:cNvSpPr txBox="1"/>
      </xdr:nvSpPr>
      <xdr:spPr>
        <a:xfrm>
          <a:off x="17106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18" name="楕円 417">
          <a:extLst>
            <a:ext uri="{FF2B5EF4-FFF2-40B4-BE49-F238E27FC236}">
              <a16:creationId xmlns:a16="http://schemas.microsoft.com/office/drawing/2014/main" id="{ACC04CC2-BB05-4A81-ABEE-09404824EB47}"/>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19" name="テキスト ボックス 418">
          <a:extLst>
            <a:ext uri="{FF2B5EF4-FFF2-40B4-BE49-F238E27FC236}">
              <a16:creationId xmlns:a16="http://schemas.microsoft.com/office/drawing/2014/main" id="{8864B6A4-D8C8-42AA-83D4-CE6D0588A54A}"/>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24342</xdr:rowOff>
    </xdr:from>
    <xdr:to>
      <xdr:col>73</xdr:col>
      <xdr:colOff>44450</xdr:colOff>
      <xdr:row>43</xdr:row>
      <xdr:rowOff>125942</xdr:rowOff>
    </xdr:to>
    <xdr:sp macro="" textlink="">
      <xdr:nvSpPr>
        <xdr:cNvPr id="420" name="楕円 419">
          <a:extLst>
            <a:ext uri="{FF2B5EF4-FFF2-40B4-BE49-F238E27FC236}">
              <a16:creationId xmlns:a16="http://schemas.microsoft.com/office/drawing/2014/main" id="{34499F36-A085-48E9-ACA4-22C39D8741B6}"/>
            </a:ext>
          </a:extLst>
        </xdr:cNvPr>
        <xdr:cNvSpPr/>
      </xdr:nvSpPr>
      <xdr:spPr>
        <a:xfrm>
          <a:off x="15240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110719</xdr:rowOff>
    </xdr:from>
    <xdr:ext cx="762000" cy="259045"/>
    <xdr:sp macro="" textlink="">
      <xdr:nvSpPr>
        <xdr:cNvPr id="421" name="テキスト ボックス 420">
          <a:extLst>
            <a:ext uri="{FF2B5EF4-FFF2-40B4-BE49-F238E27FC236}">
              <a16:creationId xmlns:a16="http://schemas.microsoft.com/office/drawing/2014/main" id="{ED69FBEB-637B-4458-8066-C4677E50DF0D}"/>
            </a:ext>
          </a:extLst>
        </xdr:cNvPr>
        <xdr:cNvSpPr txBox="1"/>
      </xdr:nvSpPr>
      <xdr:spPr>
        <a:xfrm>
          <a:off x="14909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14288</xdr:rowOff>
    </xdr:from>
    <xdr:to>
      <xdr:col>68</xdr:col>
      <xdr:colOff>203200</xdr:colOff>
      <xdr:row>43</xdr:row>
      <xdr:rowOff>115888</xdr:rowOff>
    </xdr:to>
    <xdr:sp macro="" textlink="">
      <xdr:nvSpPr>
        <xdr:cNvPr id="422" name="楕円 421">
          <a:extLst>
            <a:ext uri="{FF2B5EF4-FFF2-40B4-BE49-F238E27FC236}">
              <a16:creationId xmlns:a16="http://schemas.microsoft.com/office/drawing/2014/main" id="{9A07ACF1-C35C-4868-A5EF-2AEDB664B74D}"/>
            </a:ext>
          </a:extLst>
        </xdr:cNvPr>
        <xdr:cNvSpPr/>
      </xdr:nvSpPr>
      <xdr:spPr>
        <a:xfrm>
          <a:off x="14351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100665</xdr:rowOff>
    </xdr:from>
    <xdr:ext cx="762000" cy="259045"/>
    <xdr:sp macro="" textlink="">
      <xdr:nvSpPr>
        <xdr:cNvPr id="423" name="テキスト ボックス 422">
          <a:extLst>
            <a:ext uri="{FF2B5EF4-FFF2-40B4-BE49-F238E27FC236}">
              <a16:creationId xmlns:a16="http://schemas.microsoft.com/office/drawing/2014/main" id="{562C50A4-4BE4-440C-A7AD-C54B76828524}"/>
            </a:ext>
          </a:extLst>
        </xdr:cNvPr>
        <xdr:cNvSpPr txBox="1"/>
      </xdr:nvSpPr>
      <xdr:spPr>
        <a:xfrm>
          <a:off x="14020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14288</xdr:rowOff>
    </xdr:from>
    <xdr:to>
      <xdr:col>64</xdr:col>
      <xdr:colOff>152400</xdr:colOff>
      <xdr:row>43</xdr:row>
      <xdr:rowOff>115888</xdr:rowOff>
    </xdr:to>
    <xdr:sp macro="" textlink="">
      <xdr:nvSpPr>
        <xdr:cNvPr id="424" name="楕円 423">
          <a:extLst>
            <a:ext uri="{FF2B5EF4-FFF2-40B4-BE49-F238E27FC236}">
              <a16:creationId xmlns:a16="http://schemas.microsoft.com/office/drawing/2014/main" id="{F10A9045-689D-4166-8B41-6365DD729C2D}"/>
            </a:ext>
          </a:extLst>
        </xdr:cNvPr>
        <xdr:cNvSpPr/>
      </xdr:nvSpPr>
      <xdr:spPr>
        <a:xfrm>
          <a:off x="13462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100665</xdr:rowOff>
    </xdr:from>
    <xdr:ext cx="762000" cy="259045"/>
    <xdr:sp macro="" textlink="">
      <xdr:nvSpPr>
        <xdr:cNvPr id="425" name="テキスト ボックス 424">
          <a:extLst>
            <a:ext uri="{FF2B5EF4-FFF2-40B4-BE49-F238E27FC236}">
              <a16:creationId xmlns:a16="http://schemas.microsoft.com/office/drawing/2014/main" id="{1502CFAB-2CED-453F-B94D-92C0426D9561}"/>
            </a:ext>
          </a:extLst>
        </xdr:cNvPr>
        <xdr:cNvSpPr txBox="1"/>
      </xdr:nvSpPr>
      <xdr:spPr>
        <a:xfrm>
          <a:off x="13131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6" name="正方形/長方形 425">
          <a:extLst>
            <a:ext uri="{FF2B5EF4-FFF2-40B4-BE49-F238E27FC236}">
              <a16:creationId xmlns:a16="http://schemas.microsoft.com/office/drawing/2014/main" id="{B00D8583-0791-495C-8965-05F4C03E2F1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7" name="テキスト ボックス 426">
          <a:extLst>
            <a:ext uri="{FF2B5EF4-FFF2-40B4-BE49-F238E27FC236}">
              <a16:creationId xmlns:a16="http://schemas.microsoft.com/office/drawing/2014/main" id="{87CDB870-1857-427F-B630-888EEC02896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8" name="テキスト ボックス 427">
          <a:extLst>
            <a:ext uri="{FF2B5EF4-FFF2-40B4-BE49-F238E27FC236}">
              <a16:creationId xmlns:a16="http://schemas.microsoft.com/office/drawing/2014/main" id="{25D79FCC-0BDB-4048-81B3-645502CFAE61}"/>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9" name="正方形/長方形 428">
          <a:extLst>
            <a:ext uri="{FF2B5EF4-FFF2-40B4-BE49-F238E27FC236}">
              <a16:creationId xmlns:a16="http://schemas.microsoft.com/office/drawing/2014/main" id="{4F121D74-BAF5-47F6-AFF1-30778933425D}"/>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30" name="正方形/長方形 429">
          <a:extLst>
            <a:ext uri="{FF2B5EF4-FFF2-40B4-BE49-F238E27FC236}">
              <a16:creationId xmlns:a16="http://schemas.microsoft.com/office/drawing/2014/main" id="{2C1CBCF2-C3DF-41B2-94C0-68435491DA2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31" name="正方形/長方形 430">
          <a:extLst>
            <a:ext uri="{FF2B5EF4-FFF2-40B4-BE49-F238E27FC236}">
              <a16:creationId xmlns:a16="http://schemas.microsoft.com/office/drawing/2014/main" id="{BD80E1B6-14F2-4A59-BF57-074BF0190BEF}"/>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2" name="正方形/長方形 431">
          <a:extLst>
            <a:ext uri="{FF2B5EF4-FFF2-40B4-BE49-F238E27FC236}">
              <a16:creationId xmlns:a16="http://schemas.microsoft.com/office/drawing/2014/main" id="{E87D9E6A-75C2-4EFE-9748-BBA63A1CBCB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3" name="正方形/長方形 432">
          <a:extLst>
            <a:ext uri="{FF2B5EF4-FFF2-40B4-BE49-F238E27FC236}">
              <a16:creationId xmlns:a16="http://schemas.microsoft.com/office/drawing/2014/main" id="{4F776520-95B7-4E47-A167-03130EB4521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4" name="正方形/長方形 433">
          <a:extLst>
            <a:ext uri="{FF2B5EF4-FFF2-40B4-BE49-F238E27FC236}">
              <a16:creationId xmlns:a16="http://schemas.microsoft.com/office/drawing/2014/main" id="{BB8E840C-B56C-4D9B-B91E-E2AD2F3CC35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正方形/長方形 434">
          <a:extLst>
            <a:ext uri="{FF2B5EF4-FFF2-40B4-BE49-F238E27FC236}">
              <a16:creationId xmlns:a16="http://schemas.microsoft.com/office/drawing/2014/main" id="{A49D4FC4-72DD-4FB3-BC2E-FD5CF053715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6" name="正方形/長方形 435">
          <a:extLst>
            <a:ext uri="{FF2B5EF4-FFF2-40B4-BE49-F238E27FC236}">
              <a16:creationId xmlns:a16="http://schemas.microsoft.com/office/drawing/2014/main" id="{FDBF75DF-0AA8-4EF3-8B6D-991DB989F4C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7" name="正方形/長方形 436">
          <a:extLst>
            <a:ext uri="{FF2B5EF4-FFF2-40B4-BE49-F238E27FC236}">
              <a16:creationId xmlns:a16="http://schemas.microsoft.com/office/drawing/2014/main" id="{511C19D4-8C96-48A0-AD73-A82B63A14C2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8" name="テキスト ボックス 437">
          <a:extLst>
            <a:ext uri="{FF2B5EF4-FFF2-40B4-BE49-F238E27FC236}">
              <a16:creationId xmlns:a16="http://schemas.microsoft.com/office/drawing/2014/main" id="{5D0A0D15-9F3D-45D2-93A3-4CC13384247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ea"/>
              <a:ea typeface="+mn-ea"/>
              <a:cs typeface="+mn-cs"/>
            </a:rPr>
            <a:t>数値は改善傾向</a:t>
          </a:r>
          <a:r>
            <a:rPr lang="ja-JP" altLang="en-US" sz="1100">
              <a:solidFill>
                <a:schemeClr val="dk1"/>
              </a:solidFill>
              <a:effectLst/>
              <a:latin typeface="+mn-ea"/>
              <a:ea typeface="+mn-ea"/>
              <a:cs typeface="+mn-cs"/>
            </a:rPr>
            <a:t>が続き令和５年度に初めて</a:t>
          </a:r>
          <a:r>
            <a:rPr lang="en-US" altLang="ja-JP" sz="1100">
              <a:solidFill>
                <a:schemeClr val="dk1"/>
              </a:solidFill>
              <a:effectLst/>
              <a:latin typeface="+mn-ea"/>
              <a:ea typeface="+mn-ea"/>
              <a:cs typeface="+mn-cs"/>
            </a:rPr>
            <a:t>0</a:t>
          </a:r>
          <a:r>
            <a:rPr lang="ja-JP" altLang="en-US" sz="1100">
              <a:solidFill>
                <a:schemeClr val="dk1"/>
              </a:solidFill>
              <a:effectLst/>
              <a:latin typeface="+mn-ea"/>
              <a:ea typeface="+mn-ea"/>
              <a:cs typeface="+mn-cs"/>
            </a:rPr>
            <a:t>となった</a:t>
          </a:r>
          <a:r>
            <a:rPr lang="ja-JP" altLang="ja-JP" sz="1100">
              <a:solidFill>
                <a:schemeClr val="dk1"/>
              </a:solidFill>
              <a:effectLst/>
              <a:latin typeface="+mn-ea"/>
              <a:ea typeface="+mn-ea"/>
              <a:cs typeface="+mn-cs"/>
            </a:rPr>
            <a:t>、</a:t>
          </a:r>
          <a:endParaRPr lang="ja-JP" altLang="ja-JP" sz="1100">
            <a:effectLst/>
            <a:latin typeface="+mn-ea"/>
            <a:ea typeface="+mn-ea"/>
          </a:endParaRPr>
        </a:p>
        <a:p>
          <a:r>
            <a:rPr lang="ja-JP" altLang="ja-JP" sz="1100">
              <a:solidFill>
                <a:schemeClr val="dk1"/>
              </a:solidFill>
              <a:effectLst/>
              <a:latin typeface="+mn-ea"/>
              <a:ea typeface="+mn-ea"/>
              <a:cs typeface="+mn-cs"/>
            </a:rPr>
            <a:t>財政調整基金を中心とした充当可能基金残高</a:t>
          </a:r>
          <a:r>
            <a:rPr lang="ja-JP" altLang="en-US" sz="1100">
              <a:solidFill>
                <a:schemeClr val="dk1"/>
              </a:solidFill>
              <a:effectLst/>
              <a:latin typeface="+mn-ea"/>
              <a:ea typeface="+mn-ea"/>
              <a:cs typeface="+mn-cs"/>
            </a:rPr>
            <a:t>は</a:t>
          </a:r>
          <a:r>
            <a:rPr lang="ja-JP" altLang="ja-JP" sz="1100">
              <a:solidFill>
                <a:schemeClr val="dk1"/>
              </a:solidFill>
              <a:effectLst/>
              <a:latin typeface="+mn-ea"/>
              <a:ea typeface="+mn-ea"/>
              <a:cs typeface="+mn-cs"/>
            </a:rPr>
            <a:t>微増で推移して</a:t>
          </a:r>
          <a:r>
            <a:rPr lang="ja-JP" altLang="en-US" sz="1100">
              <a:solidFill>
                <a:schemeClr val="dk1"/>
              </a:solidFill>
              <a:effectLst/>
              <a:latin typeface="+mn-ea"/>
              <a:ea typeface="+mn-ea"/>
              <a:cs typeface="+mn-cs"/>
            </a:rPr>
            <a:t>おり、</a:t>
          </a:r>
          <a:r>
            <a:rPr lang="ja-JP" altLang="ja-JP" sz="1100">
              <a:solidFill>
                <a:schemeClr val="dk1"/>
              </a:solidFill>
              <a:effectLst/>
              <a:latin typeface="+mn-ea"/>
              <a:ea typeface="+mn-ea"/>
              <a:cs typeface="+mn-cs"/>
            </a:rPr>
            <a:t>また地方債残高や下水道事業等公営企業債に係る繰入見込額も</a:t>
          </a:r>
          <a:r>
            <a:rPr lang="ja-JP" altLang="en-US" sz="1100">
              <a:solidFill>
                <a:schemeClr val="dk1"/>
              </a:solidFill>
              <a:effectLst/>
              <a:latin typeface="+mn-ea"/>
              <a:ea typeface="+mn-ea"/>
              <a:cs typeface="+mn-cs"/>
            </a:rPr>
            <a:t>改善</a:t>
          </a:r>
          <a:r>
            <a:rPr lang="ja-JP" altLang="ja-JP" sz="1100">
              <a:solidFill>
                <a:schemeClr val="dk1"/>
              </a:solidFill>
              <a:effectLst/>
              <a:latin typeface="+mn-ea"/>
              <a:ea typeface="+mn-ea"/>
              <a:cs typeface="+mn-cs"/>
            </a:rPr>
            <a:t>している。</a:t>
          </a:r>
          <a:endParaRPr lang="en-US" altLang="ja-JP" sz="1100">
            <a:solidFill>
              <a:schemeClr val="dk1"/>
            </a:solidFill>
            <a:effectLst/>
            <a:latin typeface="+mn-ea"/>
            <a:ea typeface="+mn-ea"/>
            <a:cs typeface="+mn-cs"/>
          </a:endParaRPr>
        </a:p>
        <a:p>
          <a:r>
            <a:rPr lang="ja-JP" altLang="en-US" sz="1100">
              <a:solidFill>
                <a:schemeClr val="dk1"/>
              </a:solidFill>
              <a:effectLst/>
              <a:latin typeface="+mn-ea"/>
              <a:ea typeface="+mn-ea"/>
              <a:cs typeface="+mn-cs"/>
            </a:rPr>
            <a:t>しかしながら、保育園建設や学校改修などのハード事業が予定されており、地方債残高が増加することが懸念される。</a:t>
          </a:r>
          <a:endParaRPr lang="ja-JP" altLang="ja-JP" sz="1100">
            <a:effectLst/>
            <a:latin typeface="+mn-ea"/>
            <a:ea typeface="+mn-ea"/>
          </a:endParaRPr>
        </a:p>
        <a:p>
          <a:r>
            <a:rPr lang="ja-JP" altLang="ja-JP" sz="1100">
              <a:solidFill>
                <a:schemeClr val="dk1"/>
              </a:solidFill>
              <a:effectLst/>
              <a:latin typeface="+mn-ea"/>
              <a:ea typeface="+mn-ea"/>
              <a:cs typeface="+mn-cs"/>
            </a:rPr>
            <a:t>今後も財政調整基金の積み増しを計画的に行うことや地方債の償還により、さらに改善へと向かうよう努める。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39" name="テキスト ボックス 438">
          <a:extLst>
            <a:ext uri="{FF2B5EF4-FFF2-40B4-BE49-F238E27FC236}">
              <a16:creationId xmlns:a16="http://schemas.microsoft.com/office/drawing/2014/main" id="{9F6EB837-C6EF-4EC1-A19A-15EB041C741A}"/>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40" name="直線コネクタ 439">
          <a:extLst>
            <a:ext uri="{FF2B5EF4-FFF2-40B4-BE49-F238E27FC236}">
              <a16:creationId xmlns:a16="http://schemas.microsoft.com/office/drawing/2014/main" id="{BD24C1A5-D98A-4AA2-A045-8716CA0F5F7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41" name="テキスト ボックス 440">
          <a:extLst>
            <a:ext uri="{FF2B5EF4-FFF2-40B4-BE49-F238E27FC236}">
              <a16:creationId xmlns:a16="http://schemas.microsoft.com/office/drawing/2014/main" id="{03F1675B-24E2-4425-9325-CBA5FEEB97D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2" name="直線コネクタ 441">
          <a:extLst>
            <a:ext uri="{FF2B5EF4-FFF2-40B4-BE49-F238E27FC236}">
              <a16:creationId xmlns:a16="http://schemas.microsoft.com/office/drawing/2014/main" id="{ABD2C4A9-37E8-4A70-826B-34EDB3CD20D8}"/>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3" name="テキスト ボックス 442">
          <a:extLst>
            <a:ext uri="{FF2B5EF4-FFF2-40B4-BE49-F238E27FC236}">
              <a16:creationId xmlns:a16="http://schemas.microsoft.com/office/drawing/2014/main" id="{62B45122-6713-4AD2-B505-AFDE43AE5086}"/>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4" name="直線コネクタ 443">
          <a:extLst>
            <a:ext uri="{FF2B5EF4-FFF2-40B4-BE49-F238E27FC236}">
              <a16:creationId xmlns:a16="http://schemas.microsoft.com/office/drawing/2014/main" id="{C71BEA2D-0DA9-4C29-8EB0-BC2461A92F3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5" name="テキスト ボックス 444">
          <a:extLst>
            <a:ext uri="{FF2B5EF4-FFF2-40B4-BE49-F238E27FC236}">
              <a16:creationId xmlns:a16="http://schemas.microsoft.com/office/drawing/2014/main" id="{00D9F8C3-C019-4FA1-BADD-DB3C1C18E22A}"/>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6" name="直線コネクタ 445">
          <a:extLst>
            <a:ext uri="{FF2B5EF4-FFF2-40B4-BE49-F238E27FC236}">
              <a16:creationId xmlns:a16="http://schemas.microsoft.com/office/drawing/2014/main" id="{5212B011-CB27-4B11-83F4-B1BA3798E51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7" name="テキスト ボックス 446">
          <a:extLst>
            <a:ext uri="{FF2B5EF4-FFF2-40B4-BE49-F238E27FC236}">
              <a16:creationId xmlns:a16="http://schemas.microsoft.com/office/drawing/2014/main" id="{707551ED-C445-47D6-B9A2-5B210BC58FE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8" name="直線コネクタ 447">
          <a:extLst>
            <a:ext uri="{FF2B5EF4-FFF2-40B4-BE49-F238E27FC236}">
              <a16:creationId xmlns:a16="http://schemas.microsoft.com/office/drawing/2014/main" id="{6770E760-CF10-41DD-B370-6B8EA2A439B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9" name="テキスト ボックス 448">
          <a:extLst>
            <a:ext uri="{FF2B5EF4-FFF2-40B4-BE49-F238E27FC236}">
              <a16:creationId xmlns:a16="http://schemas.microsoft.com/office/drawing/2014/main" id="{CC45F7E6-3A09-4C17-B985-D8CF1D9DEF5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50" name="直線コネクタ 449">
          <a:extLst>
            <a:ext uri="{FF2B5EF4-FFF2-40B4-BE49-F238E27FC236}">
              <a16:creationId xmlns:a16="http://schemas.microsoft.com/office/drawing/2014/main" id="{CE90E372-1BF7-4B64-96EB-A56AD5E71B09}"/>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51" name="テキスト ボックス 450">
          <a:extLst>
            <a:ext uri="{FF2B5EF4-FFF2-40B4-BE49-F238E27FC236}">
              <a16:creationId xmlns:a16="http://schemas.microsoft.com/office/drawing/2014/main" id="{64A23156-6043-4C61-91DE-37A121027DF7}"/>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2" name="直線コネクタ 451">
          <a:extLst>
            <a:ext uri="{FF2B5EF4-FFF2-40B4-BE49-F238E27FC236}">
              <a16:creationId xmlns:a16="http://schemas.microsoft.com/office/drawing/2014/main" id="{2052C1E7-9A26-499D-93D2-F286EEAAB13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3" name="テキスト ボックス 452">
          <a:extLst>
            <a:ext uri="{FF2B5EF4-FFF2-40B4-BE49-F238E27FC236}">
              <a16:creationId xmlns:a16="http://schemas.microsoft.com/office/drawing/2014/main" id="{D13F6C61-19B1-418F-B212-E90D54627AA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4" name="直線コネクタ 453">
          <a:extLst>
            <a:ext uri="{FF2B5EF4-FFF2-40B4-BE49-F238E27FC236}">
              <a16:creationId xmlns:a16="http://schemas.microsoft.com/office/drawing/2014/main" id="{3921E8C3-879A-4EC0-9331-15FF856523F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5" name="将来負担の状況グラフ枠">
          <a:extLst>
            <a:ext uri="{FF2B5EF4-FFF2-40B4-BE49-F238E27FC236}">
              <a16:creationId xmlns:a16="http://schemas.microsoft.com/office/drawing/2014/main" id="{D81C857B-142B-413E-AB4B-467E9018062C}"/>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6" name="直線コネクタ 455">
          <a:extLst>
            <a:ext uri="{FF2B5EF4-FFF2-40B4-BE49-F238E27FC236}">
              <a16:creationId xmlns:a16="http://schemas.microsoft.com/office/drawing/2014/main" id="{1C0D9724-824A-47C8-B341-89CDA6AE0B86}"/>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7" name="将来負担の状況最小値テキスト">
          <a:extLst>
            <a:ext uri="{FF2B5EF4-FFF2-40B4-BE49-F238E27FC236}">
              <a16:creationId xmlns:a16="http://schemas.microsoft.com/office/drawing/2014/main" id="{7738921C-691F-4CE7-BDCB-50D963FF3961}"/>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8" name="直線コネクタ 457">
          <a:extLst>
            <a:ext uri="{FF2B5EF4-FFF2-40B4-BE49-F238E27FC236}">
              <a16:creationId xmlns:a16="http://schemas.microsoft.com/office/drawing/2014/main" id="{078D8728-A0CD-478D-8A11-73B004B5216F}"/>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9" name="将来負担の状況最大値テキスト">
          <a:extLst>
            <a:ext uri="{FF2B5EF4-FFF2-40B4-BE49-F238E27FC236}">
              <a16:creationId xmlns:a16="http://schemas.microsoft.com/office/drawing/2014/main" id="{CAEE7E87-9626-4F78-8489-13DC5FD9A29F}"/>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60" name="直線コネクタ 459">
          <a:extLst>
            <a:ext uri="{FF2B5EF4-FFF2-40B4-BE49-F238E27FC236}">
              <a16:creationId xmlns:a16="http://schemas.microsoft.com/office/drawing/2014/main" id="{6609A787-99EF-45EC-901C-13CFB421D465}"/>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118594</xdr:rowOff>
    </xdr:from>
    <xdr:to>
      <xdr:col>77</xdr:col>
      <xdr:colOff>44450</xdr:colOff>
      <xdr:row>15</xdr:row>
      <xdr:rowOff>86179</xdr:rowOff>
    </xdr:to>
    <xdr:cxnSp macro="">
      <xdr:nvCxnSpPr>
        <xdr:cNvPr id="461" name="直線コネクタ 460">
          <a:extLst>
            <a:ext uri="{FF2B5EF4-FFF2-40B4-BE49-F238E27FC236}">
              <a16:creationId xmlns:a16="http://schemas.microsoft.com/office/drawing/2014/main" id="{04DCBD8E-1021-43DF-9630-19DBCCF0D5A6}"/>
            </a:ext>
          </a:extLst>
        </xdr:cNvPr>
        <xdr:cNvCxnSpPr/>
      </xdr:nvCxnSpPr>
      <xdr:spPr>
        <a:xfrm flipV="1">
          <a:off x="15290800" y="2518894"/>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2" name="将来負担の状況平均値テキスト">
          <a:extLst>
            <a:ext uri="{FF2B5EF4-FFF2-40B4-BE49-F238E27FC236}">
              <a16:creationId xmlns:a16="http://schemas.microsoft.com/office/drawing/2014/main" id="{EEE8F823-FCAB-4F66-AB91-C889BBC79FA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3" name="フローチャート: 判断 462">
          <a:extLst>
            <a:ext uri="{FF2B5EF4-FFF2-40B4-BE49-F238E27FC236}">
              <a16:creationId xmlns:a16="http://schemas.microsoft.com/office/drawing/2014/main" id="{BF13BACE-9CD8-4857-961C-51409589797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86179</xdr:rowOff>
    </xdr:from>
    <xdr:to>
      <xdr:col>72</xdr:col>
      <xdr:colOff>203200</xdr:colOff>
      <xdr:row>16</xdr:row>
      <xdr:rowOff>168668</xdr:rowOff>
    </xdr:to>
    <xdr:cxnSp macro="">
      <xdr:nvCxnSpPr>
        <xdr:cNvPr id="464" name="直線コネクタ 463">
          <a:extLst>
            <a:ext uri="{FF2B5EF4-FFF2-40B4-BE49-F238E27FC236}">
              <a16:creationId xmlns:a16="http://schemas.microsoft.com/office/drawing/2014/main" id="{ACA21B22-93D9-4DF0-A640-16FD69CD8E6A}"/>
            </a:ext>
          </a:extLst>
        </xdr:cNvPr>
        <xdr:cNvCxnSpPr/>
      </xdr:nvCxnSpPr>
      <xdr:spPr>
        <a:xfrm flipV="1">
          <a:off x="14401800" y="2657929"/>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5" name="フローチャート: 判断 464">
          <a:extLst>
            <a:ext uri="{FF2B5EF4-FFF2-40B4-BE49-F238E27FC236}">
              <a16:creationId xmlns:a16="http://schemas.microsoft.com/office/drawing/2014/main" id="{53714FD4-AAF0-47BB-9467-E1BC979EEFE9}"/>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6" name="テキスト ボックス 465">
          <a:extLst>
            <a:ext uri="{FF2B5EF4-FFF2-40B4-BE49-F238E27FC236}">
              <a16:creationId xmlns:a16="http://schemas.microsoft.com/office/drawing/2014/main" id="{DD75D025-D782-4A50-AA81-2566D290694D}"/>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168668</xdr:rowOff>
    </xdr:from>
    <xdr:to>
      <xdr:col>68</xdr:col>
      <xdr:colOff>152400</xdr:colOff>
      <xdr:row>18</xdr:row>
      <xdr:rowOff>118775</xdr:rowOff>
    </xdr:to>
    <xdr:cxnSp macro="">
      <xdr:nvCxnSpPr>
        <xdr:cNvPr id="467" name="直線コネクタ 466">
          <a:extLst>
            <a:ext uri="{FF2B5EF4-FFF2-40B4-BE49-F238E27FC236}">
              <a16:creationId xmlns:a16="http://schemas.microsoft.com/office/drawing/2014/main" id="{922508D7-D3F6-4DCA-8D99-C2E210D242A5}"/>
            </a:ext>
          </a:extLst>
        </xdr:cNvPr>
        <xdr:cNvCxnSpPr/>
      </xdr:nvCxnSpPr>
      <xdr:spPr>
        <a:xfrm flipV="1">
          <a:off x="13512800" y="2911868"/>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68" name="フローチャート: 判断 467">
          <a:extLst>
            <a:ext uri="{FF2B5EF4-FFF2-40B4-BE49-F238E27FC236}">
              <a16:creationId xmlns:a16="http://schemas.microsoft.com/office/drawing/2014/main" id="{EFFBE404-798D-4515-9409-F64C99AD19ED}"/>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9" name="テキスト ボックス 468">
          <a:extLst>
            <a:ext uri="{FF2B5EF4-FFF2-40B4-BE49-F238E27FC236}">
              <a16:creationId xmlns:a16="http://schemas.microsoft.com/office/drawing/2014/main" id="{79DDF81F-58CD-44BE-BB90-526900AB3759}"/>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70" name="フローチャート: 判断 469">
          <a:extLst>
            <a:ext uri="{FF2B5EF4-FFF2-40B4-BE49-F238E27FC236}">
              <a16:creationId xmlns:a16="http://schemas.microsoft.com/office/drawing/2014/main" id="{CB5D1DBD-81DC-4113-877A-DD20D15506E5}"/>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72467</xdr:rowOff>
    </xdr:from>
    <xdr:ext cx="762000" cy="259045"/>
    <xdr:sp macro="" textlink="">
      <xdr:nvSpPr>
        <xdr:cNvPr id="471" name="テキスト ボックス 470">
          <a:extLst>
            <a:ext uri="{FF2B5EF4-FFF2-40B4-BE49-F238E27FC236}">
              <a16:creationId xmlns:a16="http://schemas.microsoft.com/office/drawing/2014/main" id="{22397B74-3AFC-466E-8B57-EDBCE5B4D7B6}"/>
            </a:ext>
          </a:extLst>
        </xdr:cNvPr>
        <xdr:cNvSpPr txBox="1"/>
      </xdr:nvSpPr>
      <xdr:spPr>
        <a:xfrm>
          <a:off x="14020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103414</xdr:rowOff>
    </xdr:from>
    <xdr:to>
      <xdr:col>64</xdr:col>
      <xdr:colOff>152400</xdr:colOff>
      <xdr:row>15</xdr:row>
      <xdr:rowOff>33564</xdr:rowOff>
    </xdr:to>
    <xdr:sp macro="" textlink="">
      <xdr:nvSpPr>
        <xdr:cNvPr id="472" name="フローチャート: 判断 471">
          <a:extLst>
            <a:ext uri="{FF2B5EF4-FFF2-40B4-BE49-F238E27FC236}">
              <a16:creationId xmlns:a16="http://schemas.microsoft.com/office/drawing/2014/main" id="{9F9D5C2F-8E32-47C6-98FE-14F3401751A2}"/>
            </a:ext>
          </a:extLst>
        </xdr:cNvPr>
        <xdr:cNvSpPr/>
      </xdr:nvSpPr>
      <xdr:spPr>
        <a:xfrm>
          <a:off x="13462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43741</xdr:rowOff>
    </xdr:from>
    <xdr:ext cx="762000" cy="259045"/>
    <xdr:sp macro="" textlink="">
      <xdr:nvSpPr>
        <xdr:cNvPr id="473" name="テキスト ボックス 472">
          <a:extLst>
            <a:ext uri="{FF2B5EF4-FFF2-40B4-BE49-F238E27FC236}">
              <a16:creationId xmlns:a16="http://schemas.microsoft.com/office/drawing/2014/main" id="{4F57E6F7-2A76-43C9-B338-BF796B827846}"/>
            </a:ext>
          </a:extLst>
        </xdr:cNvPr>
        <xdr:cNvSpPr txBox="1"/>
      </xdr:nvSpPr>
      <xdr:spPr>
        <a:xfrm>
          <a:off x="13131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58F95582-BF68-4BD8-83A0-B501204E1D3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D62D55A3-6696-44F0-90FF-BC73A9520BB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6" name="テキスト ボックス 475">
          <a:extLst>
            <a:ext uri="{FF2B5EF4-FFF2-40B4-BE49-F238E27FC236}">
              <a16:creationId xmlns:a16="http://schemas.microsoft.com/office/drawing/2014/main" id="{67CD3FD0-89DA-40F0-BBDB-FC241603F1CA}"/>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7" name="テキスト ボックス 476">
          <a:extLst>
            <a:ext uri="{FF2B5EF4-FFF2-40B4-BE49-F238E27FC236}">
              <a16:creationId xmlns:a16="http://schemas.microsoft.com/office/drawing/2014/main" id="{0E9F3124-79EC-49E0-AA36-5884221B80A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8" name="テキスト ボックス 477">
          <a:extLst>
            <a:ext uri="{FF2B5EF4-FFF2-40B4-BE49-F238E27FC236}">
              <a16:creationId xmlns:a16="http://schemas.microsoft.com/office/drawing/2014/main" id="{8791AFEC-E0D7-4720-8918-B321D1129E03}"/>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67794</xdr:rowOff>
    </xdr:from>
    <xdr:to>
      <xdr:col>77</xdr:col>
      <xdr:colOff>95250</xdr:colOff>
      <xdr:row>14</xdr:row>
      <xdr:rowOff>169394</xdr:rowOff>
    </xdr:to>
    <xdr:sp macro="" textlink="">
      <xdr:nvSpPr>
        <xdr:cNvPr id="479" name="楕円 478">
          <a:extLst>
            <a:ext uri="{FF2B5EF4-FFF2-40B4-BE49-F238E27FC236}">
              <a16:creationId xmlns:a16="http://schemas.microsoft.com/office/drawing/2014/main" id="{DA02DB16-26CF-4AE4-90CF-1D64CC492635}"/>
            </a:ext>
          </a:extLst>
        </xdr:cNvPr>
        <xdr:cNvSpPr/>
      </xdr:nvSpPr>
      <xdr:spPr>
        <a:xfrm>
          <a:off x="16129000" y="246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154171</xdr:rowOff>
    </xdr:from>
    <xdr:ext cx="736600" cy="259045"/>
    <xdr:sp macro="" textlink="">
      <xdr:nvSpPr>
        <xdr:cNvPr id="480" name="テキスト ボックス 479">
          <a:extLst>
            <a:ext uri="{FF2B5EF4-FFF2-40B4-BE49-F238E27FC236}">
              <a16:creationId xmlns:a16="http://schemas.microsoft.com/office/drawing/2014/main" id="{E6AC2E32-13DA-4F1D-B9D7-8EB71916DA0A}"/>
            </a:ext>
          </a:extLst>
        </xdr:cNvPr>
        <xdr:cNvSpPr txBox="1"/>
      </xdr:nvSpPr>
      <xdr:spPr>
        <a:xfrm>
          <a:off x="15798800" y="2554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35379</xdr:rowOff>
    </xdr:from>
    <xdr:to>
      <xdr:col>73</xdr:col>
      <xdr:colOff>44450</xdr:colOff>
      <xdr:row>15</xdr:row>
      <xdr:rowOff>136979</xdr:rowOff>
    </xdr:to>
    <xdr:sp macro="" textlink="">
      <xdr:nvSpPr>
        <xdr:cNvPr id="481" name="楕円 480">
          <a:extLst>
            <a:ext uri="{FF2B5EF4-FFF2-40B4-BE49-F238E27FC236}">
              <a16:creationId xmlns:a16="http://schemas.microsoft.com/office/drawing/2014/main" id="{BEC71D22-5840-49CE-B5C1-43AE3C4DA2F4}"/>
            </a:ext>
          </a:extLst>
        </xdr:cNvPr>
        <xdr:cNvSpPr/>
      </xdr:nvSpPr>
      <xdr:spPr>
        <a:xfrm>
          <a:off x="15240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82" name="テキスト ボックス 481">
          <a:extLst>
            <a:ext uri="{FF2B5EF4-FFF2-40B4-BE49-F238E27FC236}">
              <a16:creationId xmlns:a16="http://schemas.microsoft.com/office/drawing/2014/main" id="{F20CBF29-3996-4FA2-B1D2-E3097C56B28A}"/>
            </a:ext>
          </a:extLst>
        </xdr:cNvPr>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117868</xdr:rowOff>
    </xdr:from>
    <xdr:to>
      <xdr:col>68</xdr:col>
      <xdr:colOff>203200</xdr:colOff>
      <xdr:row>17</xdr:row>
      <xdr:rowOff>48018</xdr:rowOff>
    </xdr:to>
    <xdr:sp macro="" textlink="">
      <xdr:nvSpPr>
        <xdr:cNvPr id="483" name="楕円 482">
          <a:extLst>
            <a:ext uri="{FF2B5EF4-FFF2-40B4-BE49-F238E27FC236}">
              <a16:creationId xmlns:a16="http://schemas.microsoft.com/office/drawing/2014/main" id="{BD312729-4FB5-4079-8822-5823E74B4807}"/>
            </a:ext>
          </a:extLst>
        </xdr:cNvPr>
        <xdr:cNvSpPr/>
      </xdr:nvSpPr>
      <xdr:spPr>
        <a:xfrm>
          <a:off x="14351000" y="28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32795</xdr:rowOff>
    </xdr:from>
    <xdr:ext cx="762000" cy="259045"/>
    <xdr:sp macro="" textlink="">
      <xdr:nvSpPr>
        <xdr:cNvPr id="484" name="テキスト ボックス 483">
          <a:extLst>
            <a:ext uri="{FF2B5EF4-FFF2-40B4-BE49-F238E27FC236}">
              <a16:creationId xmlns:a16="http://schemas.microsoft.com/office/drawing/2014/main" id="{94C8B489-1266-45A9-ADD2-9A3BD24348F3}"/>
            </a:ext>
          </a:extLst>
        </xdr:cNvPr>
        <xdr:cNvSpPr txBox="1"/>
      </xdr:nvSpPr>
      <xdr:spPr>
        <a:xfrm>
          <a:off x="14020800" y="294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67975</xdr:rowOff>
    </xdr:from>
    <xdr:to>
      <xdr:col>64</xdr:col>
      <xdr:colOff>152400</xdr:colOff>
      <xdr:row>18</xdr:row>
      <xdr:rowOff>169575</xdr:rowOff>
    </xdr:to>
    <xdr:sp macro="" textlink="">
      <xdr:nvSpPr>
        <xdr:cNvPr id="485" name="楕円 484">
          <a:extLst>
            <a:ext uri="{FF2B5EF4-FFF2-40B4-BE49-F238E27FC236}">
              <a16:creationId xmlns:a16="http://schemas.microsoft.com/office/drawing/2014/main" id="{5419E9B9-89B6-4E12-B0EA-EBDCC94B8FA8}"/>
            </a:ext>
          </a:extLst>
        </xdr:cNvPr>
        <xdr:cNvSpPr/>
      </xdr:nvSpPr>
      <xdr:spPr>
        <a:xfrm>
          <a:off x="13462000" y="31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154352</xdr:rowOff>
    </xdr:from>
    <xdr:ext cx="762000" cy="259045"/>
    <xdr:sp macro="" textlink="">
      <xdr:nvSpPr>
        <xdr:cNvPr id="486" name="テキスト ボックス 485">
          <a:extLst>
            <a:ext uri="{FF2B5EF4-FFF2-40B4-BE49-F238E27FC236}">
              <a16:creationId xmlns:a16="http://schemas.microsoft.com/office/drawing/2014/main" id="{F2B0EE5C-BD1A-425A-BC70-907862743D9E}"/>
            </a:ext>
          </a:extLst>
        </xdr:cNvPr>
        <xdr:cNvSpPr txBox="1"/>
      </xdr:nvSpPr>
      <xdr:spPr>
        <a:xfrm>
          <a:off x="13131800" y="324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77FD2AAD-216A-43DC-AA51-EA845C7D79EE}"/>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DB0B19E6-6AB7-49D1-AA5D-7BD2119E855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31318168-6FA3-4812-9584-089FC0C640DC}"/>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026BE77-3C30-4327-BB3E-1A15987CC39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4646925-E794-4EC3-A34F-0E36117E852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BC3723E-A1AB-4E5E-AEB1-30868CE8A2B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EAC9043C-6C5C-4C4F-93A0-79A24ADB94FE}"/>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514853AC-AB0D-462D-BAEA-B1FA75A0E3C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23CF6FD3-35A0-4E1D-83F8-908A244BBECE}"/>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70DBFE7-1E21-4A1F-838D-9B23CCC55C5A}"/>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25487330-F742-462F-AA10-DA2280FF0D99}"/>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4BD7CEBD-4ABF-47FA-A858-E1AEA38A651F}"/>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8BBF2C6-5E0A-4D40-9C99-3D51105713BF}"/>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9FA2DB6C-5E14-4D2E-B098-46580ACD504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C9A6FC8A-D549-438C-9FBA-58BEFBF6958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24874207-A0D2-44AA-AF6E-4F594907C78F}"/>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96DFDCE-3824-4D43-B9F7-03814D495E49}"/>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576715B-6624-4021-A4A8-06D038CAD7DC}"/>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B0916ED0-19C3-499E-A058-CBF6F2FB4AEC}"/>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1AB1FCF5-826D-4563-8D1C-A9678A220D7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AA1D71D-05C3-4CF1-A7ED-3EBFF901D31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113E83E6-90F6-43C2-AB17-300F5B4EDE3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221BB5A-5E98-4DBD-8503-FAF34802589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A9CD687-0721-41DE-96BC-9564C0B192FA}"/>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B31BE11-59A5-4F37-999D-C859969BD8A5}"/>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4712C6F-89F1-4483-B2A8-D3597F392E5D}"/>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EC950071-736D-48F8-A514-2B0D9FB5E6AC}"/>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B56D277-3520-479B-A19D-E179016901AB}"/>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7A21878C-023B-4D68-BE6A-CD0EE0B4A02A}"/>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28A7FEA7-E443-45A8-A1BB-BFCD6A0A512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592FF42-EB22-4004-910A-BB034B113BF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8D5B3A85-7521-4534-82F0-1C6FB93CD85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F3474180-3290-4F18-94A5-6F9C9510AC2B}"/>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5DB5306-52E3-4A10-8D56-EA55928CEB3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200F24F-65AC-443E-99EC-C6C0E916ED8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3E96955C-ECBC-40B6-BE05-835D43F3C4C2}"/>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FE0A7C05-72F1-4713-AF23-98BCF7896DA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232C9DBC-E08E-45F4-9779-8EAE946199D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34C7680-A94F-47FC-BF23-987EC6E917C6}"/>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AAC1149E-0B70-4305-B1A4-618502C19068}"/>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AB1080B-0873-4868-B3E3-E7C5BD92480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E66A888-B2F3-448D-B899-5ED1057A56A4}"/>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F062C7A-05F8-4E77-BABD-510CE5F476B5}"/>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類似団体平均、県平均とも下回っている。</a:t>
          </a:r>
          <a:endParaRPr lang="ja-JP" altLang="ja-JP" sz="1200">
            <a:effectLst/>
          </a:endParaRPr>
        </a:p>
        <a:p>
          <a:r>
            <a:rPr lang="ja-JP" altLang="ja-JP" sz="1200">
              <a:solidFill>
                <a:schemeClr val="dk1"/>
              </a:solidFill>
              <a:effectLst/>
              <a:latin typeface="+mn-lt"/>
              <a:ea typeface="+mn-ea"/>
              <a:cs typeface="+mn-cs"/>
            </a:rPr>
            <a:t>これまで退職者の補充抑制等を行ってきたことによるもので、今後退職者と新規採用職員とのバランスを考慮し、人件費の抑制に努める。</a:t>
          </a:r>
          <a:endParaRPr lang="ja-JP" altLang="ja-JP" sz="1200">
            <a:effectLst/>
          </a:endParaRPr>
        </a:p>
        <a:p>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a:t>
          </a:r>
          <a:r>
            <a:rPr lang="ja-JP" altLang="en-US" sz="1200">
              <a:solidFill>
                <a:schemeClr val="dk1"/>
              </a:solidFill>
              <a:effectLst/>
              <a:latin typeface="+mn-lt"/>
              <a:ea typeface="+mn-ea"/>
              <a:cs typeface="+mn-cs"/>
            </a:rPr>
            <a:t>人事院勧告の影響</a:t>
          </a:r>
          <a:r>
            <a:rPr lang="ja-JP" altLang="ja-JP" sz="1200">
              <a:solidFill>
                <a:schemeClr val="dk1"/>
              </a:solidFill>
              <a:effectLst/>
              <a:latin typeface="+mn-lt"/>
              <a:ea typeface="+mn-ea"/>
              <a:cs typeface="+mn-cs"/>
            </a:rPr>
            <a:t>などにより</a:t>
          </a:r>
          <a:r>
            <a:rPr lang="ja-JP" altLang="en-US" sz="1200">
              <a:solidFill>
                <a:schemeClr val="dk1"/>
              </a:solidFill>
              <a:effectLst/>
              <a:latin typeface="+mn-lt"/>
              <a:ea typeface="+mn-ea"/>
              <a:cs typeface="+mn-cs"/>
            </a:rPr>
            <a:t>０</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３</a:t>
          </a:r>
          <a:r>
            <a:rPr lang="ja-JP" altLang="ja-JP" sz="1200">
              <a:solidFill>
                <a:schemeClr val="dk1"/>
              </a:solidFill>
              <a:effectLst/>
              <a:latin typeface="+mn-lt"/>
              <a:ea typeface="+mn-ea"/>
              <a:cs typeface="+mn-cs"/>
            </a:rPr>
            <a:t>ポイント増加した。</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692284A-78DC-4FF5-B7A1-F6818F516267}"/>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CE9C264-21CB-4996-BF52-485BBED8DCF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0DC5CBF-2EDB-4868-AA5E-426A8DDF564E}"/>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EA5806A7-495B-4E66-B280-40C6E1BF25B7}"/>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A4B4A4C6-3E00-4F99-BC3E-8ED8C1C27474}"/>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F5AEB827-94F0-4D81-AC6D-57D6FC86982B}"/>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99D3A113-9012-4E3B-9B18-FBCBCEC555F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7DC2069A-3253-4712-BBF9-D475A4288553}"/>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CAE4E575-F4A6-4939-8A94-FB389D50A8DE}"/>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60A858F0-C803-4267-922C-84C42670D99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07A20C3-2CAC-4E97-939B-88D0E04AD166}"/>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3C298DF9-3C82-4843-87C6-597B472F0BDC}"/>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468C060D-43C2-460C-85DD-8E8DF2EDE5BB}"/>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709B4EEF-4F5A-4EC0-BE10-FC21CA9A9C9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A3A7C54-9C74-45D5-BDD9-A77D85F146FC}"/>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9BBCA50D-91D3-46D9-959E-BC5AB62D018F}"/>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80B29656-1AE2-4180-9829-3BC99C20A588}"/>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CA9D39DA-BF88-411B-BD5E-9F515CE45157}"/>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ECC81D77-7184-4F42-8CA0-10ED2AAC4314}"/>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CA9DD6AE-2AED-48ED-900C-2FD8F68F1D1B}"/>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964C6EE1-EA25-4328-AC68-DB3F5EA0252B}"/>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CF48C7CA-8EB0-4EE7-B76E-5B5F0BB99813}"/>
            </a:ext>
          </a:extLst>
        </xdr:cNvPr>
        <xdr:cNvCxnSpPr/>
      </xdr:nvCxnSpPr>
      <xdr:spPr>
        <a:xfrm>
          <a:off x="3987800" y="6177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15252468-A1E3-4D34-BDA4-6E3B4794DBBE}"/>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30DD3A67-EB83-486E-ABB3-10DEF1E4FA0E}"/>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1B56E6E7-2A1D-420C-AE27-44AC2EF7B848}"/>
            </a:ext>
          </a:extLst>
        </xdr:cNvPr>
        <xdr:cNvCxnSpPr/>
      </xdr:nvCxnSpPr>
      <xdr:spPr>
        <a:xfrm>
          <a:off x="3098800" y="6093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76B25A8F-66CF-469D-A089-D08D2250F11D}"/>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AAF3CE18-D422-40F4-8722-D0722DB8540E}"/>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92710</xdr:rowOff>
    </xdr:to>
    <xdr:cxnSp macro="">
      <xdr:nvCxnSpPr>
        <xdr:cNvPr id="72" name="直線コネクタ 71">
          <a:extLst>
            <a:ext uri="{FF2B5EF4-FFF2-40B4-BE49-F238E27FC236}">
              <a16:creationId xmlns:a16="http://schemas.microsoft.com/office/drawing/2014/main" id="{7B3FB814-22F8-4836-86C9-C621D3C2C6B0}"/>
            </a:ext>
          </a:extLst>
        </xdr:cNvPr>
        <xdr:cNvCxnSpPr/>
      </xdr:nvCxnSpPr>
      <xdr:spPr>
        <a:xfrm>
          <a:off x="2209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21B10304-8396-41EB-AE4D-8057DA9C17CB}"/>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86BEF01B-44DC-4616-BFD8-80AAC0E1CA7E}"/>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CEA3FFA1-B10B-4A07-9A02-42D54A2B9211}"/>
            </a:ext>
          </a:extLst>
        </xdr:cNvPr>
        <xdr:cNvCxnSpPr/>
      </xdr:nvCxnSpPr>
      <xdr:spPr>
        <a:xfrm>
          <a:off x="1320800" y="5872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FE50259-114F-4F44-A805-49D4A7F07178}"/>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F4333937-D73E-422C-AAC7-3DF907FC3BD5}"/>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7F9E8B37-D11C-4B1F-85C9-5948310F7BAF}"/>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695BBE86-9F82-4920-B1E3-1D3C69771211}"/>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983F14FB-23A1-4EDB-8D2D-4D85EBC45A83}"/>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2C579259-5934-449C-8122-66AFBA1A263F}"/>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E3E2832E-0FB9-49D7-9842-A0839198EF23}"/>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80FBFAFB-610E-49F8-8A74-8A37E60F670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53DFA074-E6DF-4F1C-BB26-CBD902B2207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C55470E2-14FC-4131-9114-1A7A4B9201C9}"/>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72B85CAC-F327-4FF9-AEA1-7DBB4493EE52}"/>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1C22C21C-6044-4569-8A22-61CD468E456F}"/>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B4F026C8-8D31-45D5-9992-062B5E5682C4}"/>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717C999B-ABE6-4F49-94D8-865ECE7CD953}"/>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6B0CF36F-87A7-4D03-84B9-B4FC280D62AB}"/>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94267588-475A-41D6-B719-82C3215D1508}"/>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73237F3A-C8E3-44D0-A182-071BB7FB3182}"/>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163830</xdr:rowOff>
    </xdr:from>
    <xdr:to>
      <xdr:col>6</xdr:col>
      <xdr:colOff>171450</xdr:colOff>
      <xdr:row>34</xdr:row>
      <xdr:rowOff>93980</xdr:rowOff>
    </xdr:to>
    <xdr:sp macro="" textlink="">
      <xdr:nvSpPr>
        <xdr:cNvPr id="93" name="楕円 92">
          <a:extLst>
            <a:ext uri="{FF2B5EF4-FFF2-40B4-BE49-F238E27FC236}">
              <a16:creationId xmlns:a16="http://schemas.microsoft.com/office/drawing/2014/main" id="{38213292-F5D9-46E7-B4A3-44B93AAA1685}"/>
            </a:ext>
          </a:extLst>
        </xdr:cNvPr>
        <xdr:cNvSpPr/>
      </xdr:nvSpPr>
      <xdr:spPr>
        <a:xfrm>
          <a:off x="1270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104157</xdr:rowOff>
    </xdr:from>
    <xdr:ext cx="762000" cy="259045"/>
    <xdr:sp macro="" textlink="">
      <xdr:nvSpPr>
        <xdr:cNvPr id="94" name="テキスト ボックス 93">
          <a:extLst>
            <a:ext uri="{FF2B5EF4-FFF2-40B4-BE49-F238E27FC236}">
              <a16:creationId xmlns:a16="http://schemas.microsoft.com/office/drawing/2014/main" id="{D26BD620-5019-4814-9158-F9C4C5E8386A}"/>
            </a:ext>
          </a:extLst>
        </xdr:cNvPr>
        <xdr:cNvSpPr txBox="1"/>
      </xdr:nvSpPr>
      <xdr:spPr>
        <a:xfrm>
          <a:off x="939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5C40B6CE-1D8B-4663-90B6-D03D08433598}"/>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525A907-B9D8-4E25-BE5F-23669C601F7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DC0A608-5315-4DF3-B286-85A4BB8496C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2FB5C448-E3AA-41AA-9176-5E3C0A22148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4B8CC54B-C82A-49F9-B0D2-8F9DCA8ED0B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B5646E5-8BE6-4C89-9378-6F4A51F138C8}"/>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C8713678-9367-4BBF-B958-534D7F8B31B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D12B1739-C9CD-436F-A831-46F98F755C22}"/>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E329E3D0-2EBF-421B-871E-24E1EBF06A9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69BAA626-1B58-467A-8613-83EA888EDAE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4702B389-154A-4C36-AD28-3F1168D64C46}"/>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類似団体の平均と比較し、下回っているが、長期的には事務の見直しによる抑制を図らなければならない。</a:t>
          </a:r>
          <a:endParaRPr lang="ja-JP" altLang="ja-JP" sz="1200">
            <a:effectLst/>
          </a:endParaRPr>
        </a:p>
        <a:p>
          <a:pPr eaLnBrk="1" fontAlgn="auto" latinLnBrk="0" hangingPunct="1"/>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a:t>
          </a:r>
          <a:r>
            <a:rPr lang="ja-JP" altLang="en-US" sz="1200">
              <a:solidFill>
                <a:schemeClr val="dk1"/>
              </a:solidFill>
              <a:effectLst/>
              <a:latin typeface="+mn-lt"/>
              <a:ea typeface="+mn-ea"/>
              <a:cs typeface="+mn-cs"/>
            </a:rPr>
            <a:t>物価高騰の影響もあり１．４ポイント増加</a:t>
          </a:r>
          <a:r>
            <a:rPr lang="ja-JP" altLang="ja-JP" sz="1200">
              <a:solidFill>
                <a:schemeClr val="dk1"/>
              </a:solidFill>
              <a:effectLst/>
              <a:latin typeface="+mn-lt"/>
              <a:ea typeface="+mn-ea"/>
              <a:cs typeface="+mn-cs"/>
            </a:rPr>
            <a:t>となった。</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E3924029-03DD-40F9-98D2-2544DDCBBC1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64CEECE4-5A53-4BD6-B56A-49423802FE7A}"/>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88CA67DB-9DDE-434B-BB79-2D8EEE7826E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76972F1D-C2E9-43C4-A857-647AD3B87E4A}"/>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A636D8BC-CDBB-4A81-8AFD-B13DE9A16342}"/>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D6382C66-2A0D-4A13-BAD7-0B8D53F49C5E}"/>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79DB13B-8ADE-4131-9665-441C7850A551}"/>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56C9A73F-1416-40A1-B063-84EEB3BB8ECE}"/>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C017E52C-893F-4115-9D49-39FEE0312913}"/>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CCF17EC9-6EE6-4AB7-AB80-BFDC8F5F630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1ED7CD93-0D7C-4202-8ADB-9B618D20E94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9D210B5A-DCEF-45D3-839A-C2FDC165097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444F73DC-63D0-48C5-860C-F3211814FFAD}"/>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B59E31AC-35CF-48F5-AA55-ABB296852834}"/>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3155CBB3-68FD-441B-8F64-EBC70430EDE3}"/>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AE70FE27-94B2-4BCD-818D-9F84EE0371A1}"/>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FA73BB89-5C30-4E90-94BB-967050A3BA8E}"/>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18415</xdr:rowOff>
    </xdr:from>
    <xdr:to>
      <xdr:col>82</xdr:col>
      <xdr:colOff>107950</xdr:colOff>
      <xdr:row>15</xdr:row>
      <xdr:rowOff>98425</xdr:rowOff>
    </xdr:to>
    <xdr:cxnSp macro="">
      <xdr:nvCxnSpPr>
        <xdr:cNvPr id="123" name="直線コネクタ 122">
          <a:extLst>
            <a:ext uri="{FF2B5EF4-FFF2-40B4-BE49-F238E27FC236}">
              <a16:creationId xmlns:a16="http://schemas.microsoft.com/office/drawing/2014/main" id="{433C657D-C453-4DC7-B59C-136DC83B6EB7}"/>
            </a:ext>
          </a:extLst>
        </xdr:cNvPr>
        <xdr:cNvCxnSpPr/>
      </xdr:nvCxnSpPr>
      <xdr:spPr>
        <a:xfrm>
          <a:off x="15671800" y="259016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E898A750-8EB4-4A5B-88BB-C0BDE4D700A9}"/>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CB73FDA7-3C4F-46F9-B42A-0A547E14A373}"/>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29845</xdr:rowOff>
    </xdr:from>
    <xdr:to>
      <xdr:col>78</xdr:col>
      <xdr:colOff>69850</xdr:colOff>
      <xdr:row>15</xdr:row>
      <xdr:rowOff>18415</xdr:rowOff>
    </xdr:to>
    <xdr:cxnSp macro="">
      <xdr:nvCxnSpPr>
        <xdr:cNvPr id="126" name="直線コネクタ 125">
          <a:extLst>
            <a:ext uri="{FF2B5EF4-FFF2-40B4-BE49-F238E27FC236}">
              <a16:creationId xmlns:a16="http://schemas.microsoft.com/office/drawing/2014/main" id="{9C245CA3-190B-4924-85D7-96FC7AD51D55}"/>
            </a:ext>
          </a:extLst>
        </xdr:cNvPr>
        <xdr:cNvCxnSpPr/>
      </xdr:nvCxnSpPr>
      <xdr:spPr>
        <a:xfrm>
          <a:off x="14782800" y="243014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B272CA0B-A8F5-4B8A-A938-E8C84A3CCE34}"/>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707402-7B6E-4FCE-ADCC-DD3D73B4454A}"/>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29845</xdr:rowOff>
    </xdr:from>
    <xdr:to>
      <xdr:col>73</xdr:col>
      <xdr:colOff>180975</xdr:colOff>
      <xdr:row>14</xdr:row>
      <xdr:rowOff>115570</xdr:rowOff>
    </xdr:to>
    <xdr:cxnSp macro="">
      <xdr:nvCxnSpPr>
        <xdr:cNvPr id="129" name="直線コネクタ 128">
          <a:extLst>
            <a:ext uri="{FF2B5EF4-FFF2-40B4-BE49-F238E27FC236}">
              <a16:creationId xmlns:a16="http://schemas.microsoft.com/office/drawing/2014/main" id="{BCBEDDD4-68C0-4FF3-9E0C-C2F29B3291EB}"/>
            </a:ext>
          </a:extLst>
        </xdr:cNvPr>
        <xdr:cNvCxnSpPr/>
      </xdr:nvCxnSpPr>
      <xdr:spPr>
        <a:xfrm flipV="1">
          <a:off x="13893800" y="243014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4C1AE3BF-8199-43E5-BC6C-3F8CF947D00C}"/>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87869BA1-7964-46EC-B167-0B95BF45B0AB}"/>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115570</xdr:rowOff>
    </xdr:from>
    <xdr:to>
      <xdr:col>69</xdr:col>
      <xdr:colOff>92075</xdr:colOff>
      <xdr:row>15</xdr:row>
      <xdr:rowOff>104140</xdr:rowOff>
    </xdr:to>
    <xdr:cxnSp macro="">
      <xdr:nvCxnSpPr>
        <xdr:cNvPr id="132" name="直線コネクタ 131">
          <a:extLst>
            <a:ext uri="{FF2B5EF4-FFF2-40B4-BE49-F238E27FC236}">
              <a16:creationId xmlns:a16="http://schemas.microsoft.com/office/drawing/2014/main" id="{E48948F4-75F5-49EA-A7E8-214D0F5EA469}"/>
            </a:ext>
          </a:extLst>
        </xdr:cNvPr>
        <xdr:cNvCxnSpPr/>
      </xdr:nvCxnSpPr>
      <xdr:spPr>
        <a:xfrm flipV="1">
          <a:off x="13004800" y="251587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65E9501D-05B3-4101-83F2-72F043AD8EC3}"/>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B4B4D195-CDBC-4811-A297-61EE53B4A224}"/>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35" name="フローチャート: 判断 134">
          <a:extLst>
            <a:ext uri="{FF2B5EF4-FFF2-40B4-BE49-F238E27FC236}">
              <a16:creationId xmlns:a16="http://schemas.microsoft.com/office/drawing/2014/main" id="{7D58ECE8-F125-45D5-834A-E68C29C20E17}"/>
            </a:ext>
          </a:extLst>
        </xdr:cNvPr>
        <xdr:cNvSpPr/>
      </xdr:nvSpPr>
      <xdr:spPr>
        <a:xfrm>
          <a:off x="12954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31132</xdr:rowOff>
    </xdr:from>
    <xdr:ext cx="762000" cy="259045"/>
    <xdr:sp macro="" textlink="">
      <xdr:nvSpPr>
        <xdr:cNvPr id="136" name="テキスト ボックス 135">
          <a:extLst>
            <a:ext uri="{FF2B5EF4-FFF2-40B4-BE49-F238E27FC236}">
              <a16:creationId xmlns:a16="http://schemas.microsoft.com/office/drawing/2014/main" id="{E7B88728-322F-41E1-941E-AC353DB76684}"/>
            </a:ext>
          </a:extLst>
        </xdr:cNvPr>
        <xdr:cNvSpPr txBox="1"/>
      </xdr:nvSpPr>
      <xdr:spPr>
        <a:xfrm>
          <a:off x="12623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53881DFE-70E8-45B5-8E7F-4B8DB81158A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F42F08DF-072A-4030-9816-A079DC997606}"/>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17083A2E-9653-4903-BF9E-77B0A77CA36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9855D94-C379-4027-A436-F0FA7EE7A4B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38945E11-F0C1-44B5-A4D0-3ACEB598796A}"/>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2" name="楕円 141">
          <a:extLst>
            <a:ext uri="{FF2B5EF4-FFF2-40B4-BE49-F238E27FC236}">
              <a16:creationId xmlns:a16="http://schemas.microsoft.com/office/drawing/2014/main" id="{79D1F607-4D03-4175-ABD4-75CDA3F52031}"/>
            </a:ext>
          </a:extLst>
        </xdr:cNvPr>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3" name="物件費該当値テキスト">
          <a:extLst>
            <a:ext uri="{FF2B5EF4-FFF2-40B4-BE49-F238E27FC236}">
              <a16:creationId xmlns:a16="http://schemas.microsoft.com/office/drawing/2014/main" id="{B0A46998-A96F-4A86-B464-EEEFB7E214E5}"/>
            </a:ext>
          </a:extLst>
        </xdr:cNvPr>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139065</xdr:rowOff>
    </xdr:from>
    <xdr:to>
      <xdr:col>78</xdr:col>
      <xdr:colOff>120650</xdr:colOff>
      <xdr:row>15</xdr:row>
      <xdr:rowOff>69215</xdr:rowOff>
    </xdr:to>
    <xdr:sp macro="" textlink="">
      <xdr:nvSpPr>
        <xdr:cNvPr id="144" name="楕円 143">
          <a:extLst>
            <a:ext uri="{FF2B5EF4-FFF2-40B4-BE49-F238E27FC236}">
              <a16:creationId xmlns:a16="http://schemas.microsoft.com/office/drawing/2014/main" id="{3B8CA55C-7F38-420A-9285-E889EB3A83B2}"/>
            </a:ext>
          </a:extLst>
        </xdr:cNvPr>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79392</xdr:rowOff>
    </xdr:from>
    <xdr:ext cx="736600" cy="259045"/>
    <xdr:sp macro="" textlink="">
      <xdr:nvSpPr>
        <xdr:cNvPr id="145" name="テキスト ボックス 144">
          <a:extLst>
            <a:ext uri="{FF2B5EF4-FFF2-40B4-BE49-F238E27FC236}">
              <a16:creationId xmlns:a16="http://schemas.microsoft.com/office/drawing/2014/main" id="{FD444B31-782C-49E8-BC40-E83BDB180759}"/>
            </a:ext>
          </a:extLst>
        </xdr:cNvPr>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150495</xdr:rowOff>
    </xdr:from>
    <xdr:to>
      <xdr:col>74</xdr:col>
      <xdr:colOff>31750</xdr:colOff>
      <xdr:row>14</xdr:row>
      <xdr:rowOff>80645</xdr:rowOff>
    </xdr:to>
    <xdr:sp macro="" textlink="">
      <xdr:nvSpPr>
        <xdr:cNvPr id="146" name="楕円 145">
          <a:extLst>
            <a:ext uri="{FF2B5EF4-FFF2-40B4-BE49-F238E27FC236}">
              <a16:creationId xmlns:a16="http://schemas.microsoft.com/office/drawing/2014/main" id="{69F5F633-93E7-47B2-BD1B-AFD1CE907D9A}"/>
            </a:ext>
          </a:extLst>
        </xdr:cNvPr>
        <xdr:cNvSpPr/>
      </xdr:nvSpPr>
      <xdr:spPr>
        <a:xfrm>
          <a:off x="14732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90822</xdr:rowOff>
    </xdr:from>
    <xdr:ext cx="762000" cy="259045"/>
    <xdr:sp macro="" textlink="">
      <xdr:nvSpPr>
        <xdr:cNvPr id="147" name="テキスト ボックス 146">
          <a:extLst>
            <a:ext uri="{FF2B5EF4-FFF2-40B4-BE49-F238E27FC236}">
              <a16:creationId xmlns:a16="http://schemas.microsoft.com/office/drawing/2014/main" id="{DB7C2FDD-5CF9-4EAC-97D9-0B87E93F275A}"/>
            </a:ext>
          </a:extLst>
        </xdr:cNvPr>
        <xdr:cNvSpPr txBox="1"/>
      </xdr:nvSpPr>
      <xdr:spPr>
        <a:xfrm>
          <a:off x="14401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64770</xdr:rowOff>
    </xdr:from>
    <xdr:to>
      <xdr:col>69</xdr:col>
      <xdr:colOff>142875</xdr:colOff>
      <xdr:row>14</xdr:row>
      <xdr:rowOff>166370</xdr:rowOff>
    </xdr:to>
    <xdr:sp macro="" textlink="">
      <xdr:nvSpPr>
        <xdr:cNvPr id="148" name="楕円 147">
          <a:extLst>
            <a:ext uri="{FF2B5EF4-FFF2-40B4-BE49-F238E27FC236}">
              <a16:creationId xmlns:a16="http://schemas.microsoft.com/office/drawing/2014/main" id="{83F0A64B-0B1D-4665-B542-CD967970ED43}"/>
            </a:ext>
          </a:extLst>
        </xdr:cNvPr>
        <xdr:cNvSpPr/>
      </xdr:nvSpPr>
      <xdr:spPr>
        <a:xfrm>
          <a:off x="13843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1C9D01F0-41F0-490E-AEC2-5FE9612438C7}"/>
            </a:ext>
          </a:extLst>
        </xdr:cNvPr>
        <xdr:cNvSpPr txBox="1"/>
      </xdr:nvSpPr>
      <xdr:spPr>
        <a:xfrm>
          <a:off x="13512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50" name="楕円 149">
          <a:extLst>
            <a:ext uri="{FF2B5EF4-FFF2-40B4-BE49-F238E27FC236}">
              <a16:creationId xmlns:a16="http://schemas.microsoft.com/office/drawing/2014/main" id="{2348BC4A-F9F9-43CD-858E-57F767437BD8}"/>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51" name="テキスト ボックス 150">
          <a:extLst>
            <a:ext uri="{FF2B5EF4-FFF2-40B4-BE49-F238E27FC236}">
              <a16:creationId xmlns:a16="http://schemas.microsoft.com/office/drawing/2014/main" id="{D34F7BCA-9AC2-427A-9BC0-04B76C9BE29C}"/>
            </a:ext>
          </a:extLst>
        </xdr:cNvPr>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14879659-D1D2-44F6-857B-782935C62E9E}"/>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3B10778F-215E-4D27-88D6-120A30A890C6}"/>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7F016CE6-9036-4ADA-B567-C19A13F97ED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DC293CAF-0553-41C6-AC6D-0332657B4F3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DFFA9099-06E2-4692-9848-FBC5C1461DB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5B961002-9109-4B4B-AB35-9755CE287F87}"/>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287DE24E-E87D-4010-98B5-B96B23F9A43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91251D40-D8C2-4B26-9A72-AECCACB3505C}"/>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92F65D61-BE00-49CA-A0CC-C655F1129898}"/>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BB11F7B2-7C42-4CBE-894E-BCF0C21A50DA}"/>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B00B4353-89D5-4853-956A-73450D66DC2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ea"/>
              <a:ea typeface="+mn-ea"/>
              <a:cs typeface="+mn-cs"/>
            </a:rPr>
            <a:t>類似団体の平均と比較し上回っているが、これは平成</a:t>
          </a:r>
          <a:r>
            <a:rPr lang="en-US" altLang="ja-JP" sz="1200">
              <a:solidFill>
                <a:schemeClr val="dk1"/>
              </a:solidFill>
              <a:effectLst/>
              <a:latin typeface="+mn-ea"/>
              <a:ea typeface="+mn-ea"/>
              <a:cs typeface="+mn-cs"/>
            </a:rPr>
            <a:t>29</a:t>
          </a:r>
          <a:r>
            <a:rPr lang="ja-JP" altLang="ja-JP" sz="1200">
              <a:solidFill>
                <a:schemeClr val="dk1"/>
              </a:solidFill>
              <a:effectLst/>
              <a:latin typeface="+mn-ea"/>
              <a:ea typeface="+mn-ea"/>
              <a:cs typeface="+mn-cs"/>
            </a:rPr>
            <a:t>年度から医療費無料化の対象を高校生まで拡充（</a:t>
          </a:r>
          <a:r>
            <a:rPr lang="en-US" altLang="ja-JP" sz="1200">
              <a:solidFill>
                <a:schemeClr val="dk1"/>
              </a:solidFill>
              <a:effectLst/>
              <a:latin typeface="+mn-ea"/>
              <a:ea typeface="+mn-ea"/>
              <a:cs typeface="+mn-cs"/>
            </a:rPr>
            <a:t>H29</a:t>
          </a:r>
          <a:r>
            <a:rPr lang="ja-JP" altLang="ja-JP" sz="1200">
              <a:solidFill>
                <a:schemeClr val="dk1"/>
              </a:solidFill>
              <a:effectLst/>
              <a:latin typeface="+mn-ea"/>
              <a:ea typeface="+mn-ea"/>
              <a:cs typeface="+mn-cs"/>
            </a:rPr>
            <a:t>は入院のみ）したことなどが影響し、全体として伸びているものと思われる。</a:t>
          </a:r>
          <a:endParaRPr lang="ja-JP" altLang="ja-JP" sz="1200">
            <a:effectLst/>
            <a:latin typeface="+mn-ea"/>
            <a:ea typeface="+mn-ea"/>
          </a:endParaRPr>
        </a:p>
        <a:p>
          <a:r>
            <a:rPr lang="ja-JP" altLang="ja-JP" sz="1200">
              <a:solidFill>
                <a:schemeClr val="dk1"/>
              </a:solidFill>
              <a:effectLst/>
              <a:latin typeface="+mn-ea"/>
              <a:ea typeface="+mn-ea"/>
              <a:cs typeface="+mn-cs"/>
            </a:rPr>
            <a:t>令和</a:t>
          </a:r>
          <a:r>
            <a:rPr lang="ja-JP" altLang="en-US" sz="1200">
              <a:solidFill>
                <a:schemeClr val="dk1"/>
              </a:solidFill>
              <a:effectLst/>
              <a:latin typeface="+mn-ea"/>
              <a:ea typeface="+mn-ea"/>
              <a:cs typeface="+mn-cs"/>
            </a:rPr>
            <a:t>５</a:t>
          </a:r>
          <a:r>
            <a:rPr lang="ja-JP" altLang="ja-JP" sz="1200">
              <a:solidFill>
                <a:schemeClr val="dk1"/>
              </a:solidFill>
              <a:effectLst/>
              <a:latin typeface="+mn-ea"/>
              <a:ea typeface="+mn-ea"/>
              <a:cs typeface="+mn-cs"/>
            </a:rPr>
            <a:t>年度については、</a:t>
          </a:r>
          <a:r>
            <a:rPr lang="ja-JP" altLang="en-US" sz="1200">
              <a:solidFill>
                <a:schemeClr val="dk1"/>
              </a:solidFill>
              <a:effectLst/>
              <a:latin typeface="+mn-ea"/>
              <a:ea typeface="+mn-ea"/>
              <a:cs typeface="+mn-cs"/>
            </a:rPr>
            <a:t>臨時給付金等により</a:t>
          </a:r>
          <a:r>
            <a:rPr lang="ja-JP" altLang="ja-JP" sz="1200">
              <a:solidFill>
                <a:schemeClr val="dk1"/>
              </a:solidFill>
              <a:effectLst/>
              <a:latin typeface="+mn-ea"/>
              <a:ea typeface="+mn-ea"/>
              <a:cs typeface="+mn-cs"/>
            </a:rPr>
            <a:t>前年度と比較して０．</a:t>
          </a:r>
          <a:r>
            <a:rPr lang="ja-JP" altLang="en-US" sz="1200">
              <a:solidFill>
                <a:schemeClr val="dk1"/>
              </a:solidFill>
              <a:effectLst/>
              <a:latin typeface="+mn-ea"/>
              <a:ea typeface="+mn-ea"/>
              <a:cs typeface="+mn-cs"/>
            </a:rPr>
            <a:t>７</a:t>
          </a:r>
          <a:r>
            <a:rPr lang="ja-JP" altLang="ja-JP" sz="1200">
              <a:solidFill>
                <a:schemeClr val="dk1"/>
              </a:solidFill>
              <a:effectLst/>
              <a:latin typeface="+mn-ea"/>
              <a:ea typeface="+mn-ea"/>
              <a:cs typeface="+mn-cs"/>
            </a:rPr>
            <a:t>ポイント増加している。</a:t>
          </a:r>
          <a:endParaRPr lang="ja-JP" altLang="ja-JP" sz="1200">
            <a:effectLst/>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49F6DB8E-15B2-43AA-823F-EF772E16CF62}"/>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BF5AB36-5778-4C80-B307-126DF5DDD33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2EF0FD7A-B21D-4064-B440-88E5ED45C41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F1FFC0D8-B3EB-4298-8CEB-7A61DFFFD046}"/>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151E4ECC-ED25-4446-93C6-E7E9E4192B9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5BFB79EA-8C35-4546-B585-95FF78A8EBB2}"/>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1FFDC32-2FA1-4ED0-942F-299689DF6F22}"/>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8B152D39-77C3-4F85-9D2E-5261BF69D187}"/>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75E7CF78-C39F-4775-BD01-2EC5883BA3C7}"/>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9C5B1257-EFE5-45A2-9EC5-EE6E45C0BF03}"/>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422A4E79-D827-4BB4-8926-E8D67A99E00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259FE7E8-39A1-4218-A461-EFDA623DDEBE}"/>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15985B4D-DF3C-4CD9-81BC-66955F890D66}"/>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64BB5486-7AD6-43E9-BC5E-45BC5EF2F9A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5EE44AE1-D755-497F-904E-A7ED2FE0C812}"/>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7338C3E9-B53A-4B4D-9C2D-8CDF1FC24167}"/>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16D5A1D3-D32D-4AB8-8354-6F36EF52C48C}"/>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1F3B338C-65E2-4808-9700-E5EAFE52863E}"/>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3CA914FB-6534-4278-86EB-CF8953BD4CD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AA6E4E44-4636-4BF3-95EC-34E1B8229332}"/>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3A48EF0E-3189-4B00-80BA-F39FBDB4BC8E}"/>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107950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EDDE0020-74D0-41E4-BA65-9F580F0070A7}"/>
            </a:ext>
          </a:extLst>
        </xdr:cNvPr>
        <xdr:cNvCxnSpPr/>
      </xdr:nvCxnSpPr>
      <xdr:spPr>
        <a:xfrm>
          <a:off x="3987800" y="9709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4BB881DB-56ED-462F-8A82-04F68475F4DD}"/>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E857C7E-3CA1-4B44-92B3-505F2633E124}"/>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107950</xdr:rowOff>
    </xdr:to>
    <xdr:cxnSp macro="">
      <xdr:nvCxnSpPr>
        <xdr:cNvPr id="187" name="直線コネクタ 186">
          <a:extLst>
            <a:ext uri="{FF2B5EF4-FFF2-40B4-BE49-F238E27FC236}">
              <a16:creationId xmlns:a16="http://schemas.microsoft.com/office/drawing/2014/main" id="{2245E2E4-6617-4BD2-8EE5-3E75112691A4}"/>
            </a:ext>
          </a:extLst>
        </xdr:cNvPr>
        <xdr:cNvCxnSpPr/>
      </xdr:nvCxnSpPr>
      <xdr:spPr>
        <a:xfrm>
          <a:off x="3098800" y="9690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86B023B8-4B07-4BDD-A9EB-00CB44045E95}"/>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590BA22E-267A-4E8D-BC34-F24CD5574649}"/>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12700</xdr:rowOff>
    </xdr:to>
    <xdr:cxnSp macro="">
      <xdr:nvCxnSpPr>
        <xdr:cNvPr id="190" name="直線コネクタ 189">
          <a:extLst>
            <a:ext uri="{FF2B5EF4-FFF2-40B4-BE49-F238E27FC236}">
              <a16:creationId xmlns:a16="http://schemas.microsoft.com/office/drawing/2014/main" id="{B0FD50BF-736A-4CF3-9ABB-1FEBD011AD8C}"/>
            </a:ext>
          </a:extLst>
        </xdr:cNvPr>
        <xdr:cNvCxnSpPr/>
      </xdr:nvCxnSpPr>
      <xdr:spPr>
        <a:xfrm flipV="1">
          <a:off x="2209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2084072D-996F-47AE-AE1E-66DAB7C7CE05}"/>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592398E9-0ACD-4D02-A92F-870FCC54E2B8}"/>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60</xdr:row>
      <xdr:rowOff>107950</xdr:rowOff>
    </xdr:to>
    <xdr:cxnSp macro="">
      <xdr:nvCxnSpPr>
        <xdr:cNvPr id="193" name="直線コネクタ 192">
          <a:extLst>
            <a:ext uri="{FF2B5EF4-FFF2-40B4-BE49-F238E27FC236}">
              <a16:creationId xmlns:a16="http://schemas.microsoft.com/office/drawing/2014/main" id="{A82C9F80-C43F-4B07-91E0-A23DEE472EA4}"/>
            </a:ext>
          </a:extLst>
        </xdr:cNvPr>
        <xdr:cNvCxnSpPr/>
      </xdr:nvCxnSpPr>
      <xdr:spPr>
        <a:xfrm flipV="1">
          <a:off x="1320800" y="978535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92C2C53F-6F5F-41AF-AD6F-7C949D26727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4A140FE8-2F40-4252-BC66-CBE0A0BD0F42}"/>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6" name="フローチャート: 判断 195">
          <a:extLst>
            <a:ext uri="{FF2B5EF4-FFF2-40B4-BE49-F238E27FC236}">
              <a16:creationId xmlns:a16="http://schemas.microsoft.com/office/drawing/2014/main" id="{D87719E1-49D7-442D-8BEE-BD9B511BCD43}"/>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197" name="テキスト ボックス 196">
          <a:extLst>
            <a:ext uri="{FF2B5EF4-FFF2-40B4-BE49-F238E27FC236}">
              <a16:creationId xmlns:a16="http://schemas.microsoft.com/office/drawing/2014/main" id="{EABD25AC-A216-4C1D-921B-66F13C3E5B7F}"/>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12D1C629-C9BD-4F07-AAD1-AA2CD18D6C42}"/>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79A19F2-050A-4688-8DFB-1A0FC50F5FF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7D9A634-A423-4DB0-9EC9-C5A4A79EE3A2}"/>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16199718-FA23-406D-AA1C-D5047A779B5D}"/>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BF683307-6BCE-4A67-8432-0716C6FEE572}"/>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37826DA1-72E0-480D-87FE-30C2F35B17B3}"/>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4" name="扶助費該当値テキスト">
          <a:extLst>
            <a:ext uri="{FF2B5EF4-FFF2-40B4-BE49-F238E27FC236}">
              <a16:creationId xmlns:a16="http://schemas.microsoft.com/office/drawing/2014/main" id="{38B5ED63-C0EB-4DF6-AF43-1AD4D74701D2}"/>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5" name="楕円 204">
          <a:extLst>
            <a:ext uri="{FF2B5EF4-FFF2-40B4-BE49-F238E27FC236}">
              <a16:creationId xmlns:a16="http://schemas.microsoft.com/office/drawing/2014/main" id="{A5220321-D1D8-4C58-B815-FF27D7235235}"/>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6" name="テキスト ボックス 205">
          <a:extLst>
            <a:ext uri="{FF2B5EF4-FFF2-40B4-BE49-F238E27FC236}">
              <a16:creationId xmlns:a16="http://schemas.microsoft.com/office/drawing/2014/main" id="{2BC574E2-4409-4D1A-A828-09E7D0C288B7}"/>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7" name="楕円 206">
          <a:extLst>
            <a:ext uri="{FF2B5EF4-FFF2-40B4-BE49-F238E27FC236}">
              <a16:creationId xmlns:a16="http://schemas.microsoft.com/office/drawing/2014/main" id="{3B3247C7-67D1-433D-8D3E-54506E123F77}"/>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8" name="テキスト ボックス 207">
          <a:extLst>
            <a:ext uri="{FF2B5EF4-FFF2-40B4-BE49-F238E27FC236}">
              <a16:creationId xmlns:a16="http://schemas.microsoft.com/office/drawing/2014/main" id="{EF8214E2-B7FF-4314-AF5D-E657958D7162}"/>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09" name="楕円 208">
          <a:extLst>
            <a:ext uri="{FF2B5EF4-FFF2-40B4-BE49-F238E27FC236}">
              <a16:creationId xmlns:a16="http://schemas.microsoft.com/office/drawing/2014/main" id="{E86E4FCB-1ECA-43F8-B56F-42EE18522951}"/>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0" name="テキスト ボックス 209">
          <a:extLst>
            <a:ext uri="{FF2B5EF4-FFF2-40B4-BE49-F238E27FC236}">
              <a16:creationId xmlns:a16="http://schemas.microsoft.com/office/drawing/2014/main" id="{CF71FD70-D080-4561-85E6-642DDFECD41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1" name="楕円 210">
          <a:extLst>
            <a:ext uri="{FF2B5EF4-FFF2-40B4-BE49-F238E27FC236}">
              <a16:creationId xmlns:a16="http://schemas.microsoft.com/office/drawing/2014/main" id="{6D80495D-925B-43E2-99F7-BE46B108E983}"/>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2" name="テキスト ボックス 211">
          <a:extLst>
            <a:ext uri="{FF2B5EF4-FFF2-40B4-BE49-F238E27FC236}">
              <a16:creationId xmlns:a16="http://schemas.microsoft.com/office/drawing/2014/main" id="{70847372-F3BD-4F7D-9D20-BAF022BE13F7}"/>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4FE5C135-5DE9-4CAC-8E14-16B1064168B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B52FE080-8499-4D9A-B35E-9BF224FCF033}"/>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40C84CB5-CE23-4C3D-811E-9D0997D34E3E}"/>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B667406C-14A9-49CF-AFD2-02AEE0442B5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7F26A643-5CAE-4A33-8421-F100A8B5CE34}"/>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FFC14054-56E5-4BC1-A766-C5F807D757BB}"/>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3CBC6933-56E5-41B1-97B0-F05CC812E7B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E15516CC-D3B5-42C3-8BCB-469495FE68B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CBC82C75-BCD7-4894-BD87-EB27CC1F025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A4A614BD-A428-4B42-8226-2EBDDED88A66}"/>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67398336-2BB4-49C5-950D-9BDE653DFC56}"/>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類似団体平均、県平均とも下回っている。</a:t>
          </a:r>
          <a:endParaRPr lang="ja-JP" altLang="ja-JP" sz="1200">
            <a:effectLst/>
          </a:endParaRPr>
        </a:p>
        <a:p>
          <a:r>
            <a:rPr lang="ja-JP" altLang="ja-JP" sz="1200">
              <a:solidFill>
                <a:schemeClr val="dk1"/>
              </a:solidFill>
              <a:effectLst/>
              <a:latin typeface="+mn-lt"/>
              <a:ea typeface="+mn-ea"/>
              <a:cs typeface="+mn-cs"/>
            </a:rPr>
            <a:t>平成２６年度の下水道事業の法適化により繰出金から補助金となったことから、数値が下がっており、そこからは横ばいが続いている。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31458976-E7B8-4E70-81B6-8F5638748C4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8BAB17D6-FFD0-4645-AF1B-A6F41E426BA6}"/>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AFA4BAE9-7B63-4B27-8062-4E177F05BAEE}"/>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68308B30-DBFC-4914-9F7D-D5BE1B5CD535}"/>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E0E32D01-1C5C-4B83-B110-D377E968B58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9FD653B9-27FE-47C1-9AA5-F6F8B2C6ADB6}"/>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69AD3BDD-E8DF-45E5-95FC-7F92987A66ED}"/>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66864E5D-25E0-4112-8AFC-1F1F1FE5A573}"/>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832F47A7-4DB4-402F-99A9-1BA385921296}"/>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3B91543E-2F13-4727-803F-D404766E029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FC8DC3F5-2CEA-4F4A-82AF-C230DBB1530B}"/>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572F3838-3E20-41DD-ADAF-42CCD97DF40D}"/>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81FB8116-3F71-4B6F-A826-152A44AAC1F3}"/>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A910433B-4B6E-4AC2-A4F6-56C9076D81CA}"/>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1CDAB291-3A9E-4161-8391-CD99DBDC23BF}"/>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4A94E96F-C538-4172-A427-D3060AEC06B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E0CFEF7B-444A-4F98-B712-56E56254D84B}"/>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24458F28-138B-4B09-8538-1B2C57FCB03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497FF416-4870-4B74-885A-B406A3F74661}"/>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94D4E3E2-36BB-485F-A457-93245A040427}"/>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548D1C47-CF99-4D85-B7C3-A6E9751DA211}"/>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9F28E205-61F0-47F5-B713-C9A3531C1645}"/>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156E5B66-A3FE-4EF9-A990-E79AEE0CF132}"/>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42635</xdr:rowOff>
    </xdr:to>
    <xdr:cxnSp macro="">
      <xdr:nvCxnSpPr>
        <xdr:cNvPr id="247" name="直線コネクタ 246">
          <a:extLst>
            <a:ext uri="{FF2B5EF4-FFF2-40B4-BE49-F238E27FC236}">
              <a16:creationId xmlns:a16="http://schemas.microsoft.com/office/drawing/2014/main" id="{B7F0C0A8-CC71-4E84-AC32-64DE22676D0D}"/>
            </a:ext>
          </a:extLst>
        </xdr:cNvPr>
        <xdr:cNvCxnSpPr/>
      </xdr:nvCxnSpPr>
      <xdr:spPr>
        <a:xfrm>
          <a:off x="15671800" y="94723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8796CE22-97C5-44F0-9F41-66E1F023FC28}"/>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395F48FA-34B9-4023-A2B3-D7A06CA968BF}"/>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55</xdr:row>
      <xdr:rowOff>42635</xdr:rowOff>
    </xdr:to>
    <xdr:cxnSp macro="">
      <xdr:nvCxnSpPr>
        <xdr:cNvPr id="250" name="直線コネクタ 249">
          <a:extLst>
            <a:ext uri="{FF2B5EF4-FFF2-40B4-BE49-F238E27FC236}">
              <a16:creationId xmlns:a16="http://schemas.microsoft.com/office/drawing/2014/main" id="{0D611F69-59DD-418D-967E-AB7830B89013}"/>
            </a:ext>
          </a:extLst>
        </xdr:cNvPr>
        <xdr:cNvCxnSpPr/>
      </xdr:nvCxnSpPr>
      <xdr:spPr>
        <a:xfrm>
          <a:off x="14782800" y="94179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53AE1424-C07E-43B8-9937-DFC2E67CC204}"/>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52" name="テキスト ボックス 251">
          <a:extLst>
            <a:ext uri="{FF2B5EF4-FFF2-40B4-BE49-F238E27FC236}">
              <a16:creationId xmlns:a16="http://schemas.microsoft.com/office/drawing/2014/main" id="{714FADC9-791A-4FA3-B118-226C38084B6D}"/>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159657</xdr:rowOff>
    </xdr:from>
    <xdr:to>
      <xdr:col>73</xdr:col>
      <xdr:colOff>180975</xdr:colOff>
      <xdr:row>55</xdr:row>
      <xdr:rowOff>64407</xdr:rowOff>
    </xdr:to>
    <xdr:cxnSp macro="">
      <xdr:nvCxnSpPr>
        <xdr:cNvPr id="253" name="直線コネクタ 252">
          <a:extLst>
            <a:ext uri="{FF2B5EF4-FFF2-40B4-BE49-F238E27FC236}">
              <a16:creationId xmlns:a16="http://schemas.microsoft.com/office/drawing/2014/main" id="{F2C7F535-DFE5-4C9D-9D25-34787AB32214}"/>
            </a:ext>
          </a:extLst>
        </xdr:cNvPr>
        <xdr:cNvCxnSpPr/>
      </xdr:nvCxnSpPr>
      <xdr:spPr>
        <a:xfrm flipV="1">
          <a:off x="13893800" y="9417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40E0C726-1464-479C-9341-77DEB60CDC15}"/>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5" name="テキスト ボックス 254">
          <a:extLst>
            <a:ext uri="{FF2B5EF4-FFF2-40B4-BE49-F238E27FC236}">
              <a16:creationId xmlns:a16="http://schemas.microsoft.com/office/drawing/2014/main" id="{BB11515D-0467-458F-BEF3-7D0272CFDA44}"/>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129722</xdr:rowOff>
    </xdr:to>
    <xdr:cxnSp macro="">
      <xdr:nvCxnSpPr>
        <xdr:cNvPr id="256" name="直線コネクタ 255">
          <a:extLst>
            <a:ext uri="{FF2B5EF4-FFF2-40B4-BE49-F238E27FC236}">
              <a16:creationId xmlns:a16="http://schemas.microsoft.com/office/drawing/2014/main" id="{8DB5D110-D3A4-470D-8C26-248DB16B6F3B}"/>
            </a:ext>
          </a:extLst>
        </xdr:cNvPr>
        <xdr:cNvCxnSpPr/>
      </xdr:nvCxnSpPr>
      <xdr:spPr>
        <a:xfrm flipV="1">
          <a:off x="13004800" y="9494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F7972DF4-C6AE-4EE8-8102-EAB62394C8B8}"/>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58" name="テキスト ボックス 257">
          <a:extLst>
            <a:ext uri="{FF2B5EF4-FFF2-40B4-BE49-F238E27FC236}">
              <a16:creationId xmlns:a16="http://schemas.microsoft.com/office/drawing/2014/main" id="{FE521D53-EC31-4332-9463-4F9B0E8C1329}"/>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86EA9FD-FEDA-42E7-A368-3FE5D85770C6}"/>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AD471B11-9442-4479-8BB3-CB0A51934402}"/>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F928E20D-2533-4394-812B-0AD7E10D568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B1E9591D-DD6B-43DC-BE78-E72769DB999C}"/>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CBB09C29-5D75-4113-BA18-FCD4E1791301}"/>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8031439A-2F56-4775-A537-D9A4F7A1215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1A5BF6B-0004-42F5-AEF3-B6ABABCD0317}"/>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66" name="楕円 265">
          <a:extLst>
            <a:ext uri="{FF2B5EF4-FFF2-40B4-BE49-F238E27FC236}">
              <a16:creationId xmlns:a16="http://schemas.microsoft.com/office/drawing/2014/main" id="{6F915371-A1B9-4AFB-BF55-5500227E1E13}"/>
            </a:ext>
          </a:extLst>
        </xdr:cNvPr>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67" name="その他該当値テキスト">
          <a:extLst>
            <a:ext uri="{FF2B5EF4-FFF2-40B4-BE49-F238E27FC236}">
              <a16:creationId xmlns:a16="http://schemas.microsoft.com/office/drawing/2014/main" id="{C82CC964-058E-4271-9425-59C2D590EE41}"/>
            </a:ext>
          </a:extLst>
        </xdr:cNvPr>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163285</xdr:rowOff>
    </xdr:from>
    <xdr:to>
      <xdr:col>78</xdr:col>
      <xdr:colOff>120650</xdr:colOff>
      <xdr:row>55</xdr:row>
      <xdr:rowOff>93435</xdr:rowOff>
    </xdr:to>
    <xdr:sp macro="" textlink="">
      <xdr:nvSpPr>
        <xdr:cNvPr id="268" name="楕円 267">
          <a:extLst>
            <a:ext uri="{FF2B5EF4-FFF2-40B4-BE49-F238E27FC236}">
              <a16:creationId xmlns:a16="http://schemas.microsoft.com/office/drawing/2014/main" id="{5D37D18E-B913-4295-A362-246FB375BCEB}"/>
            </a:ext>
          </a:extLst>
        </xdr:cNvPr>
        <xdr:cNvSpPr/>
      </xdr:nvSpPr>
      <xdr:spPr>
        <a:xfrm>
          <a:off x="15621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103612</xdr:rowOff>
    </xdr:from>
    <xdr:ext cx="736600" cy="259045"/>
    <xdr:sp macro="" textlink="">
      <xdr:nvSpPr>
        <xdr:cNvPr id="269" name="テキスト ボックス 268">
          <a:extLst>
            <a:ext uri="{FF2B5EF4-FFF2-40B4-BE49-F238E27FC236}">
              <a16:creationId xmlns:a16="http://schemas.microsoft.com/office/drawing/2014/main" id="{4DD36F21-66CF-4922-9471-B38CCD9D52D2}"/>
            </a:ext>
          </a:extLst>
        </xdr:cNvPr>
        <xdr:cNvSpPr txBox="1"/>
      </xdr:nvSpPr>
      <xdr:spPr>
        <a:xfrm>
          <a:off x="15290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108857</xdr:rowOff>
    </xdr:from>
    <xdr:to>
      <xdr:col>74</xdr:col>
      <xdr:colOff>31750</xdr:colOff>
      <xdr:row>55</xdr:row>
      <xdr:rowOff>39007</xdr:rowOff>
    </xdr:to>
    <xdr:sp macro="" textlink="">
      <xdr:nvSpPr>
        <xdr:cNvPr id="270" name="楕円 269">
          <a:extLst>
            <a:ext uri="{FF2B5EF4-FFF2-40B4-BE49-F238E27FC236}">
              <a16:creationId xmlns:a16="http://schemas.microsoft.com/office/drawing/2014/main" id="{1AC36829-C1FC-4DD7-9980-751A27761B71}"/>
            </a:ext>
          </a:extLst>
        </xdr:cNvPr>
        <xdr:cNvSpPr/>
      </xdr:nvSpPr>
      <xdr:spPr>
        <a:xfrm>
          <a:off x="14732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49184</xdr:rowOff>
    </xdr:from>
    <xdr:ext cx="762000" cy="259045"/>
    <xdr:sp macro="" textlink="">
      <xdr:nvSpPr>
        <xdr:cNvPr id="271" name="テキスト ボックス 270">
          <a:extLst>
            <a:ext uri="{FF2B5EF4-FFF2-40B4-BE49-F238E27FC236}">
              <a16:creationId xmlns:a16="http://schemas.microsoft.com/office/drawing/2014/main" id="{3DA4274E-5FE7-4981-89C8-D78F36DF5ACA}"/>
            </a:ext>
          </a:extLst>
        </xdr:cNvPr>
        <xdr:cNvSpPr txBox="1"/>
      </xdr:nvSpPr>
      <xdr:spPr>
        <a:xfrm>
          <a:off x="14401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2" name="楕円 271">
          <a:extLst>
            <a:ext uri="{FF2B5EF4-FFF2-40B4-BE49-F238E27FC236}">
              <a16:creationId xmlns:a16="http://schemas.microsoft.com/office/drawing/2014/main" id="{EEEEA9F8-B100-4625-B6D7-D734DF74DDE3}"/>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3" name="テキスト ボックス 272">
          <a:extLst>
            <a:ext uri="{FF2B5EF4-FFF2-40B4-BE49-F238E27FC236}">
              <a16:creationId xmlns:a16="http://schemas.microsoft.com/office/drawing/2014/main" id="{DB641DF8-C74F-4876-ADBA-CFB7EC2F5FB5}"/>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78922</xdr:rowOff>
    </xdr:from>
    <xdr:to>
      <xdr:col>65</xdr:col>
      <xdr:colOff>53975</xdr:colOff>
      <xdr:row>56</xdr:row>
      <xdr:rowOff>9072</xdr:rowOff>
    </xdr:to>
    <xdr:sp macro="" textlink="">
      <xdr:nvSpPr>
        <xdr:cNvPr id="274" name="楕円 273">
          <a:extLst>
            <a:ext uri="{FF2B5EF4-FFF2-40B4-BE49-F238E27FC236}">
              <a16:creationId xmlns:a16="http://schemas.microsoft.com/office/drawing/2014/main" id="{09DE6C66-EEF3-4BDB-B8B6-50D9CCBCFEB1}"/>
            </a:ext>
          </a:extLst>
        </xdr:cNvPr>
        <xdr:cNvSpPr/>
      </xdr:nvSpPr>
      <xdr:spPr>
        <a:xfrm>
          <a:off x="12954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C70C822-C0A8-4106-B1FF-764D24AA8B84}"/>
            </a:ext>
          </a:extLst>
        </xdr:cNvPr>
        <xdr:cNvSpPr txBox="1"/>
      </xdr:nvSpPr>
      <xdr:spPr>
        <a:xfrm>
          <a:off x="12623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468BC837-35DD-4FAC-A37F-415DC5BD107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E635761F-8CD5-4D4E-87BA-A21892ADE66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A5EB4327-AD31-45F1-B6C3-93842542C48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CE3936B6-172F-496C-82DC-A44908741526}"/>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E6D32F8F-908D-4177-B14D-2983DE38E4DF}"/>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760ECC93-66DB-460C-864A-9AB247712902}"/>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225286F2-C643-4653-AA9E-42BDCD5F94F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6DA3CE22-3103-4F88-AEA8-84A3E5EEC10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B7151E6C-0480-4EC4-A857-BBD72A319643}"/>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AD765E15-B4C2-4781-ABE1-DEB397EF5212}"/>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E6C9447D-F967-427B-AF36-627AE164282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下水道事業の法適化により、平成２６年度から大幅に上昇し、類似団体平均を上回るようになった。</a:t>
          </a:r>
          <a:endParaRPr lang="ja-JP" altLang="ja-JP" sz="1200">
            <a:effectLst/>
          </a:endParaRPr>
        </a:p>
        <a:p>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年度については、エネルギー価格高騰緊急対策支援金や</a:t>
          </a:r>
          <a:r>
            <a:rPr lang="ja-JP" altLang="en-US" sz="1200">
              <a:solidFill>
                <a:schemeClr val="dk1"/>
              </a:solidFill>
              <a:effectLst/>
              <a:latin typeface="+mn-lt"/>
              <a:ea typeface="+mn-ea"/>
              <a:cs typeface="+mn-cs"/>
            </a:rPr>
            <a:t>水稲臨時支援交付金</a:t>
          </a:r>
          <a:r>
            <a:rPr lang="ja-JP" altLang="ja-JP" sz="1200">
              <a:solidFill>
                <a:schemeClr val="dk1"/>
              </a:solidFill>
              <a:effectLst/>
              <a:latin typeface="+mn-lt"/>
              <a:ea typeface="+mn-ea"/>
              <a:cs typeface="+mn-cs"/>
            </a:rPr>
            <a:t>の</a:t>
          </a:r>
          <a:r>
            <a:rPr lang="ja-JP" altLang="en-US" sz="1200">
              <a:solidFill>
                <a:schemeClr val="dk1"/>
              </a:solidFill>
              <a:effectLst/>
              <a:latin typeface="+mn-lt"/>
              <a:ea typeface="+mn-ea"/>
              <a:cs typeface="+mn-cs"/>
            </a:rPr>
            <a:t>皆減</a:t>
          </a:r>
          <a:r>
            <a:rPr lang="ja-JP" altLang="ja-JP" sz="1200">
              <a:solidFill>
                <a:schemeClr val="dk1"/>
              </a:solidFill>
              <a:effectLst/>
              <a:latin typeface="+mn-lt"/>
              <a:ea typeface="+mn-ea"/>
              <a:cs typeface="+mn-cs"/>
            </a:rPr>
            <a:t>のため、０．</a:t>
          </a:r>
          <a:r>
            <a:rPr lang="ja-JP" altLang="en-US" sz="1200">
              <a:solidFill>
                <a:schemeClr val="dk1"/>
              </a:solidFill>
              <a:effectLst/>
              <a:latin typeface="+mn-lt"/>
              <a:ea typeface="+mn-ea"/>
              <a:cs typeface="+mn-cs"/>
            </a:rPr>
            <a:t>２</a:t>
          </a:r>
          <a:r>
            <a:rPr lang="ja-JP" altLang="ja-JP" sz="1200">
              <a:solidFill>
                <a:schemeClr val="dk1"/>
              </a:solidFill>
              <a:effectLst/>
              <a:latin typeface="+mn-lt"/>
              <a:ea typeface="+mn-ea"/>
              <a:cs typeface="+mn-cs"/>
            </a:rPr>
            <a:t>ポイント</a:t>
          </a:r>
          <a:r>
            <a:rPr lang="ja-JP" altLang="en-US" sz="1200">
              <a:solidFill>
                <a:schemeClr val="dk1"/>
              </a:solidFill>
              <a:effectLst/>
              <a:latin typeface="+mn-lt"/>
              <a:ea typeface="+mn-ea"/>
              <a:cs typeface="+mn-cs"/>
            </a:rPr>
            <a:t>減少</a:t>
          </a:r>
          <a:r>
            <a:rPr lang="ja-JP" altLang="ja-JP" sz="1200">
              <a:solidFill>
                <a:schemeClr val="dk1"/>
              </a:solidFill>
              <a:effectLst/>
              <a:latin typeface="+mn-lt"/>
              <a:ea typeface="+mn-ea"/>
              <a:cs typeface="+mn-cs"/>
            </a:rPr>
            <a:t>した。</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C9E3249B-7F17-4B73-94AE-344C8EE0138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9925FF28-BDD3-400A-8EDD-5957BA842DAD}"/>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31263CF1-2273-4CC2-AAB1-256A2AC86F7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507E778A-2306-4484-BE87-4F0591FFF891}"/>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640530B2-D30D-463C-91B2-E4BF28E54E14}"/>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F682F6F-89BC-4374-8594-82D63D895876}"/>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E1A19B92-C120-4143-A70C-FC9C76E7F15B}"/>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37FD9830-EA4D-4AF7-84B1-5A8872F991D6}"/>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DDFE6C6A-B8AD-4E11-9085-3119443960C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1E5AE13C-2D5A-495C-BDA2-DFB975755315}"/>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5DBD0E1B-A05D-4A08-97AF-4750D3DE9042}"/>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A1F20D66-1BB1-4836-8F99-9C607D6C4581}"/>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ABC39B52-B07A-4401-B0D4-BA2861929073}"/>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70F0B735-BE05-4554-9E9D-58CA8798733A}"/>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651A9C61-1517-4F2B-ACC0-4F3B3B622EBE}"/>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7DFC519A-5CDB-41AA-83B1-DC9C2DD93412}"/>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EECBFE20-C6CA-48AA-94D3-9456D8996E59}"/>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D8387415-DA94-48A3-A71B-386BDA568EC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72F393AF-F896-4A26-89A2-9608EB5D7B31}"/>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327D2B6A-7AD6-4510-B97B-968DC3E9A7F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FE9D4524-7B09-4103-8FFC-F9B0151F6C9D}"/>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A1D88F79-041D-485F-B2DD-90670DA729E1}"/>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CEA4F45B-541C-4ADD-B583-3A966732D492}"/>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9EBFDB04-4AA5-449B-BA7F-62B504C29C72}"/>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BB30C0A8-934A-4E8C-AA86-E6FDDDADC24A}"/>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79375</xdr:rowOff>
    </xdr:from>
    <xdr:to>
      <xdr:col>82</xdr:col>
      <xdr:colOff>107950</xdr:colOff>
      <xdr:row>37</xdr:row>
      <xdr:rowOff>98425</xdr:rowOff>
    </xdr:to>
    <xdr:cxnSp macro="">
      <xdr:nvCxnSpPr>
        <xdr:cNvPr id="312" name="直線コネクタ 311">
          <a:extLst>
            <a:ext uri="{FF2B5EF4-FFF2-40B4-BE49-F238E27FC236}">
              <a16:creationId xmlns:a16="http://schemas.microsoft.com/office/drawing/2014/main" id="{69197F15-17B3-4D81-89F0-3D433022B646}"/>
            </a:ext>
          </a:extLst>
        </xdr:cNvPr>
        <xdr:cNvCxnSpPr/>
      </xdr:nvCxnSpPr>
      <xdr:spPr>
        <a:xfrm flipV="1">
          <a:off x="15671800" y="64230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78BC83D3-276B-4703-A892-FF1D0DA29062}"/>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B8F2A367-1BC2-458E-9AC6-A3CC9A6BD675}"/>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12700</xdr:rowOff>
    </xdr:from>
    <xdr:to>
      <xdr:col>78</xdr:col>
      <xdr:colOff>69850</xdr:colOff>
      <xdr:row>37</xdr:row>
      <xdr:rowOff>98425</xdr:rowOff>
    </xdr:to>
    <xdr:cxnSp macro="">
      <xdr:nvCxnSpPr>
        <xdr:cNvPr id="315" name="直線コネクタ 314">
          <a:extLst>
            <a:ext uri="{FF2B5EF4-FFF2-40B4-BE49-F238E27FC236}">
              <a16:creationId xmlns:a16="http://schemas.microsoft.com/office/drawing/2014/main" id="{A784D737-5D3E-4044-9AC6-ECD965D1D6D2}"/>
            </a:ext>
          </a:extLst>
        </xdr:cNvPr>
        <xdr:cNvCxnSpPr/>
      </xdr:nvCxnSpPr>
      <xdr:spPr>
        <a:xfrm>
          <a:off x="14782800" y="63563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2F16CCC9-425F-4059-871F-596FA3D0E322}"/>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C3B03EB6-F809-42A3-AB96-E811FCA49207}"/>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12700</xdr:rowOff>
    </xdr:from>
    <xdr:to>
      <xdr:col>73</xdr:col>
      <xdr:colOff>180975</xdr:colOff>
      <xdr:row>37</xdr:row>
      <xdr:rowOff>127000</xdr:rowOff>
    </xdr:to>
    <xdr:cxnSp macro="">
      <xdr:nvCxnSpPr>
        <xdr:cNvPr id="318" name="直線コネクタ 317">
          <a:extLst>
            <a:ext uri="{FF2B5EF4-FFF2-40B4-BE49-F238E27FC236}">
              <a16:creationId xmlns:a16="http://schemas.microsoft.com/office/drawing/2014/main" id="{E9446777-FDC1-4A73-ABAC-BD86DA07595C}"/>
            </a:ext>
          </a:extLst>
        </xdr:cNvPr>
        <xdr:cNvCxnSpPr/>
      </xdr:nvCxnSpPr>
      <xdr:spPr>
        <a:xfrm flipV="1">
          <a:off x="13893800" y="635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DF68B6E2-D283-4DD2-9939-7787125F03BF}"/>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747E48CE-4392-4C52-B117-105F74D1DF93}"/>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127000</xdr:rowOff>
    </xdr:from>
    <xdr:to>
      <xdr:col>69</xdr:col>
      <xdr:colOff>92075</xdr:colOff>
      <xdr:row>38</xdr:row>
      <xdr:rowOff>98425</xdr:rowOff>
    </xdr:to>
    <xdr:cxnSp macro="">
      <xdr:nvCxnSpPr>
        <xdr:cNvPr id="321" name="直線コネクタ 320">
          <a:extLst>
            <a:ext uri="{FF2B5EF4-FFF2-40B4-BE49-F238E27FC236}">
              <a16:creationId xmlns:a16="http://schemas.microsoft.com/office/drawing/2014/main" id="{BA66BF21-2AA5-42FA-A294-404CC81CE8B6}"/>
            </a:ext>
          </a:extLst>
        </xdr:cNvPr>
        <xdr:cNvCxnSpPr/>
      </xdr:nvCxnSpPr>
      <xdr:spPr>
        <a:xfrm flipV="1">
          <a:off x="13004800" y="64706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AC423C2E-6B37-45D1-8F1B-D6AC847C8E2F}"/>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4A2B4BB0-A8B2-4607-9ECC-CB8B2CF8F5DE}"/>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xdr:rowOff>
    </xdr:from>
    <xdr:to>
      <xdr:col>65</xdr:col>
      <xdr:colOff>53975</xdr:colOff>
      <xdr:row>35</xdr:row>
      <xdr:rowOff>111125</xdr:rowOff>
    </xdr:to>
    <xdr:sp macro="" textlink="">
      <xdr:nvSpPr>
        <xdr:cNvPr id="324" name="フローチャート: 判断 323">
          <a:extLst>
            <a:ext uri="{FF2B5EF4-FFF2-40B4-BE49-F238E27FC236}">
              <a16:creationId xmlns:a16="http://schemas.microsoft.com/office/drawing/2014/main" id="{4584B72C-F2B0-4E8C-8728-D427447896DB}"/>
            </a:ext>
          </a:extLst>
        </xdr:cNvPr>
        <xdr:cNvSpPr/>
      </xdr:nvSpPr>
      <xdr:spPr>
        <a:xfrm>
          <a:off x="129540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121302</xdr:rowOff>
    </xdr:from>
    <xdr:ext cx="762000" cy="259045"/>
    <xdr:sp macro="" textlink="">
      <xdr:nvSpPr>
        <xdr:cNvPr id="325" name="テキスト ボックス 324">
          <a:extLst>
            <a:ext uri="{FF2B5EF4-FFF2-40B4-BE49-F238E27FC236}">
              <a16:creationId xmlns:a16="http://schemas.microsoft.com/office/drawing/2014/main" id="{209D2F7E-731F-4DF7-AB46-BC759710E5C9}"/>
            </a:ext>
          </a:extLst>
        </xdr:cNvPr>
        <xdr:cNvSpPr txBox="1"/>
      </xdr:nvSpPr>
      <xdr:spPr>
        <a:xfrm>
          <a:off x="126238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B3620299-89FA-4666-BC51-655CC693F83A}"/>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3E10EE64-5172-4E6B-92B6-5F43B9D2FC7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8304D96D-64D3-4494-9EF2-745B2B1D377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C800F9B4-3B1A-45C9-AAFE-BB536A8E9CE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316B0295-F95B-4DBA-B2DE-FE962B6953E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28575</xdr:rowOff>
    </xdr:from>
    <xdr:to>
      <xdr:col>82</xdr:col>
      <xdr:colOff>158750</xdr:colOff>
      <xdr:row>37</xdr:row>
      <xdr:rowOff>130175</xdr:rowOff>
    </xdr:to>
    <xdr:sp macro="" textlink="">
      <xdr:nvSpPr>
        <xdr:cNvPr id="331" name="楕円 330">
          <a:extLst>
            <a:ext uri="{FF2B5EF4-FFF2-40B4-BE49-F238E27FC236}">
              <a16:creationId xmlns:a16="http://schemas.microsoft.com/office/drawing/2014/main" id="{44874E1E-1C36-4497-8D1F-1D5784C76943}"/>
            </a:ext>
          </a:extLst>
        </xdr:cNvPr>
        <xdr:cNvSpPr/>
      </xdr:nvSpPr>
      <xdr:spPr>
        <a:xfrm>
          <a:off x="164592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652</xdr:rowOff>
    </xdr:from>
    <xdr:ext cx="762000" cy="259045"/>
    <xdr:sp macro="" textlink="">
      <xdr:nvSpPr>
        <xdr:cNvPr id="332" name="補助費等該当値テキスト">
          <a:extLst>
            <a:ext uri="{FF2B5EF4-FFF2-40B4-BE49-F238E27FC236}">
              <a16:creationId xmlns:a16="http://schemas.microsoft.com/office/drawing/2014/main" id="{9A02D320-D1A3-41A0-9E33-A0A5B79651EB}"/>
            </a:ext>
          </a:extLst>
        </xdr:cNvPr>
        <xdr:cNvSpPr txBox="1"/>
      </xdr:nvSpPr>
      <xdr:spPr>
        <a:xfrm>
          <a:off x="16598900" y="634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33" name="楕円 332">
          <a:extLst>
            <a:ext uri="{FF2B5EF4-FFF2-40B4-BE49-F238E27FC236}">
              <a16:creationId xmlns:a16="http://schemas.microsoft.com/office/drawing/2014/main" id="{22AC0223-EC81-40F2-95D9-E1F2C2479A7D}"/>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34" name="テキスト ボックス 333">
          <a:extLst>
            <a:ext uri="{FF2B5EF4-FFF2-40B4-BE49-F238E27FC236}">
              <a16:creationId xmlns:a16="http://schemas.microsoft.com/office/drawing/2014/main" id="{0BB32CE5-7BDB-4282-A66D-16F148CC722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133350</xdr:rowOff>
    </xdr:from>
    <xdr:to>
      <xdr:col>74</xdr:col>
      <xdr:colOff>31750</xdr:colOff>
      <xdr:row>37</xdr:row>
      <xdr:rowOff>63500</xdr:rowOff>
    </xdr:to>
    <xdr:sp macro="" textlink="">
      <xdr:nvSpPr>
        <xdr:cNvPr id="335" name="楕円 334">
          <a:extLst>
            <a:ext uri="{FF2B5EF4-FFF2-40B4-BE49-F238E27FC236}">
              <a16:creationId xmlns:a16="http://schemas.microsoft.com/office/drawing/2014/main" id="{4ED303E9-0357-4BA5-8936-FF9300F1C395}"/>
            </a:ext>
          </a:extLst>
        </xdr:cNvPr>
        <xdr:cNvSpPr/>
      </xdr:nvSpPr>
      <xdr:spPr>
        <a:xfrm>
          <a:off x="14732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48277</xdr:rowOff>
    </xdr:from>
    <xdr:ext cx="762000" cy="259045"/>
    <xdr:sp macro="" textlink="">
      <xdr:nvSpPr>
        <xdr:cNvPr id="336" name="テキスト ボックス 335">
          <a:extLst>
            <a:ext uri="{FF2B5EF4-FFF2-40B4-BE49-F238E27FC236}">
              <a16:creationId xmlns:a16="http://schemas.microsoft.com/office/drawing/2014/main" id="{6350C4A9-58BD-4A2B-BA76-815720012360}"/>
            </a:ext>
          </a:extLst>
        </xdr:cNvPr>
        <xdr:cNvSpPr txBox="1"/>
      </xdr:nvSpPr>
      <xdr:spPr>
        <a:xfrm>
          <a:off x="14401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76200</xdr:rowOff>
    </xdr:from>
    <xdr:to>
      <xdr:col>69</xdr:col>
      <xdr:colOff>142875</xdr:colOff>
      <xdr:row>38</xdr:row>
      <xdr:rowOff>6350</xdr:rowOff>
    </xdr:to>
    <xdr:sp macro="" textlink="">
      <xdr:nvSpPr>
        <xdr:cNvPr id="337" name="楕円 336">
          <a:extLst>
            <a:ext uri="{FF2B5EF4-FFF2-40B4-BE49-F238E27FC236}">
              <a16:creationId xmlns:a16="http://schemas.microsoft.com/office/drawing/2014/main" id="{4522DA72-679A-4735-8F41-1C955CECA514}"/>
            </a:ext>
          </a:extLst>
        </xdr:cNvPr>
        <xdr:cNvSpPr/>
      </xdr:nvSpPr>
      <xdr:spPr>
        <a:xfrm>
          <a:off x="13843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162577</xdr:rowOff>
    </xdr:from>
    <xdr:ext cx="762000" cy="259045"/>
    <xdr:sp macro="" textlink="">
      <xdr:nvSpPr>
        <xdr:cNvPr id="338" name="テキスト ボックス 337">
          <a:extLst>
            <a:ext uri="{FF2B5EF4-FFF2-40B4-BE49-F238E27FC236}">
              <a16:creationId xmlns:a16="http://schemas.microsoft.com/office/drawing/2014/main" id="{1D4C950F-6BEC-40F4-92C2-525816D86E67}"/>
            </a:ext>
          </a:extLst>
        </xdr:cNvPr>
        <xdr:cNvSpPr txBox="1"/>
      </xdr:nvSpPr>
      <xdr:spPr>
        <a:xfrm>
          <a:off x="135128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47625</xdr:rowOff>
    </xdr:from>
    <xdr:to>
      <xdr:col>65</xdr:col>
      <xdr:colOff>53975</xdr:colOff>
      <xdr:row>38</xdr:row>
      <xdr:rowOff>149225</xdr:rowOff>
    </xdr:to>
    <xdr:sp macro="" textlink="">
      <xdr:nvSpPr>
        <xdr:cNvPr id="339" name="楕円 338">
          <a:extLst>
            <a:ext uri="{FF2B5EF4-FFF2-40B4-BE49-F238E27FC236}">
              <a16:creationId xmlns:a16="http://schemas.microsoft.com/office/drawing/2014/main" id="{29D3C9FB-76CD-4EBC-9CB2-62F1F450E4FC}"/>
            </a:ext>
          </a:extLst>
        </xdr:cNvPr>
        <xdr:cNvSpPr/>
      </xdr:nvSpPr>
      <xdr:spPr>
        <a:xfrm>
          <a:off x="129540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134002</xdr:rowOff>
    </xdr:from>
    <xdr:ext cx="762000" cy="259045"/>
    <xdr:sp macro="" textlink="">
      <xdr:nvSpPr>
        <xdr:cNvPr id="340" name="テキスト ボックス 339">
          <a:extLst>
            <a:ext uri="{FF2B5EF4-FFF2-40B4-BE49-F238E27FC236}">
              <a16:creationId xmlns:a16="http://schemas.microsoft.com/office/drawing/2014/main" id="{67A87C88-652D-4023-8F09-B075150E445C}"/>
            </a:ext>
          </a:extLst>
        </xdr:cNvPr>
        <xdr:cNvSpPr txBox="1"/>
      </xdr:nvSpPr>
      <xdr:spPr>
        <a:xfrm>
          <a:off x="12623800" y="664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37539D2A-2DC6-44C4-866D-A07B9AF2D6E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52D73B98-680B-4BD0-878B-CBD0BE8F220B}"/>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EB116449-A39C-443A-AB76-D3F86A9D468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FFA53758-1AA5-4B93-8738-5B468CBC2FF7}"/>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977DBCCD-F424-4D6D-BE93-4D89A8C3209B}"/>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BD751F2C-0B40-4161-8119-8FADAFA2375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39F7C279-4804-43BD-AAD6-85E038CBF145}"/>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A3A70C33-4264-46A6-96BA-015675E7E4EF}"/>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14A65999-50D3-4917-AC1B-D552C0BF2558}"/>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94F5B27B-E7F8-4F47-A655-8D9F93D2782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F43C40FF-E47D-4021-AE67-56538F9B21B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mn-lt"/>
              <a:ea typeface="+mn-ea"/>
              <a:cs typeface="+mn-cs"/>
            </a:rPr>
            <a:t>類似団体の平均と</a:t>
          </a:r>
          <a:r>
            <a:rPr lang="ja-JP" altLang="en-US" sz="1200">
              <a:solidFill>
                <a:schemeClr val="dk1"/>
              </a:solidFill>
              <a:effectLst/>
              <a:latin typeface="+mn-lt"/>
              <a:ea typeface="+mn-ea"/>
              <a:cs typeface="+mn-cs"/>
            </a:rPr>
            <a:t>ほぼ同程度となっているが</a:t>
          </a:r>
          <a:r>
            <a:rPr lang="ja-JP" altLang="ja-JP" sz="1200">
              <a:solidFill>
                <a:schemeClr val="dk1"/>
              </a:solidFill>
              <a:effectLst/>
              <a:latin typeface="+mn-lt"/>
              <a:ea typeface="+mn-ea"/>
              <a:cs typeface="+mn-cs"/>
            </a:rPr>
            <a:t>、借入金の抑制を図らなければならない。勝間田保育園建築本体工事の元金償還が令和９年度から始まる予定だが、旧地域整備事業債や臨時地方道整備事業債が順次償還を終えるので、令和８年度までは公債費は減少していく見込みであ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1DB81356-C56D-437A-BB2B-9F8D7398DAA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B76CE1E3-BCFA-476B-8FA8-73C88246AFF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5ABA47CC-4DED-43A8-B605-E4DE4046788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8BF944C4-65D7-41D2-A731-EA6132F51D32}"/>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76A5372F-C63F-4B51-BA23-87C74154CBD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10A77742-8E1F-4437-B71C-BDF6B8D725A6}"/>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8FFBEE20-5DAB-45EA-8784-A845FF46966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FCA885CB-0763-48EA-B797-2AFA318A4A03}"/>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C1BD14AE-4C7D-4401-A7BD-528014865873}"/>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C6D2BFB7-7D20-4D8B-81FF-5611838BAF8D}"/>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9F13A0BB-9396-461A-A602-2E88E707B062}"/>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E18D9E8B-9E88-4D74-9323-836F3D28CD8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A9BFA3F4-7045-4A8D-94C3-83A8A22CC96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9051E0E0-4355-4707-BCEE-1CF50524A215}"/>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11BB4B60-416C-480C-A445-96063375DBF4}"/>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D05F4436-C9EB-4A95-800A-3CA3020DE898}"/>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1AFF32F5-30A3-4D7F-A0C0-8F99334116AE}"/>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FD3ED98D-4527-4280-8ECE-87C06870132A}"/>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51563</xdr:rowOff>
    </xdr:to>
    <xdr:cxnSp macro="">
      <xdr:nvCxnSpPr>
        <xdr:cNvPr id="370" name="直線コネクタ 369">
          <a:extLst>
            <a:ext uri="{FF2B5EF4-FFF2-40B4-BE49-F238E27FC236}">
              <a16:creationId xmlns:a16="http://schemas.microsoft.com/office/drawing/2014/main" id="{48C0BE99-9B9A-4872-A7FD-F0DF857092C7}"/>
            </a:ext>
          </a:extLst>
        </xdr:cNvPr>
        <xdr:cNvCxnSpPr/>
      </xdr:nvCxnSpPr>
      <xdr:spPr>
        <a:xfrm flipV="1">
          <a:off x="3987800" y="132394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67845A3E-6B4D-4329-82E3-D6A1637359AF}"/>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90340002-5B5B-4F40-8936-1A5F61C1B635}"/>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73" name="直線コネクタ 372">
          <a:extLst>
            <a:ext uri="{FF2B5EF4-FFF2-40B4-BE49-F238E27FC236}">
              <a16:creationId xmlns:a16="http://schemas.microsoft.com/office/drawing/2014/main" id="{60BF39FE-9601-4DF3-9079-5C75438D1CE3}"/>
            </a:ext>
          </a:extLst>
        </xdr:cNvPr>
        <xdr:cNvCxnSpPr/>
      </xdr:nvCxnSpPr>
      <xdr:spPr>
        <a:xfrm>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284FE23B-7640-4F56-8C96-71846BFEAD1B}"/>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1C9B1BCE-23F8-45A7-925D-66349CF0058E}"/>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83565</xdr:rowOff>
    </xdr:to>
    <xdr:cxnSp macro="">
      <xdr:nvCxnSpPr>
        <xdr:cNvPr id="376" name="直線コネクタ 375">
          <a:extLst>
            <a:ext uri="{FF2B5EF4-FFF2-40B4-BE49-F238E27FC236}">
              <a16:creationId xmlns:a16="http://schemas.microsoft.com/office/drawing/2014/main" id="{2FA93132-F57B-4011-8365-CBB2E4E67A91}"/>
            </a:ext>
          </a:extLst>
        </xdr:cNvPr>
        <xdr:cNvCxnSpPr/>
      </xdr:nvCxnSpPr>
      <xdr:spPr>
        <a:xfrm flipV="1">
          <a:off x="2209800" y="132257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A94C7C03-F14A-456C-9BD7-5BFD2207B0C9}"/>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8EE0132B-E754-4DEF-9CF8-CB10B64500B6}"/>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83565</xdr:rowOff>
    </xdr:from>
    <xdr:to>
      <xdr:col>11</xdr:col>
      <xdr:colOff>9525</xdr:colOff>
      <xdr:row>77</xdr:row>
      <xdr:rowOff>120142</xdr:rowOff>
    </xdr:to>
    <xdr:cxnSp macro="">
      <xdr:nvCxnSpPr>
        <xdr:cNvPr id="379" name="直線コネクタ 378">
          <a:extLst>
            <a:ext uri="{FF2B5EF4-FFF2-40B4-BE49-F238E27FC236}">
              <a16:creationId xmlns:a16="http://schemas.microsoft.com/office/drawing/2014/main" id="{73408654-AFB2-4B1E-A69C-C51789012F2F}"/>
            </a:ext>
          </a:extLst>
        </xdr:cNvPr>
        <xdr:cNvCxnSpPr/>
      </xdr:nvCxnSpPr>
      <xdr:spPr>
        <a:xfrm flipV="1">
          <a:off x="1320800" y="132852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C8552428-A2B1-47ED-9A6D-8F38F29D6DD1}"/>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9972E4C-0A02-4BC0-82B3-2F897CA5D367}"/>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2" name="フローチャート: 判断 381">
          <a:extLst>
            <a:ext uri="{FF2B5EF4-FFF2-40B4-BE49-F238E27FC236}">
              <a16:creationId xmlns:a16="http://schemas.microsoft.com/office/drawing/2014/main" id="{46C44DC8-E20B-4988-AE5B-FB6FC4431463}"/>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3" name="テキスト ボックス 382">
          <a:extLst>
            <a:ext uri="{FF2B5EF4-FFF2-40B4-BE49-F238E27FC236}">
              <a16:creationId xmlns:a16="http://schemas.microsoft.com/office/drawing/2014/main" id="{18F73727-88F5-4CF5-BEFA-612BD7044701}"/>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1837769-D2A6-4740-96FB-F3B72E31BAF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E74E4BCC-523C-4543-92E8-B65DBC474E5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BBD9661-64B9-403C-AE8D-A293B94A9C1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B960D10F-756A-434D-B784-98286870A3D2}"/>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DDCAB2C9-2304-4EB1-A84D-A9CDF068C5E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9" name="楕円 388">
          <a:extLst>
            <a:ext uri="{FF2B5EF4-FFF2-40B4-BE49-F238E27FC236}">
              <a16:creationId xmlns:a16="http://schemas.microsoft.com/office/drawing/2014/main" id="{44BF796F-06AC-490A-B07F-7AA1C120D9AA}"/>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90" name="公債費該当値テキスト">
          <a:extLst>
            <a:ext uri="{FF2B5EF4-FFF2-40B4-BE49-F238E27FC236}">
              <a16:creationId xmlns:a16="http://schemas.microsoft.com/office/drawing/2014/main" id="{51993C0E-3D42-4353-8830-6F2E68E7E067}"/>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91" name="楕円 390">
          <a:extLst>
            <a:ext uri="{FF2B5EF4-FFF2-40B4-BE49-F238E27FC236}">
              <a16:creationId xmlns:a16="http://schemas.microsoft.com/office/drawing/2014/main" id="{8B12279F-4BC7-4EE7-A886-5D101A3E23F9}"/>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92" name="テキスト ボックス 391">
          <a:extLst>
            <a:ext uri="{FF2B5EF4-FFF2-40B4-BE49-F238E27FC236}">
              <a16:creationId xmlns:a16="http://schemas.microsoft.com/office/drawing/2014/main" id="{AFE22F57-B80B-401A-882B-2D924FB5CF07}"/>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a:extLst>
            <a:ext uri="{FF2B5EF4-FFF2-40B4-BE49-F238E27FC236}">
              <a16:creationId xmlns:a16="http://schemas.microsoft.com/office/drawing/2014/main" id="{5A426D7D-3F10-4BE8-9819-5FBFA7417275}"/>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4" name="テキスト ボックス 393">
          <a:extLst>
            <a:ext uri="{FF2B5EF4-FFF2-40B4-BE49-F238E27FC236}">
              <a16:creationId xmlns:a16="http://schemas.microsoft.com/office/drawing/2014/main" id="{A5399C67-DA64-4160-90B2-CD99612E619D}"/>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32765</xdr:rowOff>
    </xdr:from>
    <xdr:to>
      <xdr:col>11</xdr:col>
      <xdr:colOff>60325</xdr:colOff>
      <xdr:row>77</xdr:row>
      <xdr:rowOff>134365</xdr:rowOff>
    </xdr:to>
    <xdr:sp macro="" textlink="">
      <xdr:nvSpPr>
        <xdr:cNvPr id="395" name="楕円 394">
          <a:extLst>
            <a:ext uri="{FF2B5EF4-FFF2-40B4-BE49-F238E27FC236}">
              <a16:creationId xmlns:a16="http://schemas.microsoft.com/office/drawing/2014/main" id="{47D09A66-3957-48C6-BA1C-CFFBB4DC2FDD}"/>
            </a:ext>
          </a:extLst>
        </xdr:cNvPr>
        <xdr:cNvSpPr/>
      </xdr:nvSpPr>
      <xdr:spPr>
        <a:xfrm>
          <a:off x="2159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96" name="テキスト ボックス 395">
          <a:extLst>
            <a:ext uri="{FF2B5EF4-FFF2-40B4-BE49-F238E27FC236}">
              <a16:creationId xmlns:a16="http://schemas.microsoft.com/office/drawing/2014/main" id="{BF7498EC-AE0E-44A2-B3D8-1820FCED0395}"/>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97" name="楕円 396">
          <a:extLst>
            <a:ext uri="{FF2B5EF4-FFF2-40B4-BE49-F238E27FC236}">
              <a16:creationId xmlns:a16="http://schemas.microsoft.com/office/drawing/2014/main" id="{FD8F121D-A4A5-4D61-8068-70A0AA287609}"/>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98" name="テキスト ボックス 397">
          <a:extLst>
            <a:ext uri="{FF2B5EF4-FFF2-40B4-BE49-F238E27FC236}">
              <a16:creationId xmlns:a16="http://schemas.microsoft.com/office/drawing/2014/main" id="{1E9B49B1-03DB-44EE-A62F-B5A4EB701E6C}"/>
            </a:ext>
          </a:extLst>
        </xdr:cNvPr>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C1B29A49-84B9-447A-91C1-1F0E8FD7232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B6234926-CF1A-4FE4-8C0F-B2B6390FE87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6AB32A4D-D08E-4CB7-96ED-875976B85874}"/>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773EA2A-52B2-4636-AFD8-64DB464DA5D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78F984EA-CF83-4D8C-98FB-307B22CA7915}"/>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EE2337AF-7CCE-4F62-AE1E-46B77F7F0BF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F8161559-CFF0-46E9-8712-79B62ED83E2E}"/>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6142D95-2B78-41B6-A321-CB0E7DDD739C}"/>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39A61DF8-60AA-4AC7-967D-E45CF947C05D}"/>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EE2D4427-835C-46DB-94AE-8E709C094FB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C94FA12-4C86-4398-ABB9-107B39AF10F2}"/>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a:solidFill>
                <a:schemeClr val="dk1"/>
              </a:solidFill>
              <a:effectLst/>
              <a:latin typeface="+mn-lt"/>
              <a:ea typeface="+mn-ea"/>
              <a:cs typeface="+mn-cs"/>
            </a:rPr>
            <a:t>令和</a:t>
          </a:r>
          <a:r>
            <a:rPr lang="ja-JP" altLang="en-US" sz="1200">
              <a:solidFill>
                <a:schemeClr val="dk1"/>
              </a:solidFill>
              <a:effectLst/>
              <a:latin typeface="+mn-lt"/>
              <a:ea typeface="+mn-ea"/>
              <a:cs typeface="+mn-cs"/>
            </a:rPr>
            <a:t>５</a:t>
          </a:r>
          <a:r>
            <a:rPr lang="ja-JP" altLang="ja-JP" sz="1200">
              <a:solidFill>
                <a:schemeClr val="dk1"/>
              </a:solidFill>
              <a:effectLst/>
              <a:latin typeface="+mn-lt"/>
              <a:ea typeface="+mn-ea"/>
              <a:cs typeface="+mn-cs"/>
            </a:rPr>
            <a:t>年度は、類似団体平均を下回る割合となっている。</a:t>
          </a:r>
          <a:endParaRPr lang="ja-JP" altLang="ja-JP" sz="1200">
            <a:effectLst/>
          </a:endParaRPr>
        </a:p>
        <a:p>
          <a:pPr eaLnBrk="1" fontAlgn="auto" latinLnBrk="0" hangingPunct="1"/>
          <a:r>
            <a:rPr lang="ja-JP" altLang="ja-JP" sz="1200">
              <a:solidFill>
                <a:schemeClr val="dk1"/>
              </a:solidFill>
              <a:effectLst/>
              <a:latin typeface="+mn-lt"/>
              <a:ea typeface="+mn-ea"/>
              <a:cs typeface="+mn-cs"/>
            </a:rPr>
            <a:t>人件費の総額抑制と物件費の削減の具体策を実施し、削減に努める。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A083ABD5-1D58-4BDB-A5D8-ABA97DA78617}"/>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4BA281F0-6B0C-41B2-810B-2729F238671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E2F2009E-F30D-42B2-A7E4-EEA806AFB05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61CC94FC-62FC-4220-8773-BF8B615E0D81}"/>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EA41E739-C1BB-4BAD-AB85-E0960344DD11}"/>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E1C5D3F8-B50F-49F7-B52F-C84DF7AC1747}"/>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9FF9DC34-30F7-4E08-A13A-0FAE65F53D69}"/>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64AF53DC-C065-4B36-A296-1980A8F9C5EA}"/>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36DF18A3-96E4-4861-9229-C89201F9202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CB4CC51C-5EC7-41F6-B32D-52B6A1230CD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E4E000E6-C17C-49D7-B395-54FC7BD54B5F}"/>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A762D25C-8ED4-4BAE-BD93-6411DFCA8937}"/>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30FA52EB-2BF7-4D93-B7F9-47862FCD330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82033CD7-921D-4698-A5B7-3FEEFC6DABA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27752966-7DE2-4979-B132-5079B4C8A4A3}"/>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C057EC2C-3C62-43C2-A532-9447C807909F}"/>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1CF7D534-FE03-44B8-AEAA-43615593CC9C}"/>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55609209-EC38-4BCF-8C8A-C2E36FA07E15}"/>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97A5ED02-F29C-4AAF-A815-205711FED9E2}"/>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124714</xdr:rowOff>
    </xdr:from>
    <xdr:to>
      <xdr:col>82</xdr:col>
      <xdr:colOff>107950</xdr:colOff>
      <xdr:row>76</xdr:row>
      <xdr:rowOff>53848</xdr:rowOff>
    </xdr:to>
    <xdr:cxnSp macro="">
      <xdr:nvCxnSpPr>
        <xdr:cNvPr id="429" name="直線コネクタ 428">
          <a:extLst>
            <a:ext uri="{FF2B5EF4-FFF2-40B4-BE49-F238E27FC236}">
              <a16:creationId xmlns:a16="http://schemas.microsoft.com/office/drawing/2014/main" id="{7DAAB752-56AC-4604-BAE7-83DA1359EE11}"/>
            </a:ext>
          </a:extLst>
        </xdr:cNvPr>
        <xdr:cNvCxnSpPr/>
      </xdr:nvCxnSpPr>
      <xdr:spPr>
        <a:xfrm>
          <a:off x="15671800" y="129834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8B7D1B4A-C1CC-471D-B318-6466EEEE6342}"/>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C5E5A271-BDBA-4A91-B180-D2F0A1C61B96}"/>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49276</xdr:rowOff>
    </xdr:from>
    <xdr:to>
      <xdr:col>78</xdr:col>
      <xdr:colOff>69850</xdr:colOff>
      <xdr:row>75</xdr:row>
      <xdr:rowOff>124714</xdr:rowOff>
    </xdr:to>
    <xdr:cxnSp macro="">
      <xdr:nvCxnSpPr>
        <xdr:cNvPr id="432" name="直線コネクタ 431">
          <a:extLst>
            <a:ext uri="{FF2B5EF4-FFF2-40B4-BE49-F238E27FC236}">
              <a16:creationId xmlns:a16="http://schemas.microsoft.com/office/drawing/2014/main" id="{24E075CA-800D-4CB2-A2C7-494261E65FDF}"/>
            </a:ext>
          </a:extLst>
        </xdr:cNvPr>
        <xdr:cNvCxnSpPr/>
      </xdr:nvCxnSpPr>
      <xdr:spPr>
        <a:xfrm>
          <a:off x="14782800" y="12736576"/>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FBAE0BF5-D9C5-4E68-96CF-D2045AC4630A}"/>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6AC09C4-5993-4E9A-8FA7-61A166B099CF}"/>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49276</xdr:rowOff>
    </xdr:from>
    <xdr:to>
      <xdr:col>73</xdr:col>
      <xdr:colOff>180975</xdr:colOff>
      <xdr:row>75</xdr:row>
      <xdr:rowOff>56134</xdr:rowOff>
    </xdr:to>
    <xdr:cxnSp macro="">
      <xdr:nvCxnSpPr>
        <xdr:cNvPr id="435" name="直線コネクタ 434">
          <a:extLst>
            <a:ext uri="{FF2B5EF4-FFF2-40B4-BE49-F238E27FC236}">
              <a16:creationId xmlns:a16="http://schemas.microsoft.com/office/drawing/2014/main" id="{E9186370-ACD6-438C-8539-C9DFC58DB649}"/>
            </a:ext>
          </a:extLst>
        </xdr:cNvPr>
        <xdr:cNvCxnSpPr/>
      </xdr:nvCxnSpPr>
      <xdr:spPr>
        <a:xfrm flipV="1">
          <a:off x="13893800" y="1273657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7108BF86-7284-4471-9743-7F3C59E29F4E}"/>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6B9FFA35-1C1A-4F98-9B5C-B6CA551868A7}"/>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56134</xdr:rowOff>
    </xdr:from>
    <xdr:to>
      <xdr:col>69</xdr:col>
      <xdr:colOff>92075</xdr:colOff>
      <xdr:row>76</xdr:row>
      <xdr:rowOff>122428</xdr:rowOff>
    </xdr:to>
    <xdr:cxnSp macro="">
      <xdr:nvCxnSpPr>
        <xdr:cNvPr id="438" name="直線コネクタ 437">
          <a:extLst>
            <a:ext uri="{FF2B5EF4-FFF2-40B4-BE49-F238E27FC236}">
              <a16:creationId xmlns:a16="http://schemas.microsoft.com/office/drawing/2014/main" id="{C78E8A83-5DCA-48C8-B8A0-B479BEF2DECF}"/>
            </a:ext>
          </a:extLst>
        </xdr:cNvPr>
        <xdr:cNvCxnSpPr/>
      </xdr:nvCxnSpPr>
      <xdr:spPr>
        <a:xfrm flipV="1">
          <a:off x="13004800" y="1291488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B25149D7-D0BF-4B0B-AA0C-41541526A114}"/>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40" name="テキスト ボックス 439">
          <a:extLst>
            <a:ext uri="{FF2B5EF4-FFF2-40B4-BE49-F238E27FC236}">
              <a16:creationId xmlns:a16="http://schemas.microsoft.com/office/drawing/2014/main" id="{4AAB8C41-D3FD-4ED1-9C02-4A8AB72B9A65}"/>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89915</xdr:rowOff>
    </xdr:from>
    <xdr:to>
      <xdr:col>65</xdr:col>
      <xdr:colOff>53975</xdr:colOff>
      <xdr:row>77</xdr:row>
      <xdr:rowOff>20065</xdr:rowOff>
    </xdr:to>
    <xdr:sp macro="" textlink="">
      <xdr:nvSpPr>
        <xdr:cNvPr id="441" name="フローチャート: 判断 440">
          <a:extLst>
            <a:ext uri="{FF2B5EF4-FFF2-40B4-BE49-F238E27FC236}">
              <a16:creationId xmlns:a16="http://schemas.microsoft.com/office/drawing/2014/main" id="{D2C75E0F-749A-4F88-B3DD-5ED6BAC50558}"/>
            </a:ext>
          </a:extLst>
        </xdr:cNvPr>
        <xdr:cNvSpPr/>
      </xdr:nvSpPr>
      <xdr:spPr>
        <a:xfrm>
          <a:off x="12954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4842</xdr:rowOff>
    </xdr:from>
    <xdr:ext cx="762000" cy="259045"/>
    <xdr:sp macro="" textlink="">
      <xdr:nvSpPr>
        <xdr:cNvPr id="442" name="テキスト ボックス 441">
          <a:extLst>
            <a:ext uri="{FF2B5EF4-FFF2-40B4-BE49-F238E27FC236}">
              <a16:creationId xmlns:a16="http://schemas.microsoft.com/office/drawing/2014/main" id="{DDA78A32-6FB1-499E-9234-B24BF954C70D}"/>
            </a:ext>
          </a:extLst>
        </xdr:cNvPr>
        <xdr:cNvSpPr txBox="1"/>
      </xdr:nvSpPr>
      <xdr:spPr>
        <a:xfrm>
          <a:off x="12623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BA191620-2698-4D77-B5B2-54A5DDAE2F9B}"/>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F122054D-F235-47B0-A089-A713A50D2A3A}"/>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2E7E8015-4BCF-4DDB-9615-8EC327895D0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F5FEB0FD-CFA2-4656-AC1C-DFB5F73DBEE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A74D443C-EB39-4A18-B38E-A7E9CD2FB542}"/>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8" name="楕円 447">
          <a:extLst>
            <a:ext uri="{FF2B5EF4-FFF2-40B4-BE49-F238E27FC236}">
              <a16:creationId xmlns:a16="http://schemas.microsoft.com/office/drawing/2014/main" id="{75E344BF-6F78-46A4-BC52-D7FD0EB675F5}"/>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9" name="公債費以外該当値テキスト">
          <a:extLst>
            <a:ext uri="{FF2B5EF4-FFF2-40B4-BE49-F238E27FC236}">
              <a16:creationId xmlns:a16="http://schemas.microsoft.com/office/drawing/2014/main" id="{6CC08992-489F-4787-8C36-832FAA8E047C}"/>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73914</xdr:rowOff>
    </xdr:from>
    <xdr:to>
      <xdr:col>78</xdr:col>
      <xdr:colOff>120650</xdr:colOff>
      <xdr:row>76</xdr:row>
      <xdr:rowOff>4065</xdr:rowOff>
    </xdr:to>
    <xdr:sp macro="" textlink="">
      <xdr:nvSpPr>
        <xdr:cNvPr id="450" name="楕円 449">
          <a:extLst>
            <a:ext uri="{FF2B5EF4-FFF2-40B4-BE49-F238E27FC236}">
              <a16:creationId xmlns:a16="http://schemas.microsoft.com/office/drawing/2014/main" id="{7164649A-0D59-471A-AAE4-DA10D1373ED3}"/>
            </a:ext>
          </a:extLst>
        </xdr:cNvPr>
        <xdr:cNvSpPr/>
      </xdr:nvSpPr>
      <xdr:spPr>
        <a:xfrm>
          <a:off x="15621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14241</xdr:rowOff>
    </xdr:from>
    <xdr:ext cx="736600" cy="259045"/>
    <xdr:sp macro="" textlink="">
      <xdr:nvSpPr>
        <xdr:cNvPr id="451" name="テキスト ボックス 450">
          <a:extLst>
            <a:ext uri="{FF2B5EF4-FFF2-40B4-BE49-F238E27FC236}">
              <a16:creationId xmlns:a16="http://schemas.microsoft.com/office/drawing/2014/main" id="{5994C075-FEF5-4585-9FB5-8DC91ECBCAD6}"/>
            </a:ext>
          </a:extLst>
        </xdr:cNvPr>
        <xdr:cNvSpPr txBox="1"/>
      </xdr:nvSpPr>
      <xdr:spPr>
        <a:xfrm>
          <a:off x="15290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169926</xdr:rowOff>
    </xdr:from>
    <xdr:to>
      <xdr:col>74</xdr:col>
      <xdr:colOff>31750</xdr:colOff>
      <xdr:row>74</xdr:row>
      <xdr:rowOff>100076</xdr:rowOff>
    </xdr:to>
    <xdr:sp macro="" textlink="">
      <xdr:nvSpPr>
        <xdr:cNvPr id="452" name="楕円 451">
          <a:extLst>
            <a:ext uri="{FF2B5EF4-FFF2-40B4-BE49-F238E27FC236}">
              <a16:creationId xmlns:a16="http://schemas.microsoft.com/office/drawing/2014/main" id="{5293C852-DF46-474D-A3DD-F8FB4F0FD159}"/>
            </a:ext>
          </a:extLst>
        </xdr:cNvPr>
        <xdr:cNvSpPr/>
      </xdr:nvSpPr>
      <xdr:spPr>
        <a:xfrm>
          <a:off x="14732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110253</xdr:rowOff>
    </xdr:from>
    <xdr:ext cx="762000" cy="259045"/>
    <xdr:sp macro="" textlink="">
      <xdr:nvSpPr>
        <xdr:cNvPr id="453" name="テキスト ボックス 452">
          <a:extLst>
            <a:ext uri="{FF2B5EF4-FFF2-40B4-BE49-F238E27FC236}">
              <a16:creationId xmlns:a16="http://schemas.microsoft.com/office/drawing/2014/main" id="{F6699C06-D95A-40A3-B8F9-3C1213E77DFB}"/>
            </a:ext>
          </a:extLst>
        </xdr:cNvPr>
        <xdr:cNvSpPr txBox="1"/>
      </xdr:nvSpPr>
      <xdr:spPr>
        <a:xfrm>
          <a:off x="14401800" y="1245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xdr:rowOff>
    </xdr:from>
    <xdr:to>
      <xdr:col>69</xdr:col>
      <xdr:colOff>142875</xdr:colOff>
      <xdr:row>75</xdr:row>
      <xdr:rowOff>106934</xdr:rowOff>
    </xdr:to>
    <xdr:sp macro="" textlink="">
      <xdr:nvSpPr>
        <xdr:cNvPr id="454" name="楕円 453">
          <a:extLst>
            <a:ext uri="{FF2B5EF4-FFF2-40B4-BE49-F238E27FC236}">
              <a16:creationId xmlns:a16="http://schemas.microsoft.com/office/drawing/2014/main" id="{8041DC20-6AEB-4FFF-A139-20192AA98903}"/>
            </a:ext>
          </a:extLst>
        </xdr:cNvPr>
        <xdr:cNvSpPr/>
      </xdr:nvSpPr>
      <xdr:spPr>
        <a:xfrm>
          <a:off x="13843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2CFE9CF1-4B42-4C08-BB11-88AB9D45A3B9}"/>
            </a:ext>
          </a:extLst>
        </xdr:cNvPr>
        <xdr:cNvSpPr txBox="1"/>
      </xdr:nvSpPr>
      <xdr:spPr>
        <a:xfrm>
          <a:off x="13512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6" name="楕円 455">
          <a:extLst>
            <a:ext uri="{FF2B5EF4-FFF2-40B4-BE49-F238E27FC236}">
              <a16:creationId xmlns:a16="http://schemas.microsoft.com/office/drawing/2014/main" id="{A19F09AA-B62E-4DCD-AC21-13CB4909CE22}"/>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7" name="テキスト ボックス 456">
          <a:extLst>
            <a:ext uri="{FF2B5EF4-FFF2-40B4-BE49-F238E27FC236}">
              <a16:creationId xmlns:a16="http://schemas.microsoft.com/office/drawing/2014/main" id="{D3419DA4-0DBA-4AA2-A7A9-F1E7DF9EB192}"/>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C30CEAF3-CF4F-4ACF-9CEE-0F0B0F8D63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7C2D23CA-0818-4EF2-BA5A-60938E1150F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12BB0324-E9D9-4C34-A7F2-6DFA7074275F}"/>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F7F612D-4766-403B-AA50-80E07A932AA3}"/>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23E31D2-8876-448D-A803-5358F8DF279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1651EB6-46C3-4933-8B21-87D00C7CD772}"/>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FC277611-E98C-4EB0-BD45-6F84639AEF84}"/>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2B874FAA-9417-40A9-9CFE-16813747B8E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88CCAC6-3C06-42B4-88A0-B4AC6BCBC38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15E3677E-8E51-403A-BE09-6E1399724A08}"/>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43C1139D-97B4-454E-82A9-7C475CCCE188}"/>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BFF8D9-20E9-4B3F-AB86-4421D18CC971}"/>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CB7E6A4-723C-495E-8D46-7F526B72E2F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3B2596E8-94A1-412E-95A7-C1DB9B4B74FB}"/>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42347C0-E1E9-42F7-A7A9-4A3C04AA0724}"/>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9EDCA85-DEA7-450F-9A32-84923C1609E1}"/>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3105EDDC-7FFA-4096-856A-8E75A34C3D4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517DC183-7E4F-43F2-9C3D-03338BA1063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CCF4904-8E42-4C9E-B7C8-84325E482B5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25B2BC9-24AB-4A75-BF5B-68F4DC268255}"/>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E33FDE1-0CE5-4FB9-B204-7769375BB8A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DFD1213-3AE3-4A64-AA20-1A90D169C7FB}"/>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477420C6-E27F-437C-85B2-CBE3685878D4}"/>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BBB822B2-D604-4AF9-B6A7-B9B64CFF554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D116B4D-8D9C-4527-92F7-12957920A27C}"/>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F00ACE8A-3BB0-41FB-A766-4C874EE64E2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B02E8D4A-5B2B-4225-A38D-965EF5F6C6E9}"/>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48BF260-EBBD-4C1D-86D2-4585EE94768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73BAA22A-0578-4E1F-8D5C-8ED686FA9C2E}"/>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4C124A7-8DDC-4AE2-BE08-88EEDEF86339}"/>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7F1586EE-9BC1-45BB-AFE5-3ED7023A194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9E5BCB32-0AF1-43AA-8D7B-1E991993EDAB}"/>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81CD9CA8-4354-4057-98DB-195CA1B97BE9}"/>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CDF902F1-F1BD-4D89-965C-A7E81409122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739B24A2-14FD-4775-B9EC-C81C37526565}"/>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74EA5C07-24E4-47E2-9F2A-A8D1E22D1C19}"/>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519E8C52-2E3E-4557-B593-F949A8FFB134}"/>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6CF35714-A3C0-4587-855C-737226E7C499}"/>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D6AE59C5-104B-41EE-B0B5-5E1E8BE9576E}"/>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5F7D580D-F14C-45A4-A405-73806DCDEDF5}"/>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5A607986-E342-40C8-BC31-8BE6A8D0E2B9}"/>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C3988939-C1B9-4B1C-8408-18930589F5C2}"/>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6EB2D1EF-AEA0-406E-9664-EB96AC9DA7C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240B4EE9-6056-485A-A5FB-6A2D9E26EB37}"/>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93BBCA5B-AF4E-4052-9027-88B1106EB58B}"/>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3E1B6B3E-2265-44FD-951A-B18D44D59097}"/>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B41D4FB7-C851-4709-8300-5C337A60D01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B9744AC6-D5CA-49E9-870C-AF05F8352563}"/>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2AE49813-C300-431C-AEE1-04E1C112FEC2}"/>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D31D0B2E-5235-4C17-9EEE-63862D216B64}"/>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152993</xdr:rowOff>
    </xdr:from>
    <xdr:to>
      <xdr:col>29</xdr:col>
      <xdr:colOff>127000</xdr:colOff>
      <xdr:row>18</xdr:row>
      <xdr:rowOff>9609</xdr:rowOff>
    </xdr:to>
    <xdr:cxnSp macro="">
      <xdr:nvCxnSpPr>
        <xdr:cNvPr id="52" name="直線コネクタ 51">
          <a:extLst>
            <a:ext uri="{FF2B5EF4-FFF2-40B4-BE49-F238E27FC236}">
              <a16:creationId xmlns:a16="http://schemas.microsoft.com/office/drawing/2014/main" id="{D4EA3964-1DB5-4DCF-8B3F-7A1C5FE13DD1}"/>
            </a:ext>
          </a:extLst>
        </xdr:cNvPr>
        <xdr:cNvCxnSpPr/>
      </xdr:nvCxnSpPr>
      <xdr:spPr bwMode="auto">
        <a:xfrm flipV="1">
          <a:off x="5003800" y="3115268"/>
          <a:ext cx="647700" cy="28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8CBFD342-CDD8-4D9A-B0CE-271CC992B212}"/>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D429093A-32E6-4B33-92EA-5774C998AB31}"/>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9609</xdr:rowOff>
    </xdr:from>
    <xdr:to>
      <xdr:col>26</xdr:col>
      <xdr:colOff>50800</xdr:colOff>
      <xdr:row>18</xdr:row>
      <xdr:rowOff>29934</xdr:rowOff>
    </xdr:to>
    <xdr:cxnSp macro="">
      <xdr:nvCxnSpPr>
        <xdr:cNvPr id="55" name="直線コネクタ 54">
          <a:extLst>
            <a:ext uri="{FF2B5EF4-FFF2-40B4-BE49-F238E27FC236}">
              <a16:creationId xmlns:a16="http://schemas.microsoft.com/office/drawing/2014/main" id="{1DE38C29-3ED0-4475-A51A-3A147B8A37B6}"/>
            </a:ext>
          </a:extLst>
        </xdr:cNvPr>
        <xdr:cNvCxnSpPr/>
      </xdr:nvCxnSpPr>
      <xdr:spPr bwMode="auto">
        <a:xfrm flipV="1">
          <a:off x="4305300" y="3143334"/>
          <a:ext cx="698500" cy="20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153CEFAA-3DCE-4F2B-AA99-A3927DBBA8D6}"/>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48641</xdr:rowOff>
    </xdr:from>
    <xdr:ext cx="736600" cy="259045"/>
    <xdr:sp macro="" textlink="">
      <xdr:nvSpPr>
        <xdr:cNvPr id="57" name="テキスト ボックス 56">
          <a:extLst>
            <a:ext uri="{FF2B5EF4-FFF2-40B4-BE49-F238E27FC236}">
              <a16:creationId xmlns:a16="http://schemas.microsoft.com/office/drawing/2014/main" id="{DCF7FD85-99AF-406E-82FB-CCD5B5013C0C}"/>
            </a:ext>
          </a:extLst>
        </xdr:cNvPr>
        <xdr:cNvSpPr txBox="1"/>
      </xdr:nvSpPr>
      <xdr:spPr>
        <a:xfrm>
          <a:off x="4622800" y="318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29934</xdr:rowOff>
    </xdr:from>
    <xdr:to>
      <xdr:col>22</xdr:col>
      <xdr:colOff>114300</xdr:colOff>
      <xdr:row>18</xdr:row>
      <xdr:rowOff>71252</xdr:rowOff>
    </xdr:to>
    <xdr:cxnSp macro="">
      <xdr:nvCxnSpPr>
        <xdr:cNvPr id="58" name="直線コネクタ 57">
          <a:extLst>
            <a:ext uri="{FF2B5EF4-FFF2-40B4-BE49-F238E27FC236}">
              <a16:creationId xmlns:a16="http://schemas.microsoft.com/office/drawing/2014/main" id="{C09100CF-B375-40E3-B92A-0DD084826DB8}"/>
            </a:ext>
          </a:extLst>
        </xdr:cNvPr>
        <xdr:cNvCxnSpPr/>
      </xdr:nvCxnSpPr>
      <xdr:spPr bwMode="auto">
        <a:xfrm flipV="1">
          <a:off x="3606800" y="3163659"/>
          <a:ext cx="698500" cy="41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78799509-59E4-4C65-9F00-7AC2268CF51D}"/>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14453641-797C-48BD-8C09-F44FED6791B1}"/>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71252</xdr:rowOff>
    </xdr:from>
    <xdr:to>
      <xdr:col>18</xdr:col>
      <xdr:colOff>177800</xdr:colOff>
      <xdr:row>18</xdr:row>
      <xdr:rowOff>159126</xdr:rowOff>
    </xdr:to>
    <xdr:cxnSp macro="">
      <xdr:nvCxnSpPr>
        <xdr:cNvPr id="61" name="直線コネクタ 60">
          <a:extLst>
            <a:ext uri="{FF2B5EF4-FFF2-40B4-BE49-F238E27FC236}">
              <a16:creationId xmlns:a16="http://schemas.microsoft.com/office/drawing/2014/main" id="{C530736E-4EF4-4BB1-A037-7CDDFE5DF2BE}"/>
            </a:ext>
          </a:extLst>
        </xdr:cNvPr>
        <xdr:cNvCxnSpPr/>
      </xdr:nvCxnSpPr>
      <xdr:spPr bwMode="auto">
        <a:xfrm flipV="1">
          <a:off x="2908300" y="3204977"/>
          <a:ext cx="698500" cy="8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9EB37E13-CCFB-4661-9913-012D3C5CDE55}"/>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463B931D-FC71-4DC0-B569-DE347AD80BB2}"/>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13731</xdr:rowOff>
    </xdr:from>
    <xdr:to>
      <xdr:col>15</xdr:col>
      <xdr:colOff>101600</xdr:colOff>
      <xdr:row>18</xdr:row>
      <xdr:rowOff>115331</xdr:rowOff>
    </xdr:to>
    <xdr:sp macro="" textlink="">
      <xdr:nvSpPr>
        <xdr:cNvPr id="64" name="フローチャート: 判断 63">
          <a:extLst>
            <a:ext uri="{FF2B5EF4-FFF2-40B4-BE49-F238E27FC236}">
              <a16:creationId xmlns:a16="http://schemas.microsoft.com/office/drawing/2014/main" id="{47D49584-2ADB-4ED0-87EC-7D8FA849E6C2}"/>
            </a:ext>
          </a:extLst>
        </xdr:cNvPr>
        <xdr:cNvSpPr/>
      </xdr:nvSpPr>
      <xdr:spPr bwMode="auto">
        <a:xfrm>
          <a:off x="2857500" y="314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125508</xdr:rowOff>
    </xdr:from>
    <xdr:ext cx="762000" cy="259045"/>
    <xdr:sp macro="" textlink="">
      <xdr:nvSpPr>
        <xdr:cNvPr id="65" name="テキスト ボックス 64">
          <a:extLst>
            <a:ext uri="{FF2B5EF4-FFF2-40B4-BE49-F238E27FC236}">
              <a16:creationId xmlns:a16="http://schemas.microsoft.com/office/drawing/2014/main" id="{1A26B2D4-5DE9-4146-83EE-2C0F7746DCA5}"/>
            </a:ext>
          </a:extLst>
        </xdr:cNvPr>
        <xdr:cNvSpPr txBox="1"/>
      </xdr:nvSpPr>
      <xdr:spPr>
        <a:xfrm>
          <a:off x="2527300" y="29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CB8D1811-C04C-4054-AAE7-BC3A658D853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C22B031-6865-4121-8DF9-B5A53D126E6C}"/>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3ECEC182-25AB-4B95-BE61-9A8E50405D67}"/>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AD00D2CD-C673-4F84-A808-E755BAE4A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2D8CBF48-FE83-4D00-B290-60F122C7810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102193</xdr:rowOff>
    </xdr:from>
    <xdr:to>
      <xdr:col>29</xdr:col>
      <xdr:colOff>177800</xdr:colOff>
      <xdr:row>18</xdr:row>
      <xdr:rowOff>32343</xdr:rowOff>
    </xdr:to>
    <xdr:sp macro="" textlink="">
      <xdr:nvSpPr>
        <xdr:cNvPr id="71" name="楕円 70">
          <a:extLst>
            <a:ext uri="{FF2B5EF4-FFF2-40B4-BE49-F238E27FC236}">
              <a16:creationId xmlns:a16="http://schemas.microsoft.com/office/drawing/2014/main" id="{60E39F35-A0D0-4789-BF94-C9279777F323}"/>
            </a:ext>
          </a:extLst>
        </xdr:cNvPr>
        <xdr:cNvSpPr/>
      </xdr:nvSpPr>
      <xdr:spPr bwMode="auto">
        <a:xfrm>
          <a:off x="5600700" y="3064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74270</xdr:rowOff>
    </xdr:from>
    <xdr:ext cx="762000" cy="259045"/>
    <xdr:sp macro="" textlink="">
      <xdr:nvSpPr>
        <xdr:cNvPr id="72" name="人口1人当たり決算額の推移該当値テキスト130">
          <a:extLst>
            <a:ext uri="{FF2B5EF4-FFF2-40B4-BE49-F238E27FC236}">
              <a16:creationId xmlns:a16="http://schemas.microsoft.com/office/drawing/2014/main" id="{0E32BA27-D4BF-449C-B110-475962FCEC0F}"/>
            </a:ext>
          </a:extLst>
        </xdr:cNvPr>
        <xdr:cNvSpPr txBox="1"/>
      </xdr:nvSpPr>
      <xdr:spPr>
        <a:xfrm>
          <a:off x="5740400" y="30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130259</xdr:rowOff>
    </xdr:from>
    <xdr:to>
      <xdr:col>26</xdr:col>
      <xdr:colOff>101600</xdr:colOff>
      <xdr:row>18</xdr:row>
      <xdr:rowOff>60409</xdr:rowOff>
    </xdr:to>
    <xdr:sp macro="" textlink="">
      <xdr:nvSpPr>
        <xdr:cNvPr id="73" name="楕円 72">
          <a:extLst>
            <a:ext uri="{FF2B5EF4-FFF2-40B4-BE49-F238E27FC236}">
              <a16:creationId xmlns:a16="http://schemas.microsoft.com/office/drawing/2014/main" id="{3CB68BFD-0D32-4E3D-BD7C-891857F7098B}"/>
            </a:ext>
          </a:extLst>
        </xdr:cNvPr>
        <xdr:cNvSpPr/>
      </xdr:nvSpPr>
      <xdr:spPr bwMode="auto">
        <a:xfrm>
          <a:off x="4953000" y="309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70586</xdr:rowOff>
    </xdr:from>
    <xdr:ext cx="736600" cy="259045"/>
    <xdr:sp macro="" textlink="">
      <xdr:nvSpPr>
        <xdr:cNvPr id="74" name="テキスト ボックス 73">
          <a:extLst>
            <a:ext uri="{FF2B5EF4-FFF2-40B4-BE49-F238E27FC236}">
              <a16:creationId xmlns:a16="http://schemas.microsoft.com/office/drawing/2014/main" id="{4B830BEC-8114-47FF-B4EE-09B770796705}"/>
            </a:ext>
          </a:extLst>
        </xdr:cNvPr>
        <xdr:cNvSpPr txBox="1"/>
      </xdr:nvSpPr>
      <xdr:spPr>
        <a:xfrm>
          <a:off x="4622800" y="286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150584</xdr:rowOff>
    </xdr:from>
    <xdr:to>
      <xdr:col>22</xdr:col>
      <xdr:colOff>165100</xdr:colOff>
      <xdr:row>18</xdr:row>
      <xdr:rowOff>80734</xdr:rowOff>
    </xdr:to>
    <xdr:sp macro="" textlink="">
      <xdr:nvSpPr>
        <xdr:cNvPr id="75" name="楕円 74">
          <a:extLst>
            <a:ext uri="{FF2B5EF4-FFF2-40B4-BE49-F238E27FC236}">
              <a16:creationId xmlns:a16="http://schemas.microsoft.com/office/drawing/2014/main" id="{56CD2300-A622-408C-BAB8-A0BEA4BBFB5F}"/>
            </a:ext>
          </a:extLst>
        </xdr:cNvPr>
        <xdr:cNvSpPr/>
      </xdr:nvSpPr>
      <xdr:spPr bwMode="auto">
        <a:xfrm>
          <a:off x="4254500" y="3112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65511</xdr:rowOff>
    </xdr:from>
    <xdr:ext cx="762000" cy="259045"/>
    <xdr:sp macro="" textlink="">
      <xdr:nvSpPr>
        <xdr:cNvPr id="76" name="テキスト ボックス 75">
          <a:extLst>
            <a:ext uri="{FF2B5EF4-FFF2-40B4-BE49-F238E27FC236}">
              <a16:creationId xmlns:a16="http://schemas.microsoft.com/office/drawing/2014/main" id="{8304C23F-3F52-4CE6-906E-C3706B239BB6}"/>
            </a:ext>
          </a:extLst>
        </xdr:cNvPr>
        <xdr:cNvSpPr txBox="1"/>
      </xdr:nvSpPr>
      <xdr:spPr>
        <a:xfrm>
          <a:off x="39243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20452</xdr:rowOff>
    </xdr:from>
    <xdr:to>
      <xdr:col>19</xdr:col>
      <xdr:colOff>38100</xdr:colOff>
      <xdr:row>18</xdr:row>
      <xdr:rowOff>122052</xdr:rowOff>
    </xdr:to>
    <xdr:sp macro="" textlink="">
      <xdr:nvSpPr>
        <xdr:cNvPr id="77" name="楕円 76">
          <a:extLst>
            <a:ext uri="{FF2B5EF4-FFF2-40B4-BE49-F238E27FC236}">
              <a16:creationId xmlns:a16="http://schemas.microsoft.com/office/drawing/2014/main" id="{D2A7BD39-AD5D-4B78-B786-47313F27EE26}"/>
            </a:ext>
          </a:extLst>
        </xdr:cNvPr>
        <xdr:cNvSpPr/>
      </xdr:nvSpPr>
      <xdr:spPr bwMode="auto">
        <a:xfrm>
          <a:off x="3556000" y="315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106829</xdr:rowOff>
    </xdr:from>
    <xdr:ext cx="762000" cy="259045"/>
    <xdr:sp macro="" textlink="">
      <xdr:nvSpPr>
        <xdr:cNvPr id="78" name="テキスト ボックス 77">
          <a:extLst>
            <a:ext uri="{FF2B5EF4-FFF2-40B4-BE49-F238E27FC236}">
              <a16:creationId xmlns:a16="http://schemas.microsoft.com/office/drawing/2014/main" id="{BFE4E411-175B-4137-A189-33795D1E3C05}"/>
            </a:ext>
          </a:extLst>
        </xdr:cNvPr>
        <xdr:cNvSpPr txBox="1"/>
      </xdr:nvSpPr>
      <xdr:spPr>
        <a:xfrm>
          <a:off x="3225800" y="324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108326</xdr:rowOff>
    </xdr:from>
    <xdr:to>
      <xdr:col>15</xdr:col>
      <xdr:colOff>101600</xdr:colOff>
      <xdr:row>19</xdr:row>
      <xdr:rowOff>38476</xdr:rowOff>
    </xdr:to>
    <xdr:sp macro="" textlink="">
      <xdr:nvSpPr>
        <xdr:cNvPr id="79" name="楕円 78">
          <a:extLst>
            <a:ext uri="{FF2B5EF4-FFF2-40B4-BE49-F238E27FC236}">
              <a16:creationId xmlns:a16="http://schemas.microsoft.com/office/drawing/2014/main" id="{4B4BB12C-8C18-4FE8-8257-D86FC3060B6E}"/>
            </a:ext>
          </a:extLst>
        </xdr:cNvPr>
        <xdr:cNvSpPr/>
      </xdr:nvSpPr>
      <xdr:spPr bwMode="auto">
        <a:xfrm>
          <a:off x="2857500" y="3242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23253</xdr:rowOff>
    </xdr:from>
    <xdr:ext cx="762000" cy="259045"/>
    <xdr:sp macro="" textlink="">
      <xdr:nvSpPr>
        <xdr:cNvPr id="80" name="テキスト ボックス 79">
          <a:extLst>
            <a:ext uri="{FF2B5EF4-FFF2-40B4-BE49-F238E27FC236}">
              <a16:creationId xmlns:a16="http://schemas.microsoft.com/office/drawing/2014/main" id="{BD598B9A-5527-4818-825F-D63E60E58133}"/>
            </a:ext>
          </a:extLst>
        </xdr:cNvPr>
        <xdr:cNvSpPr txBox="1"/>
      </xdr:nvSpPr>
      <xdr:spPr>
        <a:xfrm>
          <a:off x="2527300" y="332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8892F55F-86AC-4442-B49C-43896B028061}"/>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6713B16-BC62-4067-99C7-D710DDDFEEBE}"/>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D3854E1E-CF09-42D4-A377-B2F1DDD2FA5F}"/>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78B6CF68-6FA5-4D1A-A9D3-AB830A43591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2CCBBADF-5A61-4FC8-9FEF-691EA6BB77D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15F7C0ED-886D-4ECE-B2CF-9AF7D997AC6E}"/>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9A2A8302-D9E4-458D-865D-1454B29121A5}"/>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256D4F06-1ACF-4EED-9273-9E3F7166D3F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FF8F8C5C-736C-4C13-A52C-80BFD5640D9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4AA0B962-650D-4754-8CFC-40DCC2CD9F5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991717C6-2C1A-4BF7-BC18-D089C395AC5D}"/>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E380FCCE-C5B2-472C-9DD2-646E83539A1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DC3CF249-FBCC-4334-AFF3-A55B4E3F6EED}"/>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C24E819A-D529-4533-A3B6-3B9A24D2FF2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BF7C217A-9EFF-4026-BC5F-96200A7B036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6BB7F899-1097-4E26-8B99-2FA584FD54C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453E5853-AA0A-4F8B-AE42-E8CD12EED418}"/>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A35509D5-CE92-4BC6-9371-DCCCAE720E35}"/>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ED31AA75-B15F-42CE-8B73-65AD0B3A1E14}"/>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5A1F9256-E25A-4825-98AA-F929B5B243D9}"/>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BB4D665E-F643-4668-84EC-4CA6C2C7E4DB}"/>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3766464-257E-4FA7-BAF3-5479ADC1A0B2}"/>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997EE427-1E1A-415E-93B8-CAE79268026F}"/>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DC0BEDCF-DF0A-4878-9EA1-C75D280E9866}"/>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B1A8BD92-8314-4EAB-884B-76714737AF83}"/>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C78781C5-563E-4AB4-BDF8-0D222B94B26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21C70AB8-DE56-44FB-A172-D25CE188551D}"/>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51A00A39-13B9-4EB4-B86F-B9A4B0969C09}"/>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C5D31A9F-B4E0-401E-B5DA-B3BB6B7777D5}"/>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AB20780E-C6C6-4A0A-A837-0121ED4E316C}"/>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8D74F6CC-B9C3-445C-A239-B001E0F05E28}"/>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207170</xdr:rowOff>
    </xdr:from>
    <xdr:to>
      <xdr:col>29</xdr:col>
      <xdr:colOff>127000</xdr:colOff>
      <xdr:row>34</xdr:row>
      <xdr:rowOff>252319</xdr:rowOff>
    </xdr:to>
    <xdr:cxnSp macro="">
      <xdr:nvCxnSpPr>
        <xdr:cNvPr id="112" name="直線コネクタ 111">
          <a:extLst>
            <a:ext uri="{FF2B5EF4-FFF2-40B4-BE49-F238E27FC236}">
              <a16:creationId xmlns:a16="http://schemas.microsoft.com/office/drawing/2014/main" id="{DA32D727-8252-43CC-8EEC-960B6586B6C3}"/>
            </a:ext>
          </a:extLst>
        </xdr:cNvPr>
        <xdr:cNvCxnSpPr/>
      </xdr:nvCxnSpPr>
      <xdr:spPr bwMode="auto">
        <a:xfrm flipV="1">
          <a:off x="5003800" y="6474620"/>
          <a:ext cx="647700" cy="4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F93B3C7-EBBA-44DA-B625-C7A57E5126A6}"/>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292C29B0-9649-45F9-807A-33B10373021C}"/>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230304</xdr:rowOff>
    </xdr:from>
    <xdr:to>
      <xdr:col>26</xdr:col>
      <xdr:colOff>50800</xdr:colOff>
      <xdr:row>34</xdr:row>
      <xdr:rowOff>252319</xdr:rowOff>
    </xdr:to>
    <xdr:cxnSp macro="">
      <xdr:nvCxnSpPr>
        <xdr:cNvPr id="115" name="直線コネクタ 114">
          <a:extLst>
            <a:ext uri="{FF2B5EF4-FFF2-40B4-BE49-F238E27FC236}">
              <a16:creationId xmlns:a16="http://schemas.microsoft.com/office/drawing/2014/main" id="{040B25C9-E100-416C-A21A-9EA583019DFD}"/>
            </a:ext>
          </a:extLst>
        </xdr:cNvPr>
        <xdr:cNvCxnSpPr/>
      </xdr:nvCxnSpPr>
      <xdr:spPr bwMode="auto">
        <a:xfrm>
          <a:off x="4305300" y="6497754"/>
          <a:ext cx="698500" cy="22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ACD999C7-40BD-45B7-8CF6-6EDB27C3DD57}"/>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61B5C999-6FEF-4189-816E-F5B7F1679354}"/>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230304</xdr:rowOff>
    </xdr:from>
    <xdr:to>
      <xdr:col>22</xdr:col>
      <xdr:colOff>114300</xdr:colOff>
      <xdr:row>34</xdr:row>
      <xdr:rowOff>241209</xdr:rowOff>
    </xdr:to>
    <xdr:cxnSp macro="">
      <xdr:nvCxnSpPr>
        <xdr:cNvPr id="118" name="直線コネクタ 117">
          <a:extLst>
            <a:ext uri="{FF2B5EF4-FFF2-40B4-BE49-F238E27FC236}">
              <a16:creationId xmlns:a16="http://schemas.microsoft.com/office/drawing/2014/main" id="{FCE18376-E3EB-41FC-B004-5310213BFD0B}"/>
            </a:ext>
          </a:extLst>
        </xdr:cNvPr>
        <xdr:cNvCxnSpPr/>
      </xdr:nvCxnSpPr>
      <xdr:spPr bwMode="auto">
        <a:xfrm flipV="1">
          <a:off x="3606800" y="6497754"/>
          <a:ext cx="698500" cy="10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9FD18BEB-F1A6-420B-8193-DB27D596F571}"/>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34978F4A-0F68-4EBA-BAC5-C5217ED7EE7E}"/>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241209</xdr:rowOff>
    </xdr:from>
    <xdr:to>
      <xdr:col>18</xdr:col>
      <xdr:colOff>177800</xdr:colOff>
      <xdr:row>34</xdr:row>
      <xdr:rowOff>257851</xdr:rowOff>
    </xdr:to>
    <xdr:cxnSp macro="">
      <xdr:nvCxnSpPr>
        <xdr:cNvPr id="121" name="直線コネクタ 120">
          <a:extLst>
            <a:ext uri="{FF2B5EF4-FFF2-40B4-BE49-F238E27FC236}">
              <a16:creationId xmlns:a16="http://schemas.microsoft.com/office/drawing/2014/main" id="{E1E68D76-C0E1-491F-9153-38063AA456A0}"/>
            </a:ext>
          </a:extLst>
        </xdr:cNvPr>
        <xdr:cNvCxnSpPr/>
      </xdr:nvCxnSpPr>
      <xdr:spPr bwMode="auto">
        <a:xfrm flipV="1">
          <a:off x="2908300" y="6508659"/>
          <a:ext cx="698500" cy="1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1D753ED9-C145-4CD3-9819-3D8B24F3C209}"/>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EBB21DE7-54BD-4833-BDB8-24A27CAF690E}"/>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195095</xdr:rowOff>
    </xdr:from>
    <xdr:to>
      <xdr:col>15</xdr:col>
      <xdr:colOff>101600</xdr:colOff>
      <xdr:row>35</xdr:row>
      <xdr:rowOff>296695</xdr:rowOff>
    </xdr:to>
    <xdr:sp macro="" textlink="">
      <xdr:nvSpPr>
        <xdr:cNvPr id="124" name="フローチャート: 判断 123">
          <a:extLst>
            <a:ext uri="{FF2B5EF4-FFF2-40B4-BE49-F238E27FC236}">
              <a16:creationId xmlns:a16="http://schemas.microsoft.com/office/drawing/2014/main" id="{FF738C4C-B0CC-4FDA-ACBD-C442B2031BD3}"/>
            </a:ext>
          </a:extLst>
        </xdr:cNvPr>
        <xdr:cNvSpPr/>
      </xdr:nvSpPr>
      <xdr:spPr bwMode="auto">
        <a:xfrm>
          <a:off x="2857500" y="6805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281472</xdr:rowOff>
    </xdr:from>
    <xdr:ext cx="762000" cy="259045"/>
    <xdr:sp macro="" textlink="">
      <xdr:nvSpPr>
        <xdr:cNvPr id="125" name="テキスト ボックス 124">
          <a:extLst>
            <a:ext uri="{FF2B5EF4-FFF2-40B4-BE49-F238E27FC236}">
              <a16:creationId xmlns:a16="http://schemas.microsoft.com/office/drawing/2014/main" id="{3E5728F2-E361-4C15-A466-F2D55F447026}"/>
            </a:ext>
          </a:extLst>
        </xdr:cNvPr>
        <xdr:cNvSpPr txBox="1"/>
      </xdr:nvSpPr>
      <xdr:spPr>
        <a:xfrm>
          <a:off x="2527300" y="68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F7F8C2C-AED2-4E14-ADB7-85637BF8EBD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54DD14D-BFDB-474A-9258-D808A3E44F5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A36929AB-0A30-4CE9-805C-1D5414C7FDD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6EFB6923-F7EA-4404-86A9-6653D4CFE2C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D755B21E-9DD1-4A5D-BEB1-68A712024528}"/>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156370</xdr:rowOff>
    </xdr:from>
    <xdr:to>
      <xdr:col>29</xdr:col>
      <xdr:colOff>177800</xdr:colOff>
      <xdr:row>34</xdr:row>
      <xdr:rowOff>257970</xdr:rowOff>
    </xdr:to>
    <xdr:sp macro="" textlink="">
      <xdr:nvSpPr>
        <xdr:cNvPr id="131" name="楕円 130">
          <a:extLst>
            <a:ext uri="{FF2B5EF4-FFF2-40B4-BE49-F238E27FC236}">
              <a16:creationId xmlns:a16="http://schemas.microsoft.com/office/drawing/2014/main" id="{6E5B3E61-514B-443C-A675-DE96798AECBD}"/>
            </a:ext>
          </a:extLst>
        </xdr:cNvPr>
        <xdr:cNvSpPr/>
      </xdr:nvSpPr>
      <xdr:spPr bwMode="auto">
        <a:xfrm>
          <a:off x="5600700" y="6423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1447</xdr:rowOff>
    </xdr:from>
    <xdr:ext cx="762000" cy="259045"/>
    <xdr:sp macro="" textlink="">
      <xdr:nvSpPr>
        <xdr:cNvPr id="132" name="人口1人当たり決算額の推移該当値テキスト445">
          <a:extLst>
            <a:ext uri="{FF2B5EF4-FFF2-40B4-BE49-F238E27FC236}">
              <a16:creationId xmlns:a16="http://schemas.microsoft.com/office/drawing/2014/main" id="{15066F0E-0E14-4957-852D-C0BB24CAD510}"/>
            </a:ext>
          </a:extLst>
        </xdr:cNvPr>
        <xdr:cNvSpPr txBox="1"/>
      </xdr:nvSpPr>
      <xdr:spPr>
        <a:xfrm>
          <a:off x="5740400" y="626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201519</xdr:rowOff>
    </xdr:from>
    <xdr:to>
      <xdr:col>26</xdr:col>
      <xdr:colOff>101600</xdr:colOff>
      <xdr:row>34</xdr:row>
      <xdr:rowOff>303119</xdr:rowOff>
    </xdr:to>
    <xdr:sp macro="" textlink="">
      <xdr:nvSpPr>
        <xdr:cNvPr id="133" name="楕円 132">
          <a:extLst>
            <a:ext uri="{FF2B5EF4-FFF2-40B4-BE49-F238E27FC236}">
              <a16:creationId xmlns:a16="http://schemas.microsoft.com/office/drawing/2014/main" id="{C982D2AD-80D8-4D26-B16B-A4E96A52B487}"/>
            </a:ext>
          </a:extLst>
        </xdr:cNvPr>
        <xdr:cNvSpPr/>
      </xdr:nvSpPr>
      <xdr:spPr bwMode="auto">
        <a:xfrm>
          <a:off x="4953000" y="6468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313296</xdr:rowOff>
    </xdr:from>
    <xdr:ext cx="736600" cy="259045"/>
    <xdr:sp macro="" textlink="">
      <xdr:nvSpPr>
        <xdr:cNvPr id="134" name="テキスト ボックス 133">
          <a:extLst>
            <a:ext uri="{FF2B5EF4-FFF2-40B4-BE49-F238E27FC236}">
              <a16:creationId xmlns:a16="http://schemas.microsoft.com/office/drawing/2014/main" id="{D778811A-0655-439A-BAA4-448FDFE18FE1}"/>
            </a:ext>
          </a:extLst>
        </xdr:cNvPr>
        <xdr:cNvSpPr txBox="1"/>
      </xdr:nvSpPr>
      <xdr:spPr>
        <a:xfrm>
          <a:off x="4622800" y="62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179504</xdr:rowOff>
    </xdr:from>
    <xdr:to>
      <xdr:col>22</xdr:col>
      <xdr:colOff>165100</xdr:colOff>
      <xdr:row>34</xdr:row>
      <xdr:rowOff>281104</xdr:rowOff>
    </xdr:to>
    <xdr:sp macro="" textlink="">
      <xdr:nvSpPr>
        <xdr:cNvPr id="135" name="楕円 134">
          <a:extLst>
            <a:ext uri="{FF2B5EF4-FFF2-40B4-BE49-F238E27FC236}">
              <a16:creationId xmlns:a16="http://schemas.microsoft.com/office/drawing/2014/main" id="{B75983C1-2888-4D76-8D28-0722C6E3C4F8}"/>
            </a:ext>
          </a:extLst>
        </xdr:cNvPr>
        <xdr:cNvSpPr/>
      </xdr:nvSpPr>
      <xdr:spPr bwMode="auto">
        <a:xfrm>
          <a:off x="4254500" y="64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291281</xdr:rowOff>
    </xdr:from>
    <xdr:ext cx="762000" cy="259045"/>
    <xdr:sp macro="" textlink="">
      <xdr:nvSpPr>
        <xdr:cNvPr id="136" name="テキスト ボックス 135">
          <a:extLst>
            <a:ext uri="{FF2B5EF4-FFF2-40B4-BE49-F238E27FC236}">
              <a16:creationId xmlns:a16="http://schemas.microsoft.com/office/drawing/2014/main" id="{31C56D39-76D3-4979-892B-F27A246D4D7E}"/>
            </a:ext>
          </a:extLst>
        </xdr:cNvPr>
        <xdr:cNvSpPr txBox="1"/>
      </xdr:nvSpPr>
      <xdr:spPr>
        <a:xfrm>
          <a:off x="3924300" y="621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190409</xdr:rowOff>
    </xdr:from>
    <xdr:to>
      <xdr:col>19</xdr:col>
      <xdr:colOff>38100</xdr:colOff>
      <xdr:row>34</xdr:row>
      <xdr:rowOff>292009</xdr:rowOff>
    </xdr:to>
    <xdr:sp macro="" textlink="">
      <xdr:nvSpPr>
        <xdr:cNvPr id="137" name="楕円 136">
          <a:extLst>
            <a:ext uri="{FF2B5EF4-FFF2-40B4-BE49-F238E27FC236}">
              <a16:creationId xmlns:a16="http://schemas.microsoft.com/office/drawing/2014/main" id="{4DBB099C-BD55-45CB-85A1-573D0C7EE4E9}"/>
            </a:ext>
          </a:extLst>
        </xdr:cNvPr>
        <xdr:cNvSpPr/>
      </xdr:nvSpPr>
      <xdr:spPr bwMode="auto">
        <a:xfrm>
          <a:off x="3556000" y="645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302186</xdr:rowOff>
    </xdr:from>
    <xdr:ext cx="762000" cy="259045"/>
    <xdr:sp macro="" textlink="">
      <xdr:nvSpPr>
        <xdr:cNvPr id="138" name="テキスト ボックス 137">
          <a:extLst>
            <a:ext uri="{FF2B5EF4-FFF2-40B4-BE49-F238E27FC236}">
              <a16:creationId xmlns:a16="http://schemas.microsoft.com/office/drawing/2014/main" id="{78699156-FA3C-486D-814F-AFE9708CE499}"/>
            </a:ext>
          </a:extLst>
        </xdr:cNvPr>
        <xdr:cNvSpPr txBox="1"/>
      </xdr:nvSpPr>
      <xdr:spPr>
        <a:xfrm>
          <a:off x="3225800" y="622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207051</xdr:rowOff>
    </xdr:from>
    <xdr:to>
      <xdr:col>15</xdr:col>
      <xdr:colOff>101600</xdr:colOff>
      <xdr:row>34</xdr:row>
      <xdr:rowOff>308651</xdr:rowOff>
    </xdr:to>
    <xdr:sp macro="" textlink="">
      <xdr:nvSpPr>
        <xdr:cNvPr id="139" name="楕円 138">
          <a:extLst>
            <a:ext uri="{FF2B5EF4-FFF2-40B4-BE49-F238E27FC236}">
              <a16:creationId xmlns:a16="http://schemas.microsoft.com/office/drawing/2014/main" id="{54EDA15E-8CFC-4D7F-9B59-07A2FC286465}"/>
            </a:ext>
          </a:extLst>
        </xdr:cNvPr>
        <xdr:cNvSpPr/>
      </xdr:nvSpPr>
      <xdr:spPr bwMode="auto">
        <a:xfrm>
          <a:off x="2857500" y="647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318828</xdr:rowOff>
    </xdr:from>
    <xdr:ext cx="762000" cy="259045"/>
    <xdr:sp macro="" textlink="">
      <xdr:nvSpPr>
        <xdr:cNvPr id="140" name="テキスト ボックス 139">
          <a:extLst>
            <a:ext uri="{FF2B5EF4-FFF2-40B4-BE49-F238E27FC236}">
              <a16:creationId xmlns:a16="http://schemas.microsoft.com/office/drawing/2014/main" id="{B4E67439-D87C-4C81-B271-C45C72C329B6}"/>
            </a:ext>
          </a:extLst>
        </xdr:cNvPr>
        <xdr:cNvSpPr txBox="1"/>
      </xdr:nvSpPr>
      <xdr:spPr>
        <a:xfrm>
          <a:off x="2527300" y="6243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5937EC-5323-4281-836D-0450E2747E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4C98B26-361C-4113-8EC0-BA53C65DB3D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322D2416-0CDF-4732-B7D5-75BAA44D02F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6C28D53-7186-4021-9CDD-B4B74C859F5E}"/>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54F3FB2-F94C-4AC1-985E-86FED68CBE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D4166E-7DE7-4E26-8A6C-4EE7FCE6CC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94774C-2DF4-479D-9A39-9D4198D24A5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EDB3EC-6F48-4D11-9960-656C519E7A3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D4246F-F4F7-47A9-B67F-63B4C26B1F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2D87E1A-5DF3-48CB-8582-062C3B98A25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A1D981-4354-4A94-9506-331EC0638F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13F139-9DDA-4459-A6A8-67C33BCF79C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CD0BFB-42BB-412E-A86F-EE3ED9FFE1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D4CD77F-7DF8-4676-952D-546DD4B7F9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948EBA-ECC5-4DAA-B72B-4F0581DEADF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6A56DA2-E6C3-4C49-964F-EAC0801138E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2F88AB4D-0DAC-49E3-8EA4-8FF4351ADEB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00990E4-4210-4C24-8BBC-AAEF4DF7088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08E181D-CAB3-412F-A603-B9D5AC0B12E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2A9DB5-99A5-48C4-A9D4-406B4AAAC6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C865F84-CEC0-482D-BA96-DD0838701CB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9F89C79-3520-4038-BCA3-BBDF92BEE313}"/>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DFF4D80-DFBA-4525-9AAC-DEB30B081D4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96AAD4D0-894F-403C-9977-311722D1B8C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F01C2E1-B3CD-4E97-A3DC-1D1E245CF2B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09C5F35-E9C4-4676-875F-C1C6B3879A1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F25FC1C-759F-4730-AA74-803B02242D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4AB33BC-89D5-4C26-87F0-49ED77E8A3C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87F94EF-7269-4E15-B3F3-47E4F498444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A2FF1D7-E8DC-46DB-ADC2-185337BE74C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22B44A66-5689-4455-882A-6AB746B762D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955A61DE-36F2-45E9-9006-73FCC153193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8A93BD5-956A-4BC2-B7D7-0CDDEBFFAD4B}"/>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E63AB1EF-40CE-40FA-9BFD-A8220805A46B}"/>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FFAE0BB-DED5-4217-B851-67516709CD2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78BC4A3-FF35-4E20-BFB1-82910731FC7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4D6F938-7276-4DA3-BCE6-2CC799E76E8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8E3A949-1DE3-42AA-A3A8-A4B82888EF03}"/>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34B4023-F6B8-4FEF-8190-7088FA40EED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BD06E99-B92F-48FC-858B-321FBE1F95E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5C0C5033-9125-4883-9FDD-87FC1EC85EC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C6868EAD-F69F-41EA-B9BF-31FBCF35477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DE1B0731-DB45-43CA-9397-783313C097B8}"/>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E00EC581-071B-4E12-8973-6052819A156C}"/>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BDAD7C94-3EFD-47A5-9C03-4D7A17B2B1C3}"/>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022B260-5FB7-4B62-8614-F90C20CBF0A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D3FC3B11-9D4E-49AA-AB31-41B51922B40B}"/>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A95D4B5-981D-485E-BD35-F266E88DDB96}"/>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215C5C83-750A-4069-BCF7-164668BE2094}"/>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D2D19000-3C70-4AE3-9509-09E6A2E7A8F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C2C24BDB-E1A8-4591-B8B1-A1F3E393720F}"/>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2F8CC166-EBF7-4BC9-BC90-7B924F36368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67C3A576-FD1A-4371-A694-24BD644689D7}"/>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6B28B107-18F8-4949-9FB1-B92D3F6FDA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F8320F2A-D578-4877-A4BD-EC7EB797D45C}"/>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7D37C6BD-6A7E-4BE8-A6C6-4E94AA7517E6}"/>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D81F02A5-ED23-4675-B216-6C8117BA67C4}"/>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7A55F130-545E-48FC-BB54-6C656AE28C7B}"/>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424585C5-A2F2-4F6B-BD32-2F8BD1987F36}"/>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19367</xdr:rowOff>
    </xdr:from>
    <xdr:to>
      <xdr:col>24</xdr:col>
      <xdr:colOff>63500</xdr:colOff>
      <xdr:row>35</xdr:row>
      <xdr:rowOff>54648</xdr:rowOff>
    </xdr:to>
    <xdr:cxnSp macro="">
      <xdr:nvCxnSpPr>
        <xdr:cNvPr id="61" name="直線コネクタ 60">
          <a:extLst>
            <a:ext uri="{FF2B5EF4-FFF2-40B4-BE49-F238E27FC236}">
              <a16:creationId xmlns:a16="http://schemas.microsoft.com/office/drawing/2014/main" id="{007CDFCE-EE6E-41A2-86B7-8168383958DE}"/>
            </a:ext>
          </a:extLst>
        </xdr:cNvPr>
        <xdr:cNvCxnSpPr/>
      </xdr:nvCxnSpPr>
      <xdr:spPr>
        <a:xfrm flipV="1">
          <a:off x="3797300" y="6020117"/>
          <a:ext cx="8382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34866</xdr:rowOff>
    </xdr:from>
    <xdr:ext cx="599010" cy="259045"/>
    <xdr:sp macro="" textlink="">
      <xdr:nvSpPr>
        <xdr:cNvPr id="62" name="人件費平均値テキスト">
          <a:extLst>
            <a:ext uri="{FF2B5EF4-FFF2-40B4-BE49-F238E27FC236}">
              <a16:creationId xmlns:a16="http://schemas.microsoft.com/office/drawing/2014/main" id="{EB72B529-5638-4842-89D4-D2A625565D9A}"/>
            </a:ext>
          </a:extLst>
        </xdr:cNvPr>
        <xdr:cNvSpPr txBox="1"/>
      </xdr:nvSpPr>
      <xdr:spPr>
        <a:xfrm>
          <a:off x="4686300" y="6035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47D8B41F-8C83-40C4-B9CD-DD965CCFC669}"/>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54648</xdr:rowOff>
    </xdr:from>
    <xdr:to>
      <xdr:col>19</xdr:col>
      <xdr:colOff>177800</xdr:colOff>
      <xdr:row>35</xdr:row>
      <xdr:rowOff>96952</xdr:rowOff>
    </xdr:to>
    <xdr:cxnSp macro="">
      <xdr:nvCxnSpPr>
        <xdr:cNvPr id="64" name="直線コネクタ 63">
          <a:extLst>
            <a:ext uri="{FF2B5EF4-FFF2-40B4-BE49-F238E27FC236}">
              <a16:creationId xmlns:a16="http://schemas.microsoft.com/office/drawing/2014/main" id="{8CC0FFD1-687E-484D-A150-03DF1B56CA6F}"/>
            </a:ext>
          </a:extLst>
        </xdr:cNvPr>
        <xdr:cNvCxnSpPr/>
      </xdr:nvCxnSpPr>
      <xdr:spPr>
        <a:xfrm flipV="1">
          <a:off x="2908300" y="6055398"/>
          <a:ext cx="889000" cy="4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A3B89DFA-4A8D-4844-B2F5-22C22C8997C4}"/>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38168</xdr:rowOff>
    </xdr:from>
    <xdr:ext cx="599010" cy="259045"/>
    <xdr:sp macro="" textlink="">
      <xdr:nvSpPr>
        <xdr:cNvPr id="66" name="テキスト ボックス 65">
          <a:extLst>
            <a:ext uri="{FF2B5EF4-FFF2-40B4-BE49-F238E27FC236}">
              <a16:creationId xmlns:a16="http://schemas.microsoft.com/office/drawing/2014/main" id="{95D5B439-0431-4A68-BBF9-BD08D61E5B1E}"/>
            </a:ext>
          </a:extLst>
        </xdr:cNvPr>
        <xdr:cNvSpPr txBox="1"/>
      </xdr:nvSpPr>
      <xdr:spPr>
        <a:xfrm>
          <a:off x="3497795" y="621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96952</xdr:rowOff>
    </xdr:from>
    <xdr:to>
      <xdr:col>15</xdr:col>
      <xdr:colOff>50800</xdr:colOff>
      <xdr:row>36</xdr:row>
      <xdr:rowOff>10579</xdr:rowOff>
    </xdr:to>
    <xdr:cxnSp macro="">
      <xdr:nvCxnSpPr>
        <xdr:cNvPr id="67" name="直線コネクタ 66">
          <a:extLst>
            <a:ext uri="{FF2B5EF4-FFF2-40B4-BE49-F238E27FC236}">
              <a16:creationId xmlns:a16="http://schemas.microsoft.com/office/drawing/2014/main" id="{9208254A-28E7-4179-8E73-372F0F091FAC}"/>
            </a:ext>
          </a:extLst>
        </xdr:cNvPr>
        <xdr:cNvCxnSpPr/>
      </xdr:nvCxnSpPr>
      <xdr:spPr>
        <a:xfrm flipV="1">
          <a:off x="2019300" y="6097702"/>
          <a:ext cx="889000" cy="8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4157AA91-A717-4039-B01A-1429CD16B88D}"/>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60037</xdr:rowOff>
    </xdr:from>
    <xdr:ext cx="599010" cy="259045"/>
    <xdr:sp macro="" textlink="">
      <xdr:nvSpPr>
        <xdr:cNvPr id="69" name="テキスト ボックス 68">
          <a:extLst>
            <a:ext uri="{FF2B5EF4-FFF2-40B4-BE49-F238E27FC236}">
              <a16:creationId xmlns:a16="http://schemas.microsoft.com/office/drawing/2014/main" id="{5832D4DB-326A-4F12-839A-01636718628F}"/>
            </a:ext>
          </a:extLst>
        </xdr:cNvPr>
        <xdr:cNvSpPr txBox="1"/>
      </xdr:nvSpPr>
      <xdr:spPr>
        <a:xfrm>
          <a:off x="2608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10579</xdr:rowOff>
    </xdr:from>
    <xdr:to>
      <xdr:col>10</xdr:col>
      <xdr:colOff>114300</xdr:colOff>
      <xdr:row>38</xdr:row>
      <xdr:rowOff>5182</xdr:rowOff>
    </xdr:to>
    <xdr:cxnSp macro="">
      <xdr:nvCxnSpPr>
        <xdr:cNvPr id="70" name="直線コネクタ 69">
          <a:extLst>
            <a:ext uri="{FF2B5EF4-FFF2-40B4-BE49-F238E27FC236}">
              <a16:creationId xmlns:a16="http://schemas.microsoft.com/office/drawing/2014/main" id="{284305B7-BE7A-4C04-A430-9820541A3158}"/>
            </a:ext>
          </a:extLst>
        </xdr:cNvPr>
        <xdr:cNvCxnSpPr/>
      </xdr:nvCxnSpPr>
      <xdr:spPr>
        <a:xfrm flipV="1">
          <a:off x="1130300" y="6182779"/>
          <a:ext cx="889000" cy="3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C721559C-B400-4015-91A9-5A072943EB09}"/>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105427</xdr:rowOff>
    </xdr:from>
    <xdr:ext cx="534377" cy="259045"/>
    <xdr:sp macro="" textlink="">
      <xdr:nvSpPr>
        <xdr:cNvPr id="72" name="テキスト ボックス 71">
          <a:extLst>
            <a:ext uri="{FF2B5EF4-FFF2-40B4-BE49-F238E27FC236}">
              <a16:creationId xmlns:a16="http://schemas.microsoft.com/office/drawing/2014/main" id="{13E43D0F-9F5B-4B26-8BBB-0513FCDDA499}"/>
            </a:ext>
          </a:extLst>
        </xdr:cNvPr>
        <xdr:cNvSpPr txBox="1"/>
      </xdr:nvSpPr>
      <xdr:spPr>
        <a:xfrm>
          <a:off x="1752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138925</xdr:rowOff>
    </xdr:from>
    <xdr:to>
      <xdr:col>6</xdr:col>
      <xdr:colOff>38100</xdr:colOff>
      <xdr:row>37</xdr:row>
      <xdr:rowOff>69075</xdr:rowOff>
    </xdr:to>
    <xdr:sp macro="" textlink="">
      <xdr:nvSpPr>
        <xdr:cNvPr id="73" name="フローチャート: 判断 72">
          <a:extLst>
            <a:ext uri="{FF2B5EF4-FFF2-40B4-BE49-F238E27FC236}">
              <a16:creationId xmlns:a16="http://schemas.microsoft.com/office/drawing/2014/main" id="{E816BDC1-89C7-4EFE-9403-6EB995077545}"/>
            </a:ext>
          </a:extLst>
        </xdr:cNvPr>
        <xdr:cNvSpPr/>
      </xdr:nvSpPr>
      <xdr:spPr>
        <a:xfrm>
          <a:off x="1079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85602</xdr:rowOff>
    </xdr:from>
    <xdr:ext cx="534377" cy="259045"/>
    <xdr:sp macro="" textlink="">
      <xdr:nvSpPr>
        <xdr:cNvPr id="74" name="テキスト ボックス 73">
          <a:extLst>
            <a:ext uri="{FF2B5EF4-FFF2-40B4-BE49-F238E27FC236}">
              <a16:creationId xmlns:a16="http://schemas.microsoft.com/office/drawing/2014/main" id="{F51E7093-D9A1-4BD5-9D72-BA147A6E15B6}"/>
            </a:ext>
          </a:extLst>
        </xdr:cNvPr>
        <xdr:cNvSpPr txBox="1"/>
      </xdr:nvSpPr>
      <xdr:spPr>
        <a:xfrm>
          <a:off x="863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DAC86EC9-957B-4F9D-9B17-7E6C63BC505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98A9088-1B4C-4100-83DE-598B35743638}"/>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AD01CEC-5082-45C7-AF9C-542B907D686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E213DF1-2E78-4B14-A761-88BC55D7A48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3EFCC60-D95B-4474-8BFD-0FA99445137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140017</xdr:rowOff>
    </xdr:from>
    <xdr:to>
      <xdr:col>24</xdr:col>
      <xdr:colOff>114300</xdr:colOff>
      <xdr:row>35</xdr:row>
      <xdr:rowOff>70167</xdr:rowOff>
    </xdr:to>
    <xdr:sp macro="" textlink="">
      <xdr:nvSpPr>
        <xdr:cNvPr id="80" name="楕円 79">
          <a:extLst>
            <a:ext uri="{FF2B5EF4-FFF2-40B4-BE49-F238E27FC236}">
              <a16:creationId xmlns:a16="http://schemas.microsoft.com/office/drawing/2014/main" id="{B1CD80E6-A8E7-4F79-8CEC-185948671B5E}"/>
            </a:ext>
          </a:extLst>
        </xdr:cNvPr>
        <xdr:cNvSpPr/>
      </xdr:nvSpPr>
      <xdr:spPr>
        <a:xfrm>
          <a:off x="4584700" y="59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162894</xdr:rowOff>
    </xdr:from>
    <xdr:ext cx="599010" cy="259045"/>
    <xdr:sp macro="" textlink="">
      <xdr:nvSpPr>
        <xdr:cNvPr id="81" name="人件費該当値テキスト">
          <a:extLst>
            <a:ext uri="{FF2B5EF4-FFF2-40B4-BE49-F238E27FC236}">
              <a16:creationId xmlns:a16="http://schemas.microsoft.com/office/drawing/2014/main" id="{7F3A1126-AA32-4BEC-AC0D-D73396B97674}"/>
            </a:ext>
          </a:extLst>
        </xdr:cNvPr>
        <xdr:cNvSpPr txBox="1"/>
      </xdr:nvSpPr>
      <xdr:spPr>
        <a:xfrm>
          <a:off x="4686300" y="582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3848</xdr:rowOff>
    </xdr:from>
    <xdr:to>
      <xdr:col>20</xdr:col>
      <xdr:colOff>38100</xdr:colOff>
      <xdr:row>35</xdr:row>
      <xdr:rowOff>105448</xdr:rowOff>
    </xdr:to>
    <xdr:sp macro="" textlink="">
      <xdr:nvSpPr>
        <xdr:cNvPr id="82" name="楕円 81">
          <a:extLst>
            <a:ext uri="{FF2B5EF4-FFF2-40B4-BE49-F238E27FC236}">
              <a16:creationId xmlns:a16="http://schemas.microsoft.com/office/drawing/2014/main" id="{A63DCA95-230E-4C19-A1DE-1696B81A471B}"/>
            </a:ext>
          </a:extLst>
        </xdr:cNvPr>
        <xdr:cNvSpPr/>
      </xdr:nvSpPr>
      <xdr:spPr>
        <a:xfrm>
          <a:off x="3746500" y="6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121975</xdr:rowOff>
    </xdr:from>
    <xdr:ext cx="599010" cy="259045"/>
    <xdr:sp macro="" textlink="">
      <xdr:nvSpPr>
        <xdr:cNvPr id="83" name="テキスト ボックス 82">
          <a:extLst>
            <a:ext uri="{FF2B5EF4-FFF2-40B4-BE49-F238E27FC236}">
              <a16:creationId xmlns:a16="http://schemas.microsoft.com/office/drawing/2014/main" id="{4885D175-5BDB-42FC-A91D-D365B633AC9E}"/>
            </a:ext>
          </a:extLst>
        </xdr:cNvPr>
        <xdr:cNvSpPr txBox="1"/>
      </xdr:nvSpPr>
      <xdr:spPr>
        <a:xfrm>
          <a:off x="3497795" y="5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46152</xdr:rowOff>
    </xdr:from>
    <xdr:to>
      <xdr:col>15</xdr:col>
      <xdr:colOff>101600</xdr:colOff>
      <xdr:row>35</xdr:row>
      <xdr:rowOff>147752</xdr:rowOff>
    </xdr:to>
    <xdr:sp macro="" textlink="">
      <xdr:nvSpPr>
        <xdr:cNvPr id="84" name="楕円 83">
          <a:extLst>
            <a:ext uri="{FF2B5EF4-FFF2-40B4-BE49-F238E27FC236}">
              <a16:creationId xmlns:a16="http://schemas.microsoft.com/office/drawing/2014/main" id="{DA106756-7E49-4893-83FC-1B5CFA4A197E}"/>
            </a:ext>
          </a:extLst>
        </xdr:cNvPr>
        <xdr:cNvSpPr/>
      </xdr:nvSpPr>
      <xdr:spPr>
        <a:xfrm>
          <a:off x="2857500" y="60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164279</xdr:rowOff>
    </xdr:from>
    <xdr:ext cx="599010" cy="259045"/>
    <xdr:sp macro="" textlink="">
      <xdr:nvSpPr>
        <xdr:cNvPr id="85" name="テキスト ボックス 84">
          <a:extLst>
            <a:ext uri="{FF2B5EF4-FFF2-40B4-BE49-F238E27FC236}">
              <a16:creationId xmlns:a16="http://schemas.microsoft.com/office/drawing/2014/main" id="{1D8409F4-2F38-466E-BBA4-476FC8279702}"/>
            </a:ext>
          </a:extLst>
        </xdr:cNvPr>
        <xdr:cNvSpPr txBox="1"/>
      </xdr:nvSpPr>
      <xdr:spPr>
        <a:xfrm>
          <a:off x="2608795" y="582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131229</xdr:rowOff>
    </xdr:from>
    <xdr:to>
      <xdr:col>10</xdr:col>
      <xdr:colOff>165100</xdr:colOff>
      <xdr:row>36</xdr:row>
      <xdr:rowOff>61379</xdr:rowOff>
    </xdr:to>
    <xdr:sp macro="" textlink="">
      <xdr:nvSpPr>
        <xdr:cNvPr id="86" name="楕円 85">
          <a:extLst>
            <a:ext uri="{FF2B5EF4-FFF2-40B4-BE49-F238E27FC236}">
              <a16:creationId xmlns:a16="http://schemas.microsoft.com/office/drawing/2014/main" id="{E74413A3-56CE-4531-862C-E0F1BA9B605C}"/>
            </a:ext>
          </a:extLst>
        </xdr:cNvPr>
        <xdr:cNvSpPr/>
      </xdr:nvSpPr>
      <xdr:spPr>
        <a:xfrm>
          <a:off x="1968500" y="61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77906</xdr:rowOff>
    </xdr:from>
    <xdr:ext cx="599010" cy="259045"/>
    <xdr:sp macro="" textlink="">
      <xdr:nvSpPr>
        <xdr:cNvPr id="87" name="テキスト ボックス 86">
          <a:extLst>
            <a:ext uri="{FF2B5EF4-FFF2-40B4-BE49-F238E27FC236}">
              <a16:creationId xmlns:a16="http://schemas.microsoft.com/office/drawing/2014/main" id="{247930CB-6216-4719-9FA0-DF399F189D70}"/>
            </a:ext>
          </a:extLst>
        </xdr:cNvPr>
        <xdr:cNvSpPr txBox="1"/>
      </xdr:nvSpPr>
      <xdr:spPr>
        <a:xfrm>
          <a:off x="1719795" y="590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125831</xdr:rowOff>
    </xdr:from>
    <xdr:to>
      <xdr:col>6</xdr:col>
      <xdr:colOff>38100</xdr:colOff>
      <xdr:row>38</xdr:row>
      <xdr:rowOff>55981</xdr:rowOff>
    </xdr:to>
    <xdr:sp macro="" textlink="">
      <xdr:nvSpPr>
        <xdr:cNvPr id="88" name="楕円 87">
          <a:extLst>
            <a:ext uri="{FF2B5EF4-FFF2-40B4-BE49-F238E27FC236}">
              <a16:creationId xmlns:a16="http://schemas.microsoft.com/office/drawing/2014/main" id="{5F6F751C-0A82-432C-92E5-6D633609BF3E}"/>
            </a:ext>
          </a:extLst>
        </xdr:cNvPr>
        <xdr:cNvSpPr/>
      </xdr:nvSpPr>
      <xdr:spPr>
        <a:xfrm>
          <a:off x="1079500" y="64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47109</xdr:rowOff>
    </xdr:from>
    <xdr:ext cx="534377" cy="259045"/>
    <xdr:sp macro="" textlink="">
      <xdr:nvSpPr>
        <xdr:cNvPr id="89" name="テキスト ボックス 88">
          <a:extLst>
            <a:ext uri="{FF2B5EF4-FFF2-40B4-BE49-F238E27FC236}">
              <a16:creationId xmlns:a16="http://schemas.microsoft.com/office/drawing/2014/main" id="{4A6B8030-7F68-4558-8B52-C12D0A7ED2D2}"/>
            </a:ext>
          </a:extLst>
        </xdr:cNvPr>
        <xdr:cNvSpPr txBox="1"/>
      </xdr:nvSpPr>
      <xdr:spPr>
        <a:xfrm>
          <a:off x="863111" y="65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1E04C039-4E75-4BBE-8735-5FE3CE447F7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C6CEAB88-056A-40C3-B9AF-7B2F8567F5C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D78B146-946F-4D07-8584-F15D9721979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5B92786-9A67-48D2-AE0B-D874347DA0F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DD65C51C-A9D9-4E36-8BB3-5991C8A0D89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8193B306-F1F9-4864-956E-2048AACC40C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BCCAC59E-9F7F-467F-A723-A77E30AC9348}"/>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9F384FC2-2BCC-44D6-B032-206ACCE7542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DE86F2B4-0A0C-4A7B-A162-8CB46E3BFE9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2B333961-C3E8-42C3-9254-89B7E9A82C0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3980161B-13FA-48FF-A315-BFDE36CBBE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4B7B99F0-82B3-4D50-A89B-344F4A1BD67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9960F162-0671-409A-96FC-0AA5C5610B72}"/>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43F97C09-7F22-4273-83BF-D3E49DA49E0E}"/>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B2495ABD-A6EE-49B9-88DC-0F78D44D3E22}"/>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F50FC819-566C-497A-BD70-D50E1600F3F5}"/>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6470BB64-0D90-444F-9842-6369F95D3FF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74311E43-815B-4488-8A95-7ED8145425E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65C2D301-4476-4AF8-A16D-8B847E48937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F656967B-1CBE-4F38-9CC5-E97FC999E51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DE7D81B-6C47-464A-927E-8D3CBCFCC4F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ACBE8F1A-98BB-4714-88A1-3D9B53AC7AA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6655CB50-0276-4BEE-AE63-C18C6214EBF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98390E75-F209-4EF1-96BF-21651AC85D7A}"/>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1A42D1AD-FE6D-4688-8B31-BCCC34179D1A}"/>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68C7F753-4F03-4B52-9E6F-6125C57C6F63}"/>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CDC918F-6ABD-459C-9CA6-4B2E033B2281}"/>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67E53824-0D4F-4F10-9D68-8B096B285FA4}"/>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71787</xdr:rowOff>
    </xdr:from>
    <xdr:to>
      <xdr:col>24</xdr:col>
      <xdr:colOff>63500</xdr:colOff>
      <xdr:row>57</xdr:row>
      <xdr:rowOff>90498</xdr:rowOff>
    </xdr:to>
    <xdr:cxnSp macro="">
      <xdr:nvCxnSpPr>
        <xdr:cNvPr id="118" name="直線コネクタ 117">
          <a:extLst>
            <a:ext uri="{FF2B5EF4-FFF2-40B4-BE49-F238E27FC236}">
              <a16:creationId xmlns:a16="http://schemas.microsoft.com/office/drawing/2014/main" id="{8AECA97F-78E6-44CC-A287-C907FD1C88A1}"/>
            </a:ext>
          </a:extLst>
        </xdr:cNvPr>
        <xdr:cNvCxnSpPr/>
      </xdr:nvCxnSpPr>
      <xdr:spPr>
        <a:xfrm>
          <a:off x="3797300" y="9844437"/>
          <a:ext cx="838200" cy="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386D5DCD-74B3-4CA0-A66A-C010A13AC918}"/>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CA256A27-1161-4764-BAE3-5EFA59A800E8}"/>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71787</xdr:rowOff>
    </xdr:from>
    <xdr:to>
      <xdr:col>19</xdr:col>
      <xdr:colOff>177800</xdr:colOff>
      <xdr:row>57</xdr:row>
      <xdr:rowOff>102933</xdr:rowOff>
    </xdr:to>
    <xdr:cxnSp macro="">
      <xdr:nvCxnSpPr>
        <xdr:cNvPr id="121" name="直線コネクタ 120">
          <a:extLst>
            <a:ext uri="{FF2B5EF4-FFF2-40B4-BE49-F238E27FC236}">
              <a16:creationId xmlns:a16="http://schemas.microsoft.com/office/drawing/2014/main" id="{A81A975C-C334-4158-A7DF-5E7D58F51C72}"/>
            </a:ext>
          </a:extLst>
        </xdr:cNvPr>
        <xdr:cNvCxnSpPr/>
      </xdr:nvCxnSpPr>
      <xdr:spPr>
        <a:xfrm flipV="1">
          <a:off x="2908300" y="9844437"/>
          <a:ext cx="889000" cy="3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B8A0B6EB-7DBD-4C36-A58D-B1B6FE364469}"/>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BD402146-B1B5-48F5-8058-B95EE7AC4B19}"/>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102933</xdr:rowOff>
    </xdr:from>
    <xdr:to>
      <xdr:col>15</xdr:col>
      <xdr:colOff>50800</xdr:colOff>
      <xdr:row>57</xdr:row>
      <xdr:rowOff>105254</xdr:rowOff>
    </xdr:to>
    <xdr:cxnSp macro="">
      <xdr:nvCxnSpPr>
        <xdr:cNvPr id="124" name="直線コネクタ 123">
          <a:extLst>
            <a:ext uri="{FF2B5EF4-FFF2-40B4-BE49-F238E27FC236}">
              <a16:creationId xmlns:a16="http://schemas.microsoft.com/office/drawing/2014/main" id="{69ACD744-C5F4-4D14-B757-5B5BD066D503}"/>
            </a:ext>
          </a:extLst>
        </xdr:cNvPr>
        <xdr:cNvCxnSpPr/>
      </xdr:nvCxnSpPr>
      <xdr:spPr>
        <a:xfrm flipV="1">
          <a:off x="2019300" y="9875583"/>
          <a:ext cx="8890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AE9A01C3-4418-4C18-8AB3-CB839E74F04A}"/>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94B6286E-0CCD-4227-8EA9-5903A3ECD833}"/>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77784</xdr:rowOff>
    </xdr:from>
    <xdr:to>
      <xdr:col>10</xdr:col>
      <xdr:colOff>114300</xdr:colOff>
      <xdr:row>57</xdr:row>
      <xdr:rowOff>105254</xdr:rowOff>
    </xdr:to>
    <xdr:cxnSp macro="">
      <xdr:nvCxnSpPr>
        <xdr:cNvPr id="127" name="直線コネクタ 126">
          <a:extLst>
            <a:ext uri="{FF2B5EF4-FFF2-40B4-BE49-F238E27FC236}">
              <a16:creationId xmlns:a16="http://schemas.microsoft.com/office/drawing/2014/main" id="{0CB786B2-658B-4ADA-B798-BAC9ABAC51EF}"/>
            </a:ext>
          </a:extLst>
        </xdr:cNvPr>
        <xdr:cNvCxnSpPr/>
      </xdr:nvCxnSpPr>
      <xdr:spPr>
        <a:xfrm>
          <a:off x="1130300" y="9850434"/>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7BBE1594-153A-4C3E-B53F-F87D8C2DB5E7}"/>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94575018-D5DC-48B4-8652-8D58421DC562}"/>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135333</xdr:rowOff>
    </xdr:from>
    <xdr:to>
      <xdr:col>6</xdr:col>
      <xdr:colOff>38100</xdr:colOff>
      <xdr:row>57</xdr:row>
      <xdr:rowOff>65483</xdr:rowOff>
    </xdr:to>
    <xdr:sp macro="" textlink="">
      <xdr:nvSpPr>
        <xdr:cNvPr id="130" name="フローチャート: 判断 129">
          <a:extLst>
            <a:ext uri="{FF2B5EF4-FFF2-40B4-BE49-F238E27FC236}">
              <a16:creationId xmlns:a16="http://schemas.microsoft.com/office/drawing/2014/main" id="{C94C57A4-27FD-4C2A-8660-BCE44D78D8D8}"/>
            </a:ext>
          </a:extLst>
        </xdr:cNvPr>
        <xdr:cNvSpPr/>
      </xdr:nvSpPr>
      <xdr:spPr>
        <a:xfrm>
          <a:off x="1079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82010</xdr:rowOff>
    </xdr:from>
    <xdr:ext cx="534377" cy="259045"/>
    <xdr:sp macro="" textlink="">
      <xdr:nvSpPr>
        <xdr:cNvPr id="131" name="テキスト ボックス 130">
          <a:extLst>
            <a:ext uri="{FF2B5EF4-FFF2-40B4-BE49-F238E27FC236}">
              <a16:creationId xmlns:a16="http://schemas.microsoft.com/office/drawing/2014/main" id="{F6ED24C0-47D5-4F02-A57D-23F8CD8D4288}"/>
            </a:ext>
          </a:extLst>
        </xdr:cNvPr>
        <xdr:cNvSpPr txBox="1"/>
      </xdr:nvSpPr>
      <xdr:spPr>
        <a:xfrm>
          <a:off x="863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8D9E3AC-196F-4ED1-A205-F0C275BBF64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90ADA0B-7762-498E-8C6F-2A54FC50CD87}"/>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74CB571-9099-463F-8B21-313409D7A5B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6BAF454-7F36-46E7-80A1-E5B36C07453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A594856-8CA3-4D91-BBD4-A017FC94406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39698</xdr:rowOff>
    </xdr:from>
    <xdr:to>
      <xdr:col>24</xdr:col>
      <xdr:colOff>114300</xdr:colOff>
      <xdr:row>57</xdr:row>
      <xdr:rowOff>141298</xdr:rowOff>
    </xdr:to>
    <xdr:sp macro="" textlink="">
      <xdr:nvSpPr>
        <xdr:cNvPr id="137" name="楕円 136">
          <a:extLst>
            <a:ext uri="{FF2B5EF4-FFF2-40B4-BE49-F238E27FC236}">
              <a16:creationId xmlns:a16="http://schemas.microsoft.com/office/drawing/2014/main" id="{BBFF304F-AE35-44B7-BF18-371CF8B8E75A}"/>
            </a:ext>
          </a:extLst>
        </xdr:cNvPr>
        <xdr:cNvSpPr/>
      </xdr:nvSpPr>
      <xdr:spPr>
        <a:xfrm>
          <a:off x="4584700" y="98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126075</xdr:rowOff>
    </xdr:from>
    <xdr:ext cx="534377" cy="259045"/>
    <xdr:sp macro="" textlink="">
      <xdr:nvSpPr>
        <xdr:cNvPr id="138" name="物件費該当値テキスト">
          <a:extLst>
            <a:ext uri="{FF2B5EF4-FFF2-40B4-BE49-F238E27FC236}">
              <a16:creationId xmlns:a16="http://schemas.microsoft.com/office/drawing/2014/main" id="{FD37E537-55FF-407F-B935-4A324605E359}"/>
            </a:ext>
          </a:extLst>
        </xdr:cNvPr>
        <xdr:cNvSpPr txBox="1"/>
      </xdr:nvSpPr>
      <xdr:spPr>
        <a:xfrm>
          <a:off x="4686300" y="972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20987</xdr:rowOff>
    </xdr:from>
    <xdr:to>
      <xdr:col>20</xdr:col>
      <xdr:colOff>38100</xdr:colOff>
      <xdr:row>57</xdr:row>
      <xdr:rowOff>122587</xdr:rowOff>
    </xdr:to>
    <xdr:sp macro="" textlink="">
      <xdr:nvSpPr>
        <xdr:cNvPr id="139" name="楕円 138">
          <a:extLst>
            <a:ext uri="{FF2B5EF4-FFF2-40B4-BE49-F238E27FC236}">
              <a16:creationId xmlns:a16="http://schemas.microsoft.com/office/drawing/2014/main" id="{198240DC-0BD2-4A2D-A6F6-4020F5319EA0}"/>
            </a:ext>
          </a:extLst>
        </xdr:cNvPr>
        <xdr:cNvSpPr/>
      </xdr:nvSpPr>
      <xdr:spPr>
        <a:xfrm>
          <a:off x="3746500" y="97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113714</xdr:rowOff>
    </xdr:from>
    <xdr:ext cx="534377" cy="259045"/>
    <xdr:sp macro="" textlink="">
      <xdr:nvSpPr>
        <xdr:cNvPr id="140" name="テキスト ボックス 139">
          <a:extLst>
            <a:ext uri="{FF2B5EF4-FFF2-40B4-BE49-F238E27FC236}">
              <a16:creationId xmlns:a16="http://schemas.microsoft.com/office/drawing/2014/main" id="{6F8BD4FD-717F-4AD6-87F8-C68C05F6B989}"/>
            </a:ext>
          </a:extLst>
        </xdr:cNvPr>
        <xdr:cNvSpPr txBox="1"/>
      </xdr:nvSpPr>
      <xdr:spPr>
        <a:xfrm>
          <a:off x="3530111" y="98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52133</xdr:rowOff>
    </xdr:from>
    <xdr:to>
      <xdr:col>15</xdr:col>
      <xdr:colOff>101600</xdr:colOff>
      <xdr:row>57</xdr:row>
      <xdr:rowOff>153733</xdr:rowOff>
    </xdr:to>
    <xdr:sp macro="" textlink="">
      <xdr:nvSpPr>
        <xdr:cNvPr id="141" name="楕円 140">
          <a:extLst>
            <a:ext uri="{FF2B5EF4-FFF2-40B4-BE49-F238E27FC236}">
              <a16:creationId xmlns:a16="http://schemas.microsoft.com/office/drawing/2014/main" id="{9B7B1AA6-581D-4E21-84BE-EF26A2110842}"/>
            </a:ext>
          </a:extLst>
        </xdr:cNvPr>
        <xdr:cNvSpPr/>
      </xdr:nvSpPr>
      <xdr:spPr>
        <a:xfrm>
          <a:off x="2857500" y="98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144860</xdr:rowOff>
    </xdr:from>
    <xdr:ext cx="534377" cy="259045"/>
    <xdr:sp macro="" textlink="">
      <xdr:nvSpPr>
        <xdr:cNvPr id="142" name="テキスト ボックス 141">
          <a:extLst>
            <a:ext uri="{FF2B5EF4-FFF2-40B4-BE49-F238E27FC236}">
              <a16:creationId xmlns:a16="http://schemas.microsoft.com/office/drawing/2014/main" id="{8F9C7793-3EA0-41D8-9269-AF652693A2C8}"/>
            </a:ext>
          </a:extLst>
        </xdr:cNvPr>
        <xdr:cNvSpPr txBox="1"/>
      </xdr:nvSpPr>
      <xdr:spPr>
        <a:xfrm>
          <a:off x="2641111" y="99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54454</xdr:rowOff>
    </xdr:from>
    <xdr:to>
      <xdr:col>10</xdr:col>
      <xdr:colOff>165100</xdr:colOff>
      <xdr:row>57</xdr:row>
      <xdr:rowOff>156054</xdr:rowOff>
    </xdr:to>
    <xdr:sp macro="" textlink="">
      <xdr:nvSpPr>
        <xdr:cNvPr id="143" name="楕円 142">
          <a:extLst>
            <a:ext uri="{FF2B5EF4-FFF2-40B4-BE49-F238E27FC236}">
              <a16:creationId xmlns:a16="http://schemas.microsoft.com/office/drawing/2014/main" id="{BB7DE43E-32F6-4365-88E1-3CEF227CBA6E}"/>
            </a:ext>
          </a:extLst>
        </xdr:cNvPr>
        <xdr:cNvSpPr/>
      </xdr:nvSpPr>
      <xdr:spPr>
        <a:xfrm>
          <a:off x="1968500" y="98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147181</xdr:rowOff>
    </xdr:from>
    <xdr:ext cx="534377" cy="259045"/>
    <xdr:sp macro="" textlink="">
      <xdr:nvSpPr>
        <xdr:cNvPr id="144" name="テキスト ボックス 143">
          <a:extLst>
            <a:ext uri="{FF2B5EF4-FFF2-40B4-BE49-F238E27FC236}">
              <a16:creationId xmlns:a16="http://schemas.microsoft.com/office/drawing/2014/main" id="{F218C953-38C1-40C8-B94B-F9A6E0F221DF}"/>
            </a:ext>
          </a:extLst>
        </xdr:cNvPr>
        <xdr:cNvSpPr txBox="1"/>
      </xdr:nvSpPr>
      <xdr:spPr>
        <a:xfrm>
          <a:off x="1752111" y="99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26984</xdr:rowOff>
    </xdr:from>
    <xdr:to>
      <xdr:col>6</xdr:col>
      <xdr:colOff>38100</xdr:colOff>
      <xdr:row>57</xdr:row>
      <xdr:rowOff>128584</xdr:rowOff>
    </xdr:to>
    <xdr:sp macro="" textlink="">
      <xdr:nvSpPr>
        <xdr:cNvPr id="145" name="楕円 144">
          <a:extLst>
            <a:ext uri="{FF2B5EF4-FFF2-40B4-BE49-F238E27FC236}">
              <a16:creationId xmlns:a16="http://schemas.microsoft.com/office/drawing/2014/main" id="{7D3BC6FF-FF84-4528-B489-0E0328FDF4B6}"/>
            </a:ext>
          </a:extLst>
        </xdr:cNvPr>
        <xdr:cNvSpPr/>
      </xdr:nvSpPr>
      <xdr:spPr>
        <a:xfrm>
          <a:off x="1079500" y="979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119711</xdr:rowOff>
    </xdr:from>
    <xdr:ext cx="534377" cy="259045"/>
    <xdr:sp macro="" textlink="">
      <xdr:nvSpPr>
        <xdr:cNvPr id="146" name="テキスト ボックス 145">
          <a:extLst>
            <a:ext uri="{FF2B5EF4-FFF2-40B4-BE49-F238E27FC236}">
              <a16:creationId xmlns:a16="http://schemas.microsoft.com/office/drawing/2014/main" id="{59C36F58-DD27-4A43-90C2-56A5994B4E90}"/>
            </a:ext>
          </a:extLst>
        </xdr:cNvPr>
        <xdr:cNvSpPr txBox="1"/>
      </xdr:nvSpPr>
      <xdr:spPr>
        <a:xfrm>
          <a:off x="863111" y="98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F6416CB-E0A7-41BA-B2C6-175F8584EAF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F528470-DBF5-484F-96B1-BA172453769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F79E8F0E-5F97-4329-AFC1-AD820E9C2EF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66B4087-AD1C-4570-8EB2-D0B5CC883481}"/>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BFE7A10F-49D9-4CAF-8876-3057B1B0AC6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72257366-DC63-4B80-A658-C930D984BC1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D009EDF9-C646-4C12-AE0C-379CC9A95EB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1105D51-EBE5-44B3-80E2-C7CB8B43DA7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6F07D46-8FB8-42F7-A8CA-72FF4ACCFBB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064F772-9970-40D5-B02F-99F29EB77E9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5159BC4E-2C60-49C6-B6BE-E840A6CC3734}"/>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4E2F1A70-3160-4068-BBCC-897D7B9775AD}"/>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B710112F-4AF3-4F3B-BB8F-0C1D781D52A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4A93EC27-528E-4D82-92D1-71AD72BBBC2D}"/>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C6531F0B-6F90-45FC-9A2A-06AA72E4321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433A70EB-AF11-491E-9983-9B9DB1F30C04}"/>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C87DBD56-C8D8-4A94-A114-6CC25905961C}"/>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438BAECD-9018-4768-BE56-0E846440A936}"/>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B66591A-8695-4B42-B7CF-1D54676A1AE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D08236BA-39BE-45E9-8DC4-DB9879517469}"/>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8A4F3C55-F90E-408E-BF2A-33ACAD33516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AC6B14A2-D9B2-429B-A00F-0E5D3E12F7D3}"/>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66EEE5D6-79DC-4947-BEBD-4D12EFEB67A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2C9C5DDD-1892-493A-BE90-DA56FB574A59}"/>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144ABFB1-57D4-445C-9B47-B971B587B086}"/>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CF2EF833-D7B0-4909-9F22-33A12B45B3E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D4C09B65-39AD-4E46-8306-3578B428D3C1}"/>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7D03A3AB-FCBB-4079-9773-8E04DF4812F3}"/>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137871</xdr:rowOff>
    </xdr:from>
    <xdr:to>
      <xdr:col>24</xdr:col>
      <xdr:colOff>63500</xdr:colOff>
      <xdr:row>77</xdr:row>
      <xdr:rowOff>158598</xdr:rowOff>
    </xdr:to>
    <xdr:cxnSp macro="">
      <xdr:nvCxnSpPr>
        <xdr:cNvPr id="175" name="直線コネクタ 174">
          <a:extLst>
            <a:ext uri="{FF2B5EF4-FFF2-40B4-BE49-F238E27FC236}">
              <a16:creationId xmlns:a16="http://schemas.microsoft.com/office/drawing/2014/main" id="{46D4CFC8-B931-40E3-9259-EBF80A65C4B2}"/>
            </a:ext>
          </a:extLst>
        </xdr:cNvPr>
        <xdr:cNvCxnSpPr/>
      </xdr:nvCxnSpPr>
      <xdr:spPr>
        <a:xfrm>
          <a:off x="3797300" y="13339521"/>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9A9EE7BA-0607-408A-A262-94B8853034E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87239DAF-673A-445E-B2FC-0A44BAF7B8B6}"/>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137871</xdr:rowOff>
    </xdr:from>
    <xdr:to>
      <xdr:col>19</xdr:col>
      <xdr:colOff>177800</xdr:colOff>
      <xdr:row>78</xdr:row>
      <xdr:rowOff>25476</xdr:rowOff>
    </xdr:to>
    <xdr:cxnSp macro="">
      <xdr:nvCxnSpPr>
        <xdr:cNvPr id="178" name="直線コネクタ 177">
          <a:extLst>
            <a:ext uri="{FF2B5EF4-FFF2-40B4-BE49-F238E27FC236}">
              <a16:creationId xmlns:a16="http://schemas.microsoft.com/office/drawing/2014/main" id="{BBC8DDF6-589C-47B1-91CD-68DE03CB0E54}"/>
            </a:ext>
          </a:extLst>
        </xdr:cNvPr>
        <xdr:cNvCxnSpPr/>
      </xdr:nvCxnSpPr>
      <xdr:spPr>
        <a:xfrm flipV="1">
          <a:off x="2908300" y="13339521"/>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2F3431C7-7F43-41E3-A137-195F8AFC4E1C}"/>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3B558669-6A2A-40EC-814F-79C6E0C8D018}"/>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25476</xdr:rowOff>
    </xdr:from>
    <xdr:to>
      <xdr:col>15</xdr:col>
      <xdr:colOff>50800</xdr:colOff>
      <xdr:row>78</xdr:row>
      <xdr:rowOff>52718</xdr:rowOff>
    </xdr:to>
    <xdr:cxnSp macro="">
      <xdr:nvCxnSpPr>
        <xdr:cNvPr id="181" name="直線コネクタ 180">
          <a:extLst>
            <a:ext uri="{FF2B5EF4-FFF2-40B4-BE49-F238E27FC236}">
              <a16:creationId xmlns:a16="http://schemas.microsoft.com/office/drawing/2014/main" id="{1B517EAB-A802-4DD3-B159-6553F58BE44E}"/>
            </a:ext>
          </a:extLst>
        </xdr:cNvPr>
        <xdr:cNvCxnSpPr/>
      </xdr:nvCxnSpPr>
      <xdr:spPr>
        <a:xfrm flipV="1">
          <a:off x="2019300" y="13398576"/>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75F14304-BE5D-4E26-AF0A-FB4292CB1F14}"/>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E741A0C2-BA5C-4378-A905-98D2D1B28C9B}"/>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52718</xdr:rowOff>
    </xdr:from>
    <xdr:to>
      <xdr:col>10</xdr:col>
      <xdr:colOff>114300</xdr:colOff>
      <xdr:row>78</xdr:row>
      <xdr:rowOff>70434</xdr:rowOff>
    </xdr:to>
    <xdr:cxnSp macro="">
      <xdr:nvCxnSpPr>
        <xdr:cNvPr id="184" name="直線コネクタ 183">
          <a:extLst>
            <a:ext uri="{FF2B5EF4-FFF2-40B4-BE49-F238E27FC236}">
              <a16:creationId xmlns:a16="http://schemas.microsoft.com/office/drawing/2014/main" id="{0CFF726D-542B-407C-BDB1-649A8A53F3F2}"/>
            </a:ext>
          </a:extLst>
        </xdr:cNvPr>
        <xdr:cNvCxnSpPr/>
      </xdr:nvCxnSpPr>
      <xdr:spPr>
        <a:xfrm flipV="1">
          <a:off x="1130300" y="1342581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9C4CD104-739F-477E-89E0-6162EA6DE29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82211</xdr:rowOff>
    </xdr:from>
    <xdr:ext cx="469744" cy="259045"/>
    <xdr:sp macro="" textlink="">
      <xdr:nvSpPr>
        <xdr:cNvPr id="186" name="テキスト ボックス 185">
          <a:extLst>
            <a:ext uri="{FF2B5EF4-FFF2-40B4-BE49-F238E27FC236}">
              <a16:creationId xmlns:a16="http://schemas.microsoft.com/office/drawing/2014/main" id="{F1772CDF-5B9C-4AC1-A791-5A96D121269B}"/>
            </a:ext>
          </a:extLst>
        </xdr:cNvPr>
        <xdr:cNvSpPr txBox="1"/>
      </xdr:nvSpPr>
      <xdr:spPr>
        <a:xfrm>
          <a:off x="1784428" y="129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102730</xdr:rowOff>
    </xdr:from>
    <xdr:to>
      <xdr:col>6</xdr:col>
      <xdr:colOff>38100</xdr:colOff>
      <xdr:row>78</xdr:row>
      <xdr:rowOff>32880</xdr:rowOff>
    </xdr:to>
    <xdr:sp macro="" textlink="">
      <xdr:nvSpPr>
        <xdr:cNvPr id="187" name="フローチャート: 判断 186">
          <a:extLst>
            <a:ext uri="{FF2B5EF4-FFF2-40B4-BE49-F238E27FC236}">
              <a16:creationId xmlns:a16="http://schemas.microsoft.com/office/drawing/2014/main" id="{201AAA26-436A-4F55-9E5C-FC433C4E24C9}"/>
            </a:ext>
          </a:extLst>
        </xdr:cNvPr>
        <xdr:cNvSpPr/>
      </xdr:nvSpPr>
      <xdr:spPr>
        <a:xfrm>
          <a:off x="1079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49407</xdr:rowOff>
    </xdr:from>
    <xdr:ext cx="469744" cy="259045"/>
    <xdr:sp macro="" textlink="">
      <xdr:nvSpPr>
        <xdr:cNvPr id="188" name="テキスト ボックス 187">
          <a:extLst>
            <a:ext uri="{FF2B5EF4-FFF2-40B4-BE49-F238E27FC236}">
              <a16:creationId xmlns:a16="http://schemas.microsoft.com/office/drawing/2014/main" id="{36CCFD03-3878-430F-A1AB-BBF897E80A26}"/>
            </a:ext>
          </a:extLst>
        </xdr:cNvPr>
        <xdr:cNvSpPr txBox="1"/>
      </xdr:nvSpPr>
      <xdr:spPr>
        <a:xfrm>
          <a:off x="895428" y="130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7312BACB-CE80-488A-8884-283144FD56A5}"/>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4990D93-5323-47F8-9F96-88F37334368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C7A42B76-7F7D-4F3A-9997-5610F79B831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BC700CE4-D87B-449C-BCDC-9ED4E7FA8B5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023358D-1F8A-4E54-B240-C4116D59EA6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107798</xdr:rowOff>
    </xdr:from>
    <xdr:to>
      <xdr:col>24</xdr:col>
      <xdr:colOff>114300</xdr:colOff>
      <xdr:row>78</xdr:row>
      <xdr:rowOff>37948</xdr:rowOff>
    </xdr:to>
    <xdr:sp macro="" textlink="">
      <xdr:nvSpPr>
        <xdr:cNvPr id="194" name="楕円 193">
          <a:extLst>
            <a:ext uri="{FF2B5EF4-FFF2-40B4-BE49-F238E27FC236}">
              <a16:creationId xmlns:a16="http://schemas.microsoft.com/office/drawing/2014/main" id="{3AE74DD4-F58A-40F5-A2B1-D8626425FEFB}"/>
            </a:ext>
          </a:extLst>
        </xdr:cNvPr>
        <xdr:cNvSpPr/>
      </xdr:nvSpPr>
      <xdr:spPr>
        <a:xfrm>
          <a:off x="4584700" y="1330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86225</xdr:rowOff>
    </xdr:from>
    <xdr:ext cx="469744" cy="259045"/>
    <xdr:sp macro="" textlink="">
      <xdr:nvSpPr>
        <xdr:cNvPr id="195" name="維持補修費該当値テキスト">
          <a:extLst>
            <a:ext uri="{FF2B5EF4-FFF2-40B4-BE49-F238E27FC236}">
              <a16:creationId xmlns:a16="http://schemas.microsoft.com/office/drawing/2014/main" id="{10804B22-6639-4F24-B3E5-D656352CF605}"/>
            </a:ext>
          </a:extLst>
        </xdr:cNvPr>
        <xdr:cNvSpPr txBox="1"/>
      </xdr:nvSpPr>
      <xdr:spPr>
        <a:xfrm>
          <a:off x="4686300" y="1328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87071</xdr:rowOff>
    </xdr:from>
    <xdr:to>
      <xdr:col>20</xdr:col>
      <xdr:colOff>38100</xdr:colOff>
      <xdr:row>78</xdr:row>
      <xdr:rowOff>17221</xdr:rowOff>
    </xdr:to>
    <xdr:sp macro="" textlink="">
      <xdr:nvSpPr>
        <xdr:cNvPr id="196" name="楕円 195">
          <a:extLst>
            <a:ext uri="{FF2B5EF4-FFF2-40B4-BE49-F238E27FC236}">
              <a16:creationId xmlns:a16="http://schemas.microsoft.com/office/drawing/2014/main" id="{DCA8EE86-8B71-4868-9F94-9F7499D983EA}"/>
            </a:ext>
          </a:extLst>
        </xdr:cNvPr>
        <xdr:cNvSpPr/>
      </xdr:nvSpPr>
      <xdr:spPr>
        <a:xfrm>
          <a:off x="3746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8348</xdr:rowOff>
    </xdr:from>
    <xdr:ext cx="469744" cy="259045"/>
    <xdr:sp macro="" textlink="">
      <xdr:nvSpPr>
        <xdr:cNvPr id="197" name="テキスト ボックス 196">
          <a:extLst>
            <a:ext uri="{FF2B5EF4-FFF2-40B4-BE49-F238E27FC236}">
              <a16:creationId xmlns:a16="http://schemas.microsoft.com/office/drawing/2014/main" id="{E0FF0767-BEB8-4C75-A6D6-44A00A7104A1}"/>
            </a:ext>
          </a:extLst>
        </xdr:cNvPr>
        <xdr:cNvSpPr txBox="1"/>
      </xdr:nvSpPr>
      <xdr:spPr>
        <a:xfrm>
          <a:off x="3562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146126</xdr:rowOff>
    </xdr:from>
    <xdr:to>
      <xdr:col>15</xdr:col>
      <xdr:colOff>101600</xdr:colOff>
      <xdr:row>78</xdr:row>
      <xdr:rowOff>76276</xdr:rowOff>
    </xdr:to>
    <xdr:sp macro="" textlink="">
      <xdr:nvSpPr>
        <xdr:cNvPr id="198" name="楕円 197">
          <a:extLst>
            <a:ext uri="{FF2B5EF4-FFF2-40B4-BE49-F238E27FC236}">
              <a16:creationId xmlns:a16="http://schemas.microsoft.com/office/drawing/2014/main" id="{37780303-E627-401D-874D-83525EA984F5}"/>
            </a:ext>
          </a:extLst>
        </xdr:cNvPr>
        <xdr:cNvSpPr/>
      </xdr:nvSpPr>
      <xdr:spPr>
        <a:xfrm>
          <a:off x="2857500" y="1334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67403</xdr:rowOff>
    </xdr:from>
    <xdr:ext cx="469744" cy="259045"/>
    <xdr:sp macro="" textlink="">
      <xdr:nvSpPr>
        <xdr:cNvPr id="199" name="テキスト ボックス 198">
          <a:extLst>
            <a:ext uri="{FF2B5EF4-FFF2-40B4-BE49-F238E27FC236}">
              <a16:creationId xmlns:a16="http://schemas.microsoft.com/office/drawing/2014/main" id="{40BFBA4B-2375-47F0-8C15-F340E9A01278}"/>
            </a:ext>
          </a:extLst>
        </xdr:cNvPr>
        <xdr:cNvSpPr txBox="1"/>
      </xdr:nvSpPr>
      <xdr:spPr>
        <a:xfrm>
          <a:off x="2673428" y="1344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1918</xdr:rowOff>
    </xdr:from>
    <xdr:to>
      <xdr:col>10</xdr:col>
      <xdr:colOff>165100</xdr:colOff>
      <xdr:row>78</xdr:row>
      <xdr:rowOff>103518</xdr:rowOff>
    </xdr:to>
    <xdr:sp macro="" textlink="">
      <xdr:nvSpPr>
        <xdr:cNvPr id="200" name="楕円 199">
          <a:extLst>
            <a:ext uri="{FF2B5EF4-FFF2-40B4-BE49-F238E27FC236}">
              <a16:creationId xmlns:a16="http://schemas.microsoft.com/office/drawing/2014/main" id="{741134F7-C01D-4DE4-8F56-54D40F5E07CD}"/>
            </a:ext>
          </a:extLst>
        </xdr:cNvPr>
        <xdr:cNvSpPr/>
      </xdr:nvSpPr>
      <xdr:spPr>
        <a:xfrm>
          <a:off x="1968500" y="133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94645</xdr:rowOff>
    </xdr:from>
    <xdr:ext cx="469744" cy="259045"/>
    <xdr:sp macro="" textlink="">
      <xdr:nvSpPr>
        <xdr:cNvPr id="201" name="テキスト ボックス 200">
          <a:extLst>
            <a:ext uri="{FF2B5EF4-FFF2-40B4-BE49-F238E27FC236}">
              <a16:creationId xmlns:a16="http://schemas.microsoft.com/office/drawing/2014/main" id="{36AD69E0-165C-404B-80F4-415AD83B9068}"/>
            </a:ext>
          </a:extLst>
        </xdr:cNvPr>
        <xdr:cNvSpPr txBox="1"/>
      </xdr:nvSpPr>
      <xdr:spPr>
        <a:xfrm>
          <a:off x="1784428" y="1346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19634</xdr:rowOff>
    </xdr:from>
    <xdr:to>
      <xdr:col>6</xdr:col>
      <xdr:colOff>38100</xdr:colOff>
      <xdr:row>78</xdr:row>
      <xdr:rowOff>121234</xdr:rowOff>
    </xdr:to>
    <xdr:sp macro="" textlink="">
      <xdr:nvSpPr>
        <xdr:cNvPr id="202" name="楕円 201">
          <a:extLst>
            <a:ext uri="{FF2B5EF4-FFF2-40B4-BE49-F238E27FC236}">
              <a16:creationId xmlns:a16="http://schemas.microsoft.com/office/drawing/2014/main" id="{72184B8B-F1BB-47D0-8630-DE4B4867D18C}"/>
            </a:ext>
          </a:extLst>
        </xdr:cNvPr>
        <xdr:cNvSpPr/>
      </xdr:nvSpPr>
      <xdr:spPr>
        <a:xfrm>
          <a:off x="1079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112361</xdr:rowOff>
    </xdr:from>
    <xdr:ext cx="469744" cy="259045"/>
    <xdr:sp macro="" textlink="">
      <xdr:nvSpPr>
        <xdr:cNvPr id="203" name="テキスト ボックス 202">
          <a:extLst>
            <a:ext uri="{FF2B5EF4-FFF2-40B4-BE49-F238E27FC236}">
              <a16:creationId xmlns:a16="http://schemas.microsoft.com/office/drawing/2014/main" id="{B9691346-B881-4C10-A97D-EFA8DD7FE242}"/>
            </a:ext>
          </a:extLst>
        </xdr:cNvPr>
        <xdr:cNvSpPr txBox="1"/>
      </xdr:nvSpPr>
      <xdr:spPr>
        <a:xfrm>
          <a:off x="895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C48D8A06-CAAC-4AF4-937A-090C2C9FABD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44378E51-9329-4C52-AD7D-354B0439C3A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9419635D-22D5-4034-B6CE-69CDD55DF3B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6EE1B6AF-51D0-4C03-9DEB-7B987631509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4A1C9EDC-2863-4923-8A6E-36BA9283860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D88F448E-4272-4247-B2BA-1D98C4B47235}"/>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4F3A2A6F-B2B5-492F-A6BC-5CAE0D008E8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56041F3-AC43-4207-9195-9CEA1ABF9C4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83A00D2C-6D27-452D-8751-2C8C454EA915}"/>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DD4E82FE-CD0E-4A75-B1B4-D57F668FE49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B0EC847D-CE35-48A5-A17D-4F7516AC77DC}"/>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1FF01C01-5294-4427-A5CE-46663B195FE8}"/>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AF6F36D7-B6AC-4E95-B4C7-679EAD49CB5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9C8B6324-33DA-4E36-9E70-D90580328255}"/>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3E67F804-3492-4DBD-8995-6913ACB0CB64}"/>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8059DA92-28FB-4AD3-AAD6-4FB36D398006}"/>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7285D026-1EAD-4EB2-983D-52EADB29163C}"/>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4E336668-471F-4699-AE0D-5618E72124A6}"/>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64240F6F-9357-4E3C-B2E0-A720D11A1AFB}"/>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B1463927-16D9-4135-8E2A-7349F9883E5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7E9FC9DB-5946-4BD9-A315-A3FC913F9DC3}"/>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DFBA53C4-29C6-4B35-BB76-7F112BDDD106}"/>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6427E00B-0C67-4B6C-85AC-615863429DC7}"/>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BB28341-0793-4C49-A6A9-86B776063062}"/>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34317AC0-4764-4AC9-97F8-50629A6E451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F7C98684-1DCA-4AF4-BD37-842A2840BF5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FCF9D3A9-3AD8-44C6-9139-E22D7387FD8B}"/>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F14D630F-36E2-4AD5-8F55-996F39ACA817}"/>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3888E6F8-913C-4397-BA20-5562AF98BCE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FFE8FCA0-BA5D-4C13-A185-C89D6EEDE78D}"/>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89C9FFF4-7846-46DE-9080-F5DDFFE43C01}"/>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63756</xdr:rowOff>
    </xdr:from>
    <xdr:to>
      <xdr:col>24</xdr:col>
      <xdr:colOff>63500</xdr:colOff>
      <xdr:row>95</xdr:row>
      <xdr:rowOff>162968</xdr:rowOff>
    </xdr:to>
    <xdr:cxnSp macro="">
      <xdr:nvCxnSpPr>
        <xdr:cNvPr id="235" name="直線コネクタ 234">
          <a:extLst>
            <a:ext uri="{FF2B5EF4-FFF2-40B4-BE49-F238E27FC236}">
              <a16:creationId xmlns:a16="http://schemas.microsoft.com/office/drawing/2014/main" id="{60F52F1C-0D00-45AA-BAA1-EAB7CDB48FD6}"/>
            </a:ext>
          </a:extLst>
        </xdr:cNvPr>
        <xdr:cNvCxnSpPr/>
      </xdr:nvCxnSpPr>
      <xdr:spPr>
        <a:xfrm flipV="1">
          <a:off x="3797300" y="16351506"/>
          <a:ext cx="8382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FBE06CFD-C2CD-40D9-BC62-BF7EA766235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2CC44348-D583-4D4A-9A15-5073C1BB8586}"/>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97703</xdr:rowOff>
    </xdr:from>
    <xdr:to>
      <xdr:col>19</xdr:col>
      <xdr:colOff>177800</xdr:colOff>
      <xdr:row>95</xdr:row>
      <xdr:rowOff>162968</xdr:rowOff>
    </xdr:to>
    <xdr:cxnSp macro="">
      <xdr:nvCxnSpPr>
        <xdr:cNvPr id="238" name="直線コネクタ 237">
          <a:extLst>
            <a:ext uri="{FF2B5EF4-FFF2-40B4-BE49-F238E27FC236}">
              <a16:creationId xmlns:a16="http://schemas.microsoft.com/office/drawing/2014/main" id="{611CB88E-7786-47BC-9210-F078E06E1F14}"/>
            </a:ext>
          </a:extLst>
        </xdr:cNvPr>
        <xdr:cNvCxnSpPr/>
      </xdr:nvCxnSpPr>
      <xdr:spPr>
        <a:xfrm>
          <a:off x="2908300" y="16214003"/>
          <a:ext cx="889000" cy="2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1FE19E3E-1DE7-403F-80C9-01175996EA66}"/>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49ECE5C5-AE81-42BC-9461-D652A56FAA5C}"/>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97703</xdr:rowOff>
    </xdr:from>
    <xdr:to>
      <xdr:col>15</xdr:col>
      <xdr:colOff>50800</xdr:colOff>
      <xdr:row>97</xdr:row>
      <xdr:rowOff>12207</xdr:rowOff>
    </xdr:to>
    <xdr:cxnSp macro="">
      <xdr:nvCxnSpPr>
        <xdr:cNvPr id="241" name="直線コネクタ 240">
          <a:extLst>
            <a:ext uri="{FF2B5EF4-FFF2-40B4-BE49-F238E27FC236}">
              <a16:creationId xmlns:a16="http://schemas.microsoft.com/office/drawing/2014/main" id="{EACD77BC-D8D4-499E-9723-79A030F678D7}"/>
            </a:ext>
          </a:extLst>
        </xdr:cNvPr>
        <xdr:cNvCxnSpPr/>
      </xdr:nvCxnSpPr>
      <xdr:spPr>
        <a:xfrm flipV="1">
          <a:off x="2019300" y="16214003"/>
          <a:ext cx="889000" cy="4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E7C11ED1-63A8-4273-BC95-6055741060B6}"/>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ABCCFEB2-8972-49DE-9AC2-B630FD5D8E65}"/>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89898</xdr:rowOff>
    </xdr:from>
    <xdr:to>
      <xdr:col>10</xdr:col>
      <xdr:colOff>114300</xdr:colOff>
      <xdr:row>97</xdr:row>
      <xdr:rowOff>12207</xdr:rowOff>
    </xdr:to>
    <xdr:cxnSp macro="">
      <xdr:nvCxnSpPr>
        <xdr:cNvPr id="244" name="直線コネクタ 243">
          <a:extLst>
            <a:ext uri="{FF2B5EF4-FFF2-40B4-BE49-F238E27FC236}">
              <a16:creationId xmlns:a16="http://schemas.microsoft.com/office/drawing/2014/main" id="{EB3EE7FE-A488-4AFD-9BA6-33487DCF08FD}"/>
            </a:ext>
          </a:extLst>
        </xdr:cNvPr>
        <xdr:cNvCxnSpPr/>
      </xdr:nvCxnSpPr>
      <xdr:spPr>
        <a:xfrm>
          <a:off x="1130300" y="16549098"/>
          <a:ext cx="889000" cy="9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EFC2BCF3-0646-41DE-AF2F-D9DD9472599D}"/>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471BE9D5-3B22-49E8-9E1B-05E71D00344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26541</xdr:rowOff>
    </xdr:from>
    <xdr:to>
      <xdr:col>6</xdr:col>
      <xdr:colOff>38100</xdr:colOff>
      <xdr:row>97</xdr:row>
      <xdr:rowOff>128141</xdr:rowOff>
    </xdr:to>
    <xdr:sp macro="" textlink="">
      <xdr:nvSpPr>
        <xdr:cNvPr id="247" name="フローチャート: 判断 246">
          <a:extLst>
            <a:ext uri="{FF2B5EF4-FFF2-40B4-BE49-F238E27FC236}">
              <a16:creationId xmlns:a16="http://schemas.microsoft.com/office/drawing/2014/main" id="{2E57CDA3-D74D-45BF-8FB9-E33D196B5D5C}"/>
            </a:ext>
          </a:extLst>
        </xdr:cNvPr>
        <xdr:cNvSpPr/>
      </xdr:nvSpPr>
      <xdr:spPr>
        <a:xfrm>
          <a:off x="1079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119268</xdr:rowOff>
    </xdr:from>
    <xdr:ext cx="534377" cy="259045"/>
    <xdr:sp macro="" textlink="">
      <xdr:nvSpPr>
        <xdr:cNvPr id="248" name="テキスト ボックス 247">
          <a:extLst>
            <a:ext uri="{FF2B5EF4-FFF2-40B4-BE49-F238E27FC236}">
              <a16:creationId xmlns:a16="http://schemas.microsoft.com/office/drawing/2014/main" id="{A2F14662-6A19-42F8-BEE8-6B25BF06B5A7}"/>
            </a:ext>
          </a:extLst>
        </xdr:cNvPr>
        <xdr:cNvSpPr txBox="1"/>
      </xdr:nvSpPr>
      <xdr:spPr>
        <a:xfrm>
          <a:off x="863111" y="167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2870480-F76F-4F13-BBFE-16A4DC5DBF64}"/>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DA61945-4523-4875-B7B2-8BDBA105959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F5CB9809-EAEF-4F26-822C-F99E8111BBC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42A613F1-891E-4683-AB65-200BF84A934F}"/>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54259E2-F324-4A2B-B45E-6B7B8A03DE21}"/>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12956</xdr:rowOff>
    </xdr:from>
    <xdr:to>
      <xdr:col>24</xdr:col>
      <xdr:colOff>114300</xdr:colOff>
      <xdr:row>95</xdr:row>
      <xdr:rowOff>114556</xdr:rowOff>
    </xdr:to>
    <xdr:sp macro="" textlink="">
      <xdr:nvSpPr>
        <xdr:cNvPr id="254" name="楕円 253">
          <a:extLst>
            <a:ext uri="{FF2B5EF4-FFF2-40B4-BE49-F238E27FC236}">
              <a16:creationId xmlns:a16="http://schemas.microsoft.com/office/drawing/2014/main" id="{22082863-003F-4728-9056-477BF339B5A4}"/>
            </a:ext>
          </a:extLst>
        </xdr:cNvPr>
        <xdr:cNvSpPr/>
      </xdr:nvSpPr>
      <xdr:spPr>
        <a:xfrm>
          <a:off x="4584700" y="16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35833</xdr:rowOff>
    </xdr:from>
    <xdr:ext cx="534377" cy="259045"/>
    <xdr:sp macro="" textlink="">
      <xdr:nvSpPr>
        <xdr:cNvPr id="255" name="扶助費該当値テキスト">
          <a:extLst>
            <a:ext uri="{FF2B5EF4-FFF2-40B4-BE49-F238E27FC236}">
              <a16:creationId xmlns:a16="http://schemas.microsoft.com/office/drawing/2014/main" id="{7D359629-AC59-4130-8489-C4445DBBF854}"/>
            </a:ext>
          </a:extLst>
        </xdr:cNvPr>
        <xdr:cNvSpPr txBox="1"/>
      </xdr:nvSpPr>
      <xdr:spPr>
        <a:xfrm>
          <a:off x="4686300" y="1615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112168</xdr:rowOff>
    </xdr:from>
    <xdr:to>
      <xdr:col>20</xdr:col>
      <xdr:colOff>38100</xdr:colOff>
      <xdr:row>96</xdr:row>
      <xdr:rowOff>42318</xdr:rowOff>
    </xdr:to>
    <xdr:sp macro="" textlink="">
      <xdr:nvSpPr>
        <xdr:cNvPr id="256" name="楕円 255">
          <a:extLst>
            <a:ext uri="{FF2B5EF4-FFF2-40B4-BE49-F238E27FC236}">
              <a16:creationId xmlns:a16="http://schemas.microsoft.com/office/drawing/2014/main" id="{12DAC665-C175-483F-A7FF-05104310F9A1}"/>
            </a:ext>
          </a:extLst>
        </xdr:cNvPr>
        <xdr:cNvSpPr/>
      </xdr:nvSpPr>
      <xdr:spPr>
        <a:xfrm>
          <a:off x="3746500" y="1639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58845</xdr:rowOff>
    </xdr:from>
    <xdr:ext cx="534377" cy="259045"/>
    <xdr:sp macro="" textlink="">
      <xdr:nvSpPr>
        <xdr:cNvPr id="257" name="テキスト ボックス 256">
          <a:extLst>
            <a:ext uri="{FF2B5EF4-FFF2-40B4-BE49-F238E27FC236}">
              <a16:creationId xmlns:a16="http://schemas.microsoft.com/office/drawing/2014/main" id="{76A3AECA-6293-4F78-B631-280EA2BE83A6}"/>
            </a:ext>
          </a:extLst>
        </xdr:cNvPr>
        <xdr:cNvSpPr txBox="1"/>
      </xdr:nvSpPr>
      <xdr:spPr>
        <a:xfrm>
          <a:off x="3530111" y="161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46903</xdr:rowOff>
    </xdr:from>
    <xdr:to>
      <xdr:col>15</xdr:col>
      <xdr:colOff>101600</xdr:colOff>
      <xdr:row>94</xdr:row>
      <xdr:rowOff>148503</xdr:rowOff>
    </xdr:to>
    <xdr:sp macro="" textlink="">
      <xdr:nvSpPr>
        <xdr:cNvPr id="258" name="楕円 257">
          <a:extLst>
            <a:ext uri="{FF2B5EF4-FFF2-40B4-BE49-F238E27FC236}">
              <a16:creationId xmlns:a16="http://schemas.microsoft.com/office/drawing/2014/main" id="{147F434B-AA34-4D26-8507-E3A9FB35A414}"/>
            </a:ext>
          </a:extLst>
        </xdr:cNvPr>
        <xdr:cNvSpPr/>
      </xdr:nvSpPr>
      <xdr:spPr>
        <a:xfrm>
          <a:off x="2857500" y="1616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165030</xdr:rowOff>
    </xdr:from>
    <xdr:ext cx="534377" cy="259045"/>
    <xdr:sp macro="" textlink="">
      <xdr:nvSpPr>
        <xdr:cNvPr id="259" name="テキスト ボックス 258">
          <a:extLst>
            <a:ext uri="{FF2B5EF4-FFF2-40B4-BE49-F238E27FC236}">
              <a16:creationId xmlns:a16="http://schemas.microsoft.com/office/drawing/2014/main" id="{1D3C324C-6FF2-4470-9D85-401480E2EF16}"/>
            </a:ext>
          </a:extLst>
        </xdr:cNvPr>
        <xdr:cNvSpPr txBox="1"/>
      </xdr:nvSpPr>
      <xdr:spPr>
        <a:xfrm>
          <a:off x="2641111" y="1593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132857</xdr:rowOff>
    </xdr:from>
    <xdr:to>
      <xdr:col>10</xdr:col>
      <xdr:colOff>165100</xdr:colOff>
      <xdr:row>97</xdr:row>
      <xdr:rowOff>63007</xdr:rowOff>
    </xdr:to>
    <xdr:sp macro="" textlink="">
      <xdr:nvSpPr>
        <xdr:cNvPr id="260" name="楕円 259">
          <a:extLst>
            <a:ext uri="{FF2B5EF4-FFF2-40B4-BE49-F238E27FC236}">
              <a16:creationId xmlns:a16="http://schemas.microsoft.com/office/drawing/2014/main" id="{A4A8261E-7C34-40D3-8F97-4EC52E93F4EA}"/>
            </a:ext>
          </a:extLst>
        </xdr:cNvPr>
        <xdr:cNvSpPr/>
      </xdr:nvSpPr>
      <xdr:spPr>
        <a:xfrm>
          <a:off x="1968500" y="165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79534</xdr:rowOff>
    </xdr:from>
    <xdr:ext cx="534377" cy="259045"/>
    <xdr:sp macro="" textlink="">
      <xdr:nvSpPr>
        <xdr:cNvPr id="261" name="テキスト ボックス 260">
          <a:extLst>
            <a:ext uri="{FF2B5EF4-FFF2-40B4-BE49-F238E27FC236}">
              <a16:creationId xmlns:a16="http://schemas.microsoft.com/office/drawing/2014/main" id="{0983E2AA-DEDE-46B9-BAC5-BA41945FB9CB}"/>
            </a:ext>
          </a:extLst>
        </xdr:cNvPr>
        <xdr:cNvSpPr txBox="1"/>
      </xdr:nvSpPr>
      <xdr:spPr>
        <a:xfrm>
          <a:off x="1752111" y="1636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39098</xdr:rowOff>
    </xdr:from>
    <xdr:to>
      <xdr:col>6</xdr:col>
      <xdr:colOff>38100</xdr:colOff>
      <xdr:row>96</xdr:row>
      <xdr:rowOff>140698</xdr:rowOff>
    </xdr:to>
    <xdr:sp macro="" textlink="">
      <xdr:nvSpPr>
        <xdr:cNvPr id="262" name="楕円 261">
          <a:extLst>
            <a:ext uri="{FF2B5EF4-FFF2-40B4-BE49-F238E27FC236}">
              <a16:creationId xmlns:a16="http://schemas.microsoft.com/office/drawing/2014/main" id="{25B6BA3B-A958-41E7-BEF2-30F5AC924F26}"/>
            </a:ext>
          </a:extLst>
        </xdr:cNvPr>
        <xdr:cNvSpPr/>
      </xdr:nvSpPr>
      <xdr:spPr>
        <a:xfrm>
          <a:off x="1079500" y="164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157225</xdr:rowOff>
    </xdr:from>
    <xdr:ext cx="534377" cy="259045"/>
    <xdr:sp macro="" textlink="">
      <xdr:nvSpPr>
        <xdr:cNvPr id="263" name="テキスト ボックス 262">
          <a:extLst>
            <a:ext uri="{FF2B5EF4-FFF2-40B4-BE49-F238E27FC236}">
              <a16:creationId xmlns:a16="http://schemas.microsoft.com/office/drawing/2014/main" id="{F4F3F2E2-F358-45E9-8784-9847E72FC9B7}"/>
            </a:ext>
          </a:extLst>
        </xdr:cNvPr>
        <xdr:cNvSpPr txBox="1"/>
      </xdr:nvSpPr>
      <xdr:spPr>
        <a:xfrm>
          <a:off x="863111" y="162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BB618090-3D66-4CF8-B061-742D3522F41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9D2D60EF-39C3-4959-BE4E-13800BEDBF0D}"/>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F70993E8-6389-4317-8D28-4DEFC738375D}"/>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D302C583-EB25-4C1D-8881-51275711AE8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DEF681F1-A956-4B51-925F-E49F5CE7AFF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E666DDE-3C0C-423A-A613-7474EE0AAC5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1BDB2B0D-0794-493E-AFE8-749C78FC042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DEF6E951-61FE-4AB0-B777-AC90E5FEA25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1411FF4E-6AC0-447E-B416-12F17C25E96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46B85F90-0FDB-470B-85A7-955A2FB70E93}"/>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2810A14-7E90-4F15-A85E-FA96990B7F2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C49109E1-F166-4F7C-8249-CB84F67393D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A9D350D4-DA3F-48DE-9948-A0FDA78BF668}"/>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C9320A9D-718F-4162-84B7-48C2489BBFF7}"/>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1406C98-B9DC-474E-BC98-FE9BB038016C}"/>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812C7A6B-1AE4-47FB-A628-6EF6B08F3958}"/>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874E8BA-D287-41C3-A1E9-65E5F86BCB8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1E7D13CE-6C83-4169-904B-FF37D01063C5}"/>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648027EF-B6F5-4061-AD05-9B1D4A15AB9E}"/>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3171853E-DDAF-427F-8A5F-506810068B41}"/>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6730E04E-A778-4DFB-B34F-944E3941B88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F2FF6276-4F12-4CF0-99F7-EFB694402F23}"/>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3F6F8049-3160-4FDB-BEC3-C274F348546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19FB2CE9-4997-4D11-BE12-0EE8849BB257}"/>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3D921B6A-9AFA-43E4-8715-CD3092E745A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15443E5F-AA29-48E4-BF55-0E880A34884F}"/>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16D74D0D-570F-414E-B635-2FA8E5BEA919}"/>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FF0133D3-E06E-4357-B508-C3AAE72DE962}"/>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89625</xdr:rowOff>
    </xdr:from>
    <xdr:to>
      <xdr:col>55</xdr:col>
      <xdr:colOff>0</xdr:colOff>
      <xdr:row>36</xdr:row>
      <xdr:rowOff>91946</xdr:rowOff>
    </xdr:to>
    <xdr:cxnSp macro="">
      <xdr:nvCxnSpPr>
        <xdr:cNvPr id="292" name="直線コネクタ 291">
          <a:extLst>
            <a:ext uri="{FF2B5EF4-FFF2-40B4-BE49-F238E27FC236}">
              <a16:creationId xmlns:a16="http://schemas.microsoft.com/office/drawing/2014/main" id="{14A53F79-78FC-4A29-B161-69D1C0AB5D32}"/>
            </a:ext>
          </a:extLst>
        </xdr:cNvPr>
        <xdr:cNvCxnSpPr/>
      </xdr:nvCxnSpPr>
      <xdr:spPr>
        <a:xfrm>
          <a:off x="9639300" y="6261825"/>
          <a:ext cx="838200" cy="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3" name="補助費等平均値テキスト">
          <a:extLst>
            <a:ext uri="{FF2B5EF4-FFF2-40B4-BE49-F238E27FC236}">
              <a16:creationId xmlns:a16="http://schemas.microsoft.com/office/drawing/2014/main" id="{4F956F61-4DE1-4AFA-AB60-3C870D671127}"/>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6F957180-C5EC-4B01-8A11-FC0F7CD472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89625</xdr:rowOff>
    </xdr:from>
    <xdr:to>
      <xdr:col>50</xdr:col>
      <xdr:colOff>114300</xdr:colOff>
      <xdr:row>36</xdr:row>
      <xdr:rowOff>122540</xdr:rowOff>
    </xdr:to>
    <xdr:cxnSp macro="">
      <xdr:nvCxnSpPr>
        <xdr:cNvPr id="295" name="直線コネクタ 294">
          <a:extLst>
            <a:ext uri="{FF2B5EF4-FFF2-40B4-BE49-F238E27FC236}">
              <a16:creationId xmlns:a16="http://schemas.microsoft.com/office/drawing/2014/main" id="{470086F4-4107-485E-9E6E-1731AD6BF68B}"/>
            </a:ext>
          </a:extLst>
        </xdr:cNvPr>
        <xdr:cNvCxnSpPr/>
      </xdr:nvCxnSpPr>
      <xdr:spPr>
        <a:xfrm flipV="1">
          <a:off x="8750300" y="6261825"/>
          <a:ext cx="889000" cy="3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B920B5D0-0511-4F5D-B058-35824C1F2D2A}"/>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9C7DE0B8-7FF8-46F2-A6BC-96FE40112479}"/>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69112</xdr:rowOff>
    </xdr:from>
    <xdr:to>
      <xdr:col>45</xdr:col>
      <xdr:colOff>177800</xdr:colOff>
      <xdr:row>36</xdr:row>
      <xdr:rowOff>122540</xdr:rowOff>
    </xdr:to>
    <xdr:cxnSp macro="">
      <xdr:nvCxnSpPr>
        <xdr:cNvPr id="298" name="直線コネクタ 297">
          <a:extLst>
            <a:ext uri="{FF2B5EF4-FFF2-40B4-BE49-F238E27FC236}">
              <a16:creationId xmlns:a16="http://schemas.microsoft.com/office/drawing/2014/main" id="{03A2AD04-7E51-4812-9A1F-46A6388A2BAD}"/>
            </a:ext>
          </a:extLst>
        </xdr:cNvPr>
        <xdr:cNvCxnSpPr/>
      </xdr:nvCxnSpPr>
      <xdr:spPr>
        <a:xfrm>
          <a:off x="7861300" y="5898412"/>
          <a:ext cx="889000" cy="39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2D2EDD98-128D-41E6-9DD0-7BCF3BB26623}"/>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6EF234B6-CD9C-45AF-A2B7-3A0221769234}"/>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69112</xdr:rowOff>
    </xdr:from>
    <xdr:to>
      <xdr:col>41</xdr:col>
      <xdr:colOff>50800</xdr:colOff>
      <xdr:row>37</xdr:row>
      <xdr:rowOff>776</xdr:rowOff>
    </xdr:to>
    <xdr:cxnSp macro="">
      <xdr:nvCxnSpPr>
        <xdr:cNvPr id="301" name="直線コネクタ 300">
          <a:extLst>
            <a:ext uri="{FF2B5EF4-FFF2-40B4-BE49-F238E27FC236}">
              <a16:creationId xmlns:a16="http://schemas.microsoft.com/office/drawing/2014/main" id="{326B0E6F-3CB4-4DEA-9627-F483E192DF83}"/>
            </a:ext>
          </a:extLst>
        </xdr:cNvPr>
        <xdr:cNvCxnSpPr/>
      </xdr:nvCxnSpPr>
      <xdr:spPr>
        <a:xfrm flipV="1">
          <a:off x="6972300" y="5898412"/>
          <a:ext cx="889000" cy="44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B49DE4F-2B64-4F1F-9BB6-2C81DD0498F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BE39753B-DA7B-4C26-9486-94EBB58AC181}"/>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150980</xdr:rowOff>
    </xdr:from>
    <xdr:to>
      <xdr:col>36</xdr:col>
      <xdr:colOff>165100</xdr:colOff>
      <xdr:row>37</xdr:row>
      <xdr:rowOff>81130</xdr:rowOff>
    </xdr:to>
    <xdr:sp macro="" textlink="">
      <xdr:nvSpPr>
        <xdr:cNvPr id="304" name="フローチャート: 判断 303">
          <a:extLst>
            <a:ext uri="{FF2B5EF4-FFF2-40B4-BE49-F238E27FC236}">
              <a16:creationId xmlns:a16="http://schemas.microsoft.com/office/drawing/2014/main" id="{0FFA3453-49BA-417E-AF37-842C38657208}"/>
            </a:ext>
          </a:extLst>
        </xdr:cNvPr>
        <xdr:cNvSpPr/>
      </xdr:nvSpPr>
      <xdr:spPr>
        <a:xfrm>
          <a:off x="6921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72257</xdr:rowOff>
    </xdr:from>
    <xdr:ext cx="534377" cy="259045"/>
    <xdr:sp macro="" textlink="">
      <xdr:nvSpPr>
        <xdr:cNvPr id="305" name="テキスト ボックス 304">
          <a:extLst>
            <a:ext uri="{FF2B5EF4-FFF2-40B4-BE49-F238E27FC236}">
              <a16:creationId xmlns:a16="http://schemas.microsoft.com/office/drawing/2014/main" id="{AA52CBBC-7332-473F-8F2D-595497AE7C43}"/>
            </a:ext>
          </a:extLst>
        </xdr:cNvPr>
        <xdr:cNvSpPr txBox="1"/>
      </xdr:nvSpPr>
      <xdr:spPr>
        <a:xfrm>
          <a:off x="6705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C2A0305-B4A6-498A-95DC-B68C4C1D096F}"/>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2DE5BC0-D11B-4201-906B-1C7AE46031ED}"/>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7F5FC003-4B8B-4680-AE8A-2842DD5EDF1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3B50CC22-79EF-4460-BC86-D397DD06DAB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9FF488C7-D877-4152-ADF4-1D1D152B988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41146</xdr:rowOff>
    </xdr:from>
    <xdr:to>
      <xdr:col>55</xdr:col>
      <xdr:colOff>50800</xdr:colOff>
      <xdr:row>36</xdr:row>
      <xdr:rowOff>142746</xdr:rowOff>
    </xdr:to>
    <xdr:sp macro="" textlink="">
      <xdr:nvSpPr>
        <xdr:cNvPr id="311" name="楕円 310">
          <a:extLst>
            <a:ext uri="{FF2B5EF4-FFF2-40B4-BE49-F238E27FC236}">
              <a16:creationId xmlns:a16="http://schemas.microsoft.com/office/drawing/2014/main" id="{CC0298DC-2614-4E3E-ADB1-C6C0D4CA79AF}"/>
            </a:ext>
          </a:extLst>
        </xdr:cNvPr>
        <xdr:cNvSpPr/>
      </xdr:nvSpPr>
      <xdr:spPr>
        <a:xfrm>
          <a:off x="10426700" y="621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19573</xdr:rowOff>
    </xdr:from>
    <xdr:ext cx="599010" cy="259045"/>
    <xdr:sp macro="" textlink="">
      <xdr:nvSpPr>
        <xdr:cNvPr id="312" name="補助費等該当値テキスト">
          <a:extLst>
            <a:ext uri="{FF2B5EF4-FFF2-40B4-BE49-F238E27FC236}">
              <a16:creationId xmlns:a16="http://schemas.microsoft.com/office/drawing/2014/main" id="{3C839E3E-B3FC-4BD8-8579-647D9C97C9A0}"/>
            </a:ext>
          </a:extLst>
        </xdr:cNvPr>
        <xdr:cNvSpPr txBox="1"/>
      </xdr:nvSpPr>
      <xdr:spPr>
        <a:xfrm>
          <a:off x="10528300" y="619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38825</xdr:rowOff>
    </xdr:from>
    <xdr:to>
      <xdr:col>50</xdr:col>
      <xdr:colOff>165100</xdr:colOff>
      <xdr:row>36</xdr:row>
      <xdr:rowOff>140425</xdr:rowOff>
    </xdr:to>
    <xdr:sp macro="" textlink="">
      <xdr:nvSpPr>
        <xdr:cNvPr id="313" name="楕円 312">
          <a:extLst>
            <a:ext uri="{FF2B5EF4-FFF2-40B4-BE49-F238E27FC236}">
              <a16:creationId xmlns:a16="http://schemas.microsoft.com/office/drawing/2014/main" id="{91486CC9-64F2-49D6-A342-EA30945E4376}"/>
            </a:ext>
          </a:extLst>
        </xdr:cNvPr>
        <xdr:cNvSpPr/>
      </xdr:nvSpPr>
      <xdr:spPr>
        <a:xfrm>
          <a:off x="9588500" y="62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156952</xdr:rowOff>
    </xdr:from>
    <xdr:ext cx="599010" cy="259045"/>
    <xdr:sp macro="" textlink="">
      <xdr:nvSpPr>
        <xdr:cNvPr id="314" name="テキスト ボックス 313">
          <a:extLst>
            <a:ext uri="{FF2B5EF4-FFF2-40B4-BE49-F238E27FC236}">
              <a16:creationId xmlns:a16="http://schemas.microsoft.com/office/drawing/2014/main" id="{F80BAE3C-5EDE-4DA5-A11E-CB519F20A61D}"/>
            </a:ext>
          </a:extLst>
        </xdr:cNvPr>
        <xdr:cNvSpPr txBox="1"/>
      </xdr:nvSpPr>
      <xdr:spPr>
        <a:xfrm>
          <a:off x="9339795" y="598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71740</xdr:rowOff>
    </xdr:from>
    <xdr:to>
      <xdr:col>46</xdr:col>
      <xdr:colOff>38100</xdr:colOff>
      <xdr:row>37</xdr:row>
      <xdr:rowOff>1890</xdr:rowOff>
    </xdr:to>
    <xdr:sp macro="" textlink="">
      <xdr:nvSpPr>
        <xdr:cNvPr id="315" name="楕円 314">
          <a:extLst>
            <a:ext uri="{FF2B5EF4-FFF2-40B4-BE49-F238E27FC236}">
              <a16:creationId xmlns:a16="http://schemas.microsoft.com/office/drawing/2014/main" id="{09442821-F489-4FEB-986C-B6DBEC80755D}"/>
            </a:ext>
          </a:extLst>
        </xdr:cNvPr>
        <xdr:cNvSpPr/>
      </xdr:nvSpPr>
      <xdr:spPr>
        <a:xfrm>
          <a:off x="8699500" y="62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18417</xdr:rowOff>
    </xdr:from>
    <xdr:ext cx="599010" cy="259045"/>
    <xdr:sp macro="" textlink="">
      <xdr:nvSpPr>
        <xdr:cNvPr id="316" name="テキスト ボックス 315">
          <a:extLst>
            <a:ext uri="{FF2B5EF4-FFF2-40B4-BE49-F238E27FC236}">
              <a16:creationId xmlns:a16="http://schemas.microsoft.com/office/drawing/2014/main" id="{BD97084A-EDEA-40C9-B24B-D0CED1A79985}"/>
            </a:ext>
          </a:extLst>
        </xdr:cNvPr>
        <xdr:cNvSpPr txBox="1"/>
      </xdr:nvSpPr>
      <xdr:spPr>
        <a:xfrm>
          <a:off x="8450795" y="601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18312</xdr:rowOff>
    </xdr:from>
    <xdr:to>
      <xdr:col>41</xdr:col>
      <xdr:colOff>101600</xdr:colOff>
      <xdr:row>34</xdr:row>
      <xdr:rowOff>119912</xdr:rowOff>
    </xdr:to>
    <xdr:sp macro="" textlink="">
      <xdr:nvSpPr>
        <xdr:cNvPr id="317" name="楕円 316">
          <a:extLst>
            <a:ext uri="{FF2B5EF4-FFF2-40B4-BE49-F238E27FC236}">
              <a16:creationId xmlns:a16="http://schemas.microsoft.com/office/drawing/2014/main" id="{BB95968A-43F2-4A4A-B880-5E9E6A5FB1B7}"/>
            </a:ext>
          </a:extLst>
        </xdr:cNvPr>
        <xdr:cNvSpPr/>
      </xdr:nvSpPr>
      <xdr:spPr>
        <a:xfrm>
          <a:off x="7810500" y="58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136439</xdr:rowOff>
    </xdr:from>
    <xdr:ext cx="599010" cy="259045"/>
    <xdr:sp macro="" textlink="">
      <xdr:nvSpPr>
        <xdr:cNvPr id="318" name="テキスト ボックス 317">
          <a:extLst>
            <a:ext uri="{FF2B5EF4-FFF2-40B4-BE49-F238E27FC236}">
              <a16:creationId xmlns:a16="http://schemas.microsoft.com/office/drawing/2014/main" id="{6D438C28-4A46-47A6-84F8-F1EE0B952E84}"/>
            </a:ext>
          </a:extLst>
        </xdr:cNvPr>
        <xdr:cNvSpPr txBox="1"/>
      </xdr:nvSpPr>
      <xdr:spPr>
        <a:xfrm>
          <a:off x="7561795" y="562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121426</xdr:rowOff>
    </xdr:from>
    <xdr:to>
      <xdr:col>36</xdr:col>
      <xdr:colOff>165100</xdr:colOff>
      <xdr:row>37</xdr:row>
      <xdr:rowOff>51576</xdr:rowOff>
    </xdr:to>
    <xdr:sp macro="" textlink="">
      <xdr:nvSpPr>
        <xdr:cNvPr id="319" name="楕円 318">
          <a:extLst>
            <a:ext uri="{FF2B5EF4-FFF2-40B4-BE49-F238E27FC236}">
              <a16:creationId xmlns:a16="http://schemas.microsoft.com/office/drawing/2014/main" id="{E68ACEA7-5379-431F-A623-BA4C7D932C57}"/>
            </a:ext>
          </a:extLst>
        </xdr:cNvPr>
        <xdr:cNvSpPr/>
      </xdr:nvSpPr>
      <xdr:spPr>
        <a:xfrm>
          <a:off x="6921500" y="62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68103</xdr:rowOff>
    </xdr:from>
    <xdr:ext cx="599010" cy="259045"/>
    <xdr:sp macro="" textlink="">
      <xdr:nvSpPr>
        <xdr:cNvPr id="320" name="テキスト ボックス 319">
          <a:extLst>
            <a:ext uri="{FF2B5EF4-FFF2-40B4-BE49-F238E27FC236}">
              <a16:creationId xmlns:a16="http://schemas.microsoft.com/office/drawing/2014/main" id="{CDDB97A8-A8F2-4D81-8023-812792686D48}"/>
            </a:ext>
          </a:extLst>
        </xdr:cNvPr>
        <xdr:cNvSpPr txBox="1"/>
      </xdr:nvSpPr>
      <xdr:spPr>
        <a:xfrm>
          <a:off x="6672795" y="606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E32FDB57-31C1-4DAC-8352-B9E7673FBFA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9CED322D-7BEB-4EFD-8ECE-C828F02ECDC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5D825947-E8E7-4E7F-A2A8-AAF32D6D2CC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2E3C54F6-7AC7-41B5-996E-7F8A4CC561E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DD695174-D8CF-4FBA-8EA4-1AE346D7F5F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5C33A7F3-74F8-47B9-9D7B-79F23C0B84C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63EE28D4-460B-4FBC-B81E-64D9C042D6C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500153DE-DC0F-43FE-847C-3EFD90E9123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4193CF8B-7DD3-4243-82C0-9AA36C3254C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C2DB1CB5-EF5D-491F-90E2-B12E19A2E44C}"/>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CFB70F8F-CAC5-44AE-8156-630B0D77A27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F9B71377-014F-4D2C-852C-CF65579C35E4}"/>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1218D796-7EB9-49C0-BCA2-51C3B1450F4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F839455A-113B-45F8-B30E-0D768CA3835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3B6DE108-D35E-4455-9895-4B1D09A3F67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497DC339-B2AE-46B9-A22D-FA788374058A}"/>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F18CE809-801C-403C-986D-DAD948D860D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6BDB5444-40C7-4DD3-8E2F-99B3D6B815DF}"/>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CB88C029-E5BB-468F-9D05-4497D3D4CD78}"/>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D59DF17-0D8E-491B-9783-AA0B3C20C56C}"/>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559DDBE8-B222-4CD0-ABCC-D8254C9998F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409580A-403F-47AF-A5E5-13CD7AC99DB7}"/>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1301098B-2CB0-4C09-BD99-BEB3A81B168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DABCA25B-0591-48F1-8FA5-65131BDFFBFE}"/>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E2AC9818-70F4-4A1B-AF56-545F881107D8}"/>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79E0DFAB-DC08-4985-A89A-A206AD17A7B2}"/>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B96814B2-5648-4AF7-BF5A-AC27803026E2}"/>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7561F7F8-7FE0-4C3F-AE3E-5A0302D65255}"/>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18218</xdr:rowOff>
    </xdr:from>
    <xdr:to>
      <xdr:col>55</xdr:col>
      <xdr:colOff>0</xdr:colOff>
      <xdr:row>58</xdr:row>
      <xdr:rowOff>59294</xdr:rowOff>
    </xdr:to>
    <xdr:cxnSp macro="">
      <xdr:nvCxnSpPr>
        <xdr:cNvPr id="349" name="直線コネクタ 348">
          <a:extLst>
            <a:ext uri="{FF2B5EF4-FFF2-40B4-BE49-F238E27FC236}">
              <a16:creationId xmlns:a16="http://schemas.microsoft.com/office/drawing/2014/main" id="{1F016448-373B-440A-979F-2E23E646E365}"/>
            </a:ext>
          </a:extLst>
        </xdr:cNvPr>
        <xdr:cNvCxnSpPr/>
      </xdr:nvCxnSpPr>
      <xdr:spPr>
        <a:xfrm>
          <a:off x="9639300" y="9962318"/>
          <a:ext cx="838200" cy="4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629087C1-C00B-44D1-B8B4-C5C04CF2F9AB}"/>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B3696CAA-D60A-466A-B20A-068B4F9C8C99}"/>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3770</xdr:rowOff>
    </xdr:from>
    <xdr:to>
      <xdr:col>50</xdr:col>
      <xdr:colOff>114300</xdr:colOff>
      <xdr:row>58</xdr:row>
      <xdr:rowOff>18218</xdr:rowOff>
    </xdr:to>
    <xdr:cxnSp macro="">
      <xdr:nvCxnSpPr>
        <xdr:cNvPr id="352" name="直線コネクタ 351">
          <a:extLst>
            <a:ext uri="{FF2B5EF4-FFF2-40B4-BE49-F238E27FC236}">
              <a16:creationId xmlns:a16="http://schemas.microsoft.com/office/drawing/2014/main" id="{B2D5F9D4-2987-4EAB-BFEF-72744C1AF2AA}"/>
            </a:ext>
          </a:extLst>
        </xdr:cNvPr>
        <xdr:cNvCxnSpPr/>
      </xdr:nvCxnSpPr>
      <xdr:spPr>
        <a:xfrm>
          <a:off x="8750300" y="9947870"/>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828ED128-A164-45ED-8094-4F7D39288CC2}"/>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EFDF5056-42E1-450B-9772-318EF2E1C692}"/>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56105</xdr:rowOff>
    </xdr:from>
    <xdr:to>
      <xdr:col>45</xdr:col>
      <xdr:colOff>177800</xdr:colOff>
      <xdr:row>58</xdr:row>
      <xdr:rowOff>3770</xdr:rowOff>
    </xdr:to>
    <xdr:cxnSp macro="">
      <xdr:nvCxnSpPr>
        <xdr:cNvPr id="355" name="直線コネクタ 354">
          <a:extLst>
            <a:ext uri="{FF2B5EF4-FFF2-40B4-BE49-F238E27FC236}">
              <a16:creationId xmlns:a16="http://schemas.microsoft.com/office/drawing/2014/main" id="{00DB5EFD-F893-4E8E-BEED-4776A0C6B3D2}"/>
            </a:ext>
          </a:extLst>
        </xdr:cNvPr>
        <xdr:cNvCxnSpPr/>
      </xdr:nvCxnSpPr>
      <xdr:spPr>
        <a:xfrm>
          <a:off x="7861300" y="9828755"/>
          <a:ext cx="889000" cy="1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BA88D4F4-E8FD-4E85-9AD3-B9334DD28F21}"/>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556255C3-6BFF-422D-B9F9-7DC378744109}"/>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56105</xdr:rowOff>
    </xdr:from>
    <xdr:to>
      <xdr:col>41</xdr:col>
      <xdr:colOff>50800</xdr:colOff>
      <xdr:row>57</xdr:row>
      <xdr:rowOff>68952</xdr:rowOff>
    </xdr:to>
    <xdr:cxnSp macro="">
      <xdr:nvCxnSpPr>
        <xdr:cNvPr id="358" name="直線コネクタ 357">
          <a:extLst>
            <a:ext uri="{FF2B5EF4-FFF2-40B4-BE49-F238E27FC236}">
              <a16:creationId xmlns:a16="http://schemas.microsoft.com/office/drawing/2014/main" id="{D5147BE5-FB6F-42C7-9841-E2B756201C2B}"/>
            </a:ext>
          </a:extLst>
        </xdr:cNvPr>
        <xdr:cNvCxnSpPr/>
      </xdr:nvCxnSpPr>
      <xdr:spPr>
        <a:xfrm flipV="1">
          <a:off x="6972300" y="9828755"/>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1C677B3B-F0E2-45A3-B12E-28B2704B876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3C92BE88-AC73-450A-BF64-C6449A20D5EC}"/>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151795</xdr:rowOff>
    </xdr:from>
    <xdr:to>
      <xdr:col>36</xdr:col>
      <xdr:colOff>165100</xdr:colOff>
      <xdr:row>57</xdr:row>
      <xdr:rowOff>81945</xdr:rowOff>
    </xdr:to>
    <xdr:sp macro="" textlink="">
      <xdr:nvSpPr>
        <xdr:cNvPr id="361" name="フローチャート: 判断 360">
          <a:extLst>
            <a:ext uri="{FF2B5EF4-FFF2-40B4-BE49-F238E27FC236}">
              <a16:creationId xmlns:a16="http://schemas.microsoft.com/office/drawing/2014/main" id="{13327C1C-0D32-4B23-9E9C-FD3B008E1570}"/>
            </a:ext>
          </a:extLst>
        </xdr:cNvPr>
        <xdr:cNvSpPr/>
      </xdr:nvSpPr>
      <xdr:spPr>
        <a:xfrm>
          <a:off x="6921500" y="975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98472</xdr:rowOff>
    </xdr:from>
    <xdr:ext cx="534377" cy="259045"/>
    <xdr:sp macro="" textlink="">
      <xdr:nvSpPr>
        <xdr:cNvPr id="362" name="テキスト ボックス 361">
          <a:extLst>
            <a:ext uri="{FF2B5EF4-FFF2-40B4-BE49-F238E27FC236}">
              <a16:creationId xmlns:a16="http://schemas.microsoft.com/office/drawing/2014/main" id="{3EC56D8A-E7FA-4869-AE9E-B154CA979D83}"/>
            </a:ext>
          </a:extLst>
        </xdr:cNvPr>
        <xdr:cNvSpPr txBox="1"/>
      </xdr:nvSpPr>
      <xdr:spPr>
        <a:xfrm>
          <a:off x="6705111" y="95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B1DDA8EC-CDD5-4871-BBD9-CFD5D9F6552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1A2E9DE5-22D9-47D1-A6D2-183D332D32D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ACAF323-7015-4E33-A4E0-3F2FA7552E1B}"/>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7F2ACB0-AE24-4516-8541-168D609F75F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BC3E3AC8-1CE0-48BB-8C99-5D444C60642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8494</xdr:rowOff>
    </xdr:from>
    <xdr:to>
      <xdr:col>55</xdr:col>
      <xdr:colOff>50800</xdr:colOff>
      <xdr:row>58</xdr:row>
      <xdr:rowOff>110094</xdr:rowOff>
    </xdr:to>
    <xdr:sp macro="" textlink="">
      <xdr:nvSpPr>
        <xdr:cNvPr id="368" name="楕円 367">
          <a:extLst>
            <a:ext uri="{FF2B5EF4-FFF2-40B4-BE49-F238E27FC236}">
              <a16:creationId xmlns:a16="http://schemas.microsoft.com/office/drawing/2014/main" id="{53FA25F8-104A-4D6F-A5E4-42A8C2993F29}"/>
            </a:ext>
          </a:extLst>
        </xdr:cNvPr>
        <xdr:cNvSpPr/>
      </xdr:nvSpPr>
      <xdr:spPr>
        <a:xfrm>
          <a:off x="10426700" y="99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94871</xdr:rowOff>
    </xdr:from>
    <xdr:ext cx="534377" cy="259045"/>
    <xdr:sp macro="" textlink="">
      <xdr:nvSpPr>
        <xdr:cNvPr id="369" name="普通建設事業費該当値テキスト">
          <a:extLst>
            <a:ext uri="{FF2B5EF4-FFF2-40B4-BE49-F238E27FC236}">
              <a16:creationId xmlns:a16="http://schemas.microsoft.com/office/drawing/2014/main" id="{4A976931-F155-4AFD-BB18-253BBD62971F}"/>
            </a:ext>
          </a:extLst>
        </xdr:cNvPr>
        <xdr:cNvSpPr txBox="1"/>
      </xdr:nvSpPr>
      <xdr:spPr>
        <a:xfrm>
          <a:off x="10528300" y="986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138868</xdr:rowOff>
    </xdr:from>
    <xdr:to>
      <xdr:col>50</xdr:col>
      <xdr:colOff>165100</xdr:colOff>
      <xdr:row>58</xdr:row>
      <xdr:rowOff>69018</xdr:rowOff>
    </xdr:to>
    <xdr:sp macro="" textlink="">
      <xdr:nvSpPr>
        <xdr:cNvPr id="370" name="楕円 369">
          <a:extLst>
            <a:ext uri="{FF2B5EF4-FFF2-40B4-BE49-F238E27FC236}">
              <a16:creationId xmlns:a16="http://schemas.microsoft.com/office/drawing/2014/main" id="{D12F869A-569B-4533-AA20-0914AED90E53}"/>
            </a:ext>
          </a:extLst>
        </xdr:cNvPr>
        <xdr:cNvSpPr/>
      </xdr:nvSpPr>
      <xdr:spPr>
        <a:xfrm>
          <a:off x="9588500" y="99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60145</xdr:rowOff>
    </xdr:from>
    <xdr:ext cx="534377" cy="259045"/>
    <xdr:sp macro="" textlink="">
      <xdr:nvSpPr>
        <xdr:cNvPr id="371" name="テキスト ボックス 370">
          <a:extLst>
            <a:ext uri="{FF2B5EF4-FFF2-40B4-BE49-F238E27FC236}">
              <a16:creationId xmlns:a16="http://schemas.microsoft.com/office/drawing/2014/main" id="{141380FB-6585-4278-97D8-538FDF5D090A}"/>
            </a:ext>
          </a:extLst>
        </xdr:cNvPr>
        <xdr:cNvSpPr txBox="1"/>
      </xdr:nvSpPr>
      <xdr:spPr>
        <a:xfrm>
          <a:off x="9372111" y="1000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124420</xdr:rowOff>
    </xdr:from>
    <xdr:to>
      <xdr:col>46</xdr:col>
      <xdr:colOff>38100</xdr:colOff>
      <xdr:row>58</xdr:row>
      <xdr:rowOff>54570</xdr:rowOff>
    </xdr:to>
    <xdr:sp macro="" textlink="">
      <xdr:nvSpPr>
        <xdr:cNvPr id="372" name="楕円 371">
          <a:extLst>
            <a:ext uri="{FF2B5EF4-FFF2-40B4-BE49-F238E27FC236}">
              <a16:creationId xmlns:a16="http://schemas.microsoft.com/office/drawing/2014/main" id="{FD53D31D-CB69-44A4-9091-D8CC6D3AE6DF}"/>
            </a:ext>
          </a:extLst>
        </xdr:cNvPr>
        <xdr:cNvSpPr/>
      </xdr:nvSpPr>
      <xdr:spPr>
        <a:xfrm>
          <a:off x="8699500" y="989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45697</xdr:rowOff>
    </xdr:from>
    <xdr:ext cx="534377" cy="259045"/>
    <xdr:sp macro="" textlink="">
      <xdr:nvSpPr>
        <xdr:cNvPr id="373" name="テキスト ボックス 372">
          <a:extLst>
            <a:ext uri="{FF2B5EF4-FFF2-40B4-BE49-F238E27FC236}">
              <a16:creationId xmlns:a16="http://schemas.microsoft.com/office/drawing/2014/main" id="{DD4387ED-6222-486D-B8FB-B50F1BC968C7}"/>
            </a:ext>
          </a:extLst>
        </xdr:cNvPr>
        <xdr:cNvSpPr txBox="1"/>
      </xdr:nvSpPr>
      <xdr:spPr>
        <a:xfrm>
          <a:off x="8483111" y="998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5305</xdr:rowOff>
    </xdr:from>
    <xdr:to>
      <xdr:col>41</xdr:col>
      <xdr:colOff>101600</xdr:colOff>
      <xdr:row>57</xdr:row>
      <xdr:rowOff>106905</xdr:rowOff>
    </xdr:to>
    <xdr:sp macro="" textlink="">
      <xdr:nvSpPr>
        <xdr:cNvPr id="374" name="楕円 373">
          <a:extLst>
            <a:ext uri="{FF2B5EF4-FFF2-40B4-BE49-F238E27FC236}">
              <a16:creationId xmlns:a16="http://schemas.microsoft.com/office/drawing/2014/main" id="{11E70B7B-B9DB-4199-ACE5-43CB65AF0C2C}"/>
            </a:ext>
          </a:extLst>
        </xdr:cNvPr>
        <xdr:cNvSpPr/>
      </xdr:nvSpPr>
      <xdr:spPr>
        <a:xfrm>
          <a:off x="7810500" y="97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98032</xdr:rowOff>
    </xdr:from>
    <xdr:ext cx="534377" cy="259045"/>
    <xdr:sp macro="" textlink="">
      <xdr:nvSpPr>
        <xdr:cNvPr id="375" name="テキスト ボックス 374">
          <a:extLst>
            <a:ext uri="{FF2B5EF4-FFF2-40B4-BE49-F238E27FC236}">
              <a16:creationId xmlns:a16="http://schemas.microsoft.com/office/drawing/2014/main" id="{9B5A971F-1992-454A-8D36-B85D1018370B}"/>
            </a:ext>
          </a:extLst>
        </xdr:cNvPr>
        <xdr:cNvSpPr txBox="1"/>
      </xdr:nvSpPr>
      <xdr:spPr>
        <a:xfrm>
          <a:off x="7594111" y="98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18152</xdr:rowOff>
    </xdr:from>
    <xdr:to>
      <xdr:col>36</xdr:col>
      <xdr:colOff>165100</xdr:colOff>
      <xdr:row>57</xdr:row>
      <xdr:rowOff>119752</xdr:rowOff>
    </xdr:to>
    <xdr:sp macro="" textlink="">
      <xdr:nvSpPr>
        <xdr:cNvPr id="376" name="楕円 375">
          <a:extLst>
            <a:ext uri="{FF2B5EF4-FFF2-40B4-BE49-F238E27FC236}">
              <a16:creationId xmlns:a16="http://schemas.microsoft.com/office/drawing/2014/main" id="{CC5D9724-59AD-4A98-80DE-02DC7F126AB5}"/>
            </a:ext>
          </a:extLst>
        </xdr:cNvPr>
        <xdr:cNvSpPr/>
      </xdr:nvSpPr>
      <xdr:spPr>
        <a:xfrm>
          <a:off x="6921500" y="97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110879</xdr:rowOff>
    </xdr:from>
    <xdr:ext cx="534377" cy="259045"/>
    <xdr:sp macro="" textlink="">
      <xdr:nvSpPr>
        <xdr:cNvPr id="377" name="テキスト ボックス 376">
          <a:extLst>
            <a:ext uri="{FF2B5EF4-FFF2-40B4-BE49-F238E27FC236}">
              <a16:creationId xmlns:a16="http://schemas.microsoft.com/office/drawing/2014/main" id="{AC9A67FA-D973-4FC9-B651-2ACBEDC659E1}"/>
            </a:ext>
          </a:extLst>
        </xdr:cNvPr>
        <xdr:cNvSpPr txBox="1"/>
      </xdr:nvSpPr>
      <xdr:spPr>
        <a:xfrm>
          <a:off x="6705111" y="988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FDAA18F0-F7A1-4826-9455-20008444B39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EC114809-A0A8-4441-9682-1A320460DB4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496312D-155C-40E8-9912-513399C5F03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46C3D22B-C29C-432E-8289-07E18BA04415}"/>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8F86A3A4-675F-443E-9519-58B8387EB44B}"/>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2A25FB8F-4818-4E32-ABD4-F0995AE9CFA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C0DB9D4C-2F8C-4772-9B4F-9E824FD641C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8E97E127-0895-4848-830A-617C1FEFD69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86D598A4-FC6F-41F9-9595-DCCCF21EED3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37AEA8AB-21E3-4776-8CFA-66F573866E9A}"/>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85214B2-0903-48F3-9C3C-8223A45A7BE4}"/>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5A811623-BF2C-4646-94E3-A54E339F2B97}"/>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9519DD78-513F-499C-A6AD-7F2C25FD8E42}"/>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E18E6503-9A6E-4F6B-8E0E-4A6C619D3ECA}"/>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AF8738CA-9732-47AB-A391-840FE8D6051B}"/>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90F4C92B-113E-4B51-8808-5433BAD21798}"/>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9D1C43AF-A9BE-4C4B-B585-D891DCEE45E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D8520366-DC88-4F4F-B11A-098A76196DF3}"/>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8722BB01-221B-4917-A61A-885A458077B4}"/>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87F454F4-93C7-40F8-8B86-77466151755A}"/>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D608334-A116-4581-9284-B67DC41B95F6}"/>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14038C55-3371-4D37-B507-DD6C0FB13F01}"/>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CDA969F3-A27E-4E91-89F1-D95AAF97277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BACF2A0E-7C36-48B4-AC6E-E846007CF47F}"/>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167864</xdr:rowOff>
    </xdr:from>
    <xdr:to>
      <xdr:col>55</xdr:col>
      <xdr:colOff>0</xdr:colOff>
      <xdr:row>78</xdr:row>
      <xdr:rowOff>22383</xdr:rowOff>
    </xdr:to>
    <xdr:cxnSp macro="">
      <xdr:nvCxnSpPr>
        <xdr:cNvPr id="402" name="直線コネクタ 401">
          <a:extLst>
            <a:ext uri="{FF2B5EF4-FFF2-40B4-BE49-F238E27FC236}">
              <a16:creationId xmlns:a16="http://schemas.microsoft.com/office/drawing/2014/main" id="{262D35CF-EDB5-4CCA-B036-027D865ADBB4}"/>
            </a:ext>
          </a:extLst>
        </xdr:cNvPr>
        <xdr:cNvCxnSpPr/>
      </xdr:nvCxnSpPr>
      <xdr:spPr>
        <a:xfrm flipV="1">
          <a:off x="9639300" y="13369514"/>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D0431165-1D1A-4069-BF60-330459CE1BCC}"/>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3080376E-3417-4FE1-996E-2F7017C58297}"/>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167652</xdr:rowOff>
    </xdr:from>
    <xdr:to>
      <xdr:col>50</xdr:col>
      <xdr:colOff>114300</xdr:colOff>
      <xdr:row>78</xdr:row>
      <xdr:rowOff>22383</xdr:rowOff>
    </xdr:to>
    <xdr:cxnSp macro="">
      <xdr:nvCxnSpPr>
        <xdr:cNvPr id="405" name="直線コネクタ 404">
          <a:extLst>
            <a:ext uri="{FF2B5EF4-FFF2-40B4-BE49-F238E27FC236}">
              <a16:creationId xmlns:a16="http://schemas.microsoft.com/office/drawing/2014/main" id="{8E68DBA4-287C-4DEA-8E54-AD103F83C6EC}"/>
            </a:ext>
          </a:extLst>
        </xdr:cNvPr>
        <xdr:cNvCxnSpPr/>
      </xdr:nvCxnSpPr>
      <xdr:spPr>
        <a:xfrm>
          <a:off x="8750300" y="13369302"/>
          <a:ext cx="8890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55210AED-C76A-467C-986B-D0D3553A157F}"/>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CE7D40B1-92DF-48FD-8138-29E002050E32}"/>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167652</xdr:rowOff>
    </xdr:from>
    <xdr:to>
      <xdr:col>45</xdr:col>
      <xdr:colOff>177800</xdr:colOff>
      <xdr:row>78</xdr:row>
      <xdr:rowOff>18656</xdr:rowOff>
    </xdr:to>
    <xdr:cxnSp macro="">
      <xdr:nvCxnSpPr>
        <xdr:cNvPr id="408" name="直線コネクタ 407">
          <a:extLst>
            <a:ext uri="{FF2B5EF4-FFF2-40B4-BE49-F238E27FC236}">
              <a16:creationId xmlns:a16="http://schemas.microsoft.com/office/drawing/2014/main" id="{76756813-F0F3-4F84-8AE6-127F3D8BEDDA}"/>
            </a:ext>
          </a:extLst>
        </xdr:cNvPr>
        <xdr:cNvCxnSpPr/>
      </xdr:nvCxnSpPr>
      <xdr:spPr>
        <a:xfrm flipV="1">
          <a:off x="7861300" y="13369302"/>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60AA7ABB-174F-4616-A451-3EA94492F4C9}"/>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3EC8706F-5704-49B4-95A9-6BB3B32EB0E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18656</xdr:rowOff>
    </xdr:from>
    <xdr:to>
      <xdr:col>41</xdr:col>
      <xdr:colOff>50800</xdr:colOff>
      <xdr:row>78</xdr:row>
      <xdr:rowOff>21943</xdr:rowOff>
    </xdr:to>
    <xdr:cxnSp macro="">
      <xdr:nvCxnSpPr>
        <xdr:cNvPr id="411" name="直線コネクタ 410">
          <a:extLst>
            <a:ext uri="{FF2B5EF4-FFF2-40B4-BE49-F238E27FC236}">
              <a16:creationId xmlns:a16="http://schemas.microsoft.com/office/drawing/2014/main" id="{BCE6B630-B71A-4208-9F2D-5B78840AF92F}"/>
            </a:ext>
          </a:extLst>
        </xdr:cNvPr>
        <xdr:cNvCxnSpPr/>
      </xdr:nvCxnSpPr>
      <xdr:spPr>
        <a:xfrm flipV="1">
          <a:off x="6972300" y="13391756"/>
          <a:ext cx="889000" cy="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FED07028-1DED-4D52-B0EF-81540ED97129}"/>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F0524C66-F89B-454B-8887-75C776A47FBA}"/>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139798</xdr:rowOff>
    </xdr:from>
    <xdr:to>
      <xdr:col>36</xdr:col>
      <xdr:colOff>165100</xdr:colOff>
      <xdr:row>77</xdr:row>
      <xdr:rowOff>69948</xdr:rowOff>
    </xdr:to>
    <xdr:sp macro="" textlink="">
      <xdr:nvSpPr>
        <xdr:cNvPr id="414" name="フローチャート: 判断 413">
          <a:extLst>
            <a:ext uri="{FF2B5EF4-FFF2-40B4-BE49-F238E27FC236}">
              <a16:creationId xmlns:a16="http://schemas.microsoft.com/office/drawing/2014/main" id="{D36336FE-3BAF-42C3-A063-F2BB9CA8E734}"/>
            </a:ext>
          </a:extLst>
        </xdr:cNvPr>
        <xdr:cNvSpPr/>
      </xdr:nvSpPr>
      <xdr:spPr>
        <a:xfrm>
          <a:off x="6921500" y="1316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86475</xdr:rowOff>
    </xdr:from>
    <xdr:ext cx="534377" cy="259045"/>
    <xdr:sp macro="" textlink="">
      <xdr:nvSpPr>
        <xdr:cNvPr id="415" name="テキスト ボックス 414">
          <a:extLst>
            <a:ext uri="{FF2B5EF4-FFF2-40B4-BE49-F238E27FC236}">
              <a16:creationId xmlns:a16="http://schemas.microsoft.com/office/drawing/2014/main" id="{602EB573-313F-423C-94F9-9EE8B6B35E25}"/>
            </a:ext>
          </a:extLst>
        </xdr:cNvPr>
        <xdr:cNvSpPr txBox="1"/>
      </xdr:nvSpPr>
      <xdr:spPr>
        <a:xfrm>
          <a:off x="6705111" y="129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2F447A52-A463-4A36-84A6-55FEC9777B1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CD16429C-ACE8-45CD-A9E3-354230711EC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F0F5AAC-7B8D-4838-88D6-7E587A50C8A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7CD86E64-DCC7-4F20-AB44-4A8DA9AD16BD}"/>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A05ED9AD-DDB6-40F5-8E1E-B097610C985A}"/>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117064</xdr:rowOff>
    </xdr:from>
    <xdr:to>
      <xdr:col>55</xdr:col>
      <xdr:colOff>50800</xdr:colOff>
      <xdr:row>78</xdr:row>
      <xdr:rowOff>47214</xdr:rowOff>
    </xdr:to>
    <xdr:sp macro="" textlink="">
      <xdr:nvSpPr>
        <xdr:cNvPr id="421" name="楕円 420">
          <a:extLst>
            <a:ext uri="{FF2B5EF4-FFF2-40B4-BE49-F238E27FC236}">
              <a16:creationId xmlns:a16="http://schemas.microsoft.com/office/drawing/2014/main" id="{C2858E8B-9A8C-466D-B01F-15B2D5D4C4DB}"/>
            </a:ext>
          </a:extLst>
        </xdr:cNvPr>
        <xdr:cNvSpPr/>
      </xdr:nvSpPr>
      <xdr:spPr>
        <a:xfrm>
          <a:off x="10426700" y="1331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31991</xdr:rowOff>
    </xdr:from>
    <xdr:ext cx="469744" cy="259045"/>
    <xdr:sp macro="" textlink="">
      <xdr:nvSpPr>
        <xdr:cNvPr id="422" name="普通建設事業費 （ うち新規整備　）該当値テキスト">
          <a:extLst>
            <a:ext uri="{FF2B5EF4-FFF2-40B4-BE49-F238E27FC236}">
              <a16:creationId xmlns:a16="http://schemas.microsoft.com/office/drawing/2014/main" id="{10E00BFA-CA72-4AB3-A7F3-71B90C9F5212}"/>
            </a:ext>
          </a:extLst>
        </xdr:cNvPr>
        <xdr:cNvSpPr txBox="1"/>
      </xdr:nvSpPr>
      <xdr:spPr>
        <a:xfrm>
          <a:off x="10528300" y="1323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143033</xdr:rowOff>
    </xdr:from>
    <xdr:to>
      <xdr:col>50</xdr:col>
      <xdr:colOff>165100</xdr:colOff>
      <xdr:row>78</xdr:row>
      <xdr:rowOff>73183</xdr:rowOff>
    </xdr:to>
    <xdr:sp macro="" textlink="">
      <xdr:nvSpPr>
        <xdr:cNvPr id="423" name="楕円 422">
          <a:extLst>
            <a:ext uri="{FF2B5EF4-FFF2-40B4-BE49-F238E27FC236}">
              <a16:creationId xmlns:a16="http://schemas.microsoft.com/office/drawing/2014/main" id="{63FF1618-627D-4B97-8317-61A6ADDF6C9E}"/>
            </a:ext>
          </a:extLst>
        </xdr:cNvPr>
        <xdr:cNvSpPr/>
      </xdr:nvSpPr>
      <xdr:spPr>
        <a:xfrm>
          <a:off x="9588500" y="133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64310</xdr:rowOff>
    </xdr:from>
    <xdr:ext cx="378565" cy="259045"/>
    <xdr:sp macro="" textlink="">
      <xdr:nvSpPr>
        <xdr:cNvPr id="424" name="テキスト ボックス 423">
          <a:extLst>
            <a:ext uri="{FF2B5EF4-FFF2-40B4-BE49-F238E27FC236}">
              <a16:creationId xmlns:a16="http://schemas.microsoft.com/office/drawing/2014/main" id="{A6C93C6A-745A-4388-9EC6-26893D8EF5B9}"/>
            </a:ext>
          </a:extLst>
        </xdr:cNvPr>
        <xdr:cNvSpPr txBox="1"/>
      </xdr:nvSpPr>
      <xdr:spPr>
        <a:xfrm>
          <a:off x="9450017" y="13437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116852</xdr:rowOff>
    </xdr:from>
    <xdr:to>
      <xdr:col>46</xdr:col>
      <xdr:colOff>38100</xdr:colOff>
      <xdr:row>78</xdr:row>
      <xdr:rowOff>47002</xdr:rowOff>
    </xdr:to>
    <xdr:sp macro="" textlink="">
      <xdr:nvSpPr>
        <xdr:cNvPr id="425" name="楕円 424">
          <a:extLst>
            <a:ext uri="{FF2B5EF4-FFF2-40B4-BE49-F238E27FC236}">
              <a16:creationId xmlns:a16="http://schemas.microsoft.com/office/drawing/2014/main" id="{9607C946-0393-4625-AB75-805974C31E56}"/>
            </a:ext>
          </a:extLst>
        </xdr:cNvPr>
        <xdr:cNvSpPr/>
      </xdr:nvSpPr>
      <xdr:spPr>
        <a:xfrm>
          <a:off x="8699500" y="133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38129</xdr:rowOff>
    </xdr:from>
    <xdr:ext cx="469744" cy="259045"/>
    <xdr:sp macro="" textlink="">
      <xdr:nvSpPr>
        <xdr:cNvPr id="426" name="テキスト ボックス 425">
          <a:extLst>
            <a:ext uri="{FF2B5EF4-FFF2-40B4-BE49-F238E27FC236}">
              <a16:creationId xmlns:a16="http://schemas.microsoft.com/office/drawing/2014/main" id="{3048BD3F-3EE2-435A-A712-9644EF4CF31D}"/>
            </a:ext>
          </a:extLst>
        </xdr:cNvPr>
        <xdr:cNvSpPr txBox="1"/>
      </xdr:nvSpPr>
      <xdr:spPr>
        <a:xfrm>
          <a:off x="8515428" y="134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139306</xdr:rowOff>
    </xdr:from>
    <xdr:to>
      <xdr:col>41</xdr:col>
      <xdr:colOff>101600</xdr:colOff>
      <xdr:row>78</xdr:row>
      <xdr:rowOff>69456</xdr:rowOff>
    </xdr:to>
    <xdr:sp macro="" textlink="">
      <xdr:nvSpPr>
        <xdr:cNvPr id="427" name="楕円 426">
          <a:extLst>
            <a:ext uri="{FF2B5EF4-FFF2-40B4-BE49-F238E27FC236}">
              <a16:creationId xmlns:a16="http://schemas.microsoft.com/office/drawing/2014/main" id="{4BF34C53-EDEB-48BA-BC5A-8FC4C8287AB6}"/>
            </a:ext>
          </a:extLst>
        </xdr:cNvPr>
        <xdr:cNvSpPr/>
      </xdr:nvSpPr>
      <xdr:spPr>
        <a:xfrm>
          <a:off x="7810500" y="13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60583</xdr:rowOff>
    </xdr:from>
    <xdr:ext cx="469744" cy="259045"/>
    <xdr:sp macro="" textlink="">
      <xdr:nvSpPr>
        <xdr:cNvPr id="428" name="テキスト ボックス 427">
          <a:extLst>
            <a:ext uri="{FF2B5EF4-FFF2-40B4-BE49-F238E27FC236}">
              <a16:creationId xmlns:a16="http://schemas.microsoft.com/office/drawing/2014/main" id="{4A0D05FF-006C-41CA-8066-097D0DD0BA1A}"/>
            </a:ext>
          </a:extLst>
        </xdr:cNvPr>
        <xdr:cNvSpPr txBox="1"/>
      </xdr:nvSpPr>
      <xdr:spPr>
        <a:xfrm>
          <a:off x="7626428" y="1343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142593</xdr:rowOff>
    </xdr:from>
    <xdr:to>
      <xdr:col>36</xdr:col>
      <xdr:colOff>165100</xdr:colOff>
      <xdr:row>78</xdr:row>
      <xdr:rowOff>72743</xdr:rowOff>
    </xdr:to>
    <xdr:sp macro="" textlink="">
      <xdr:nvSpPr>
        <xdr:cNvPr id="429" name="楕円 428">
          <a:extLst>
            <a:ext uri="{FF2B5EF4-FFF2-40B4-BE49-F238E27FC236}">
              <a16:creationId xmlns:a16="http://schemas.microsoft.com/office/drawing/2014/main" id="{E9070F16-A5D2-46FB-B272-62DA9A417626}"/>
            </a:ext>
          </a:extLst>
        </xdr:cNvPr>
        <xdr:cNvSpPr/>
      </xdr:nvSpPr>
      <xdr:spPr>
        <a:xfrm>
          <a:off x="6921500" y="133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63870</xdr:rowOff>
    </xdr:from>
    <xdr:ext cx="378565" cy="259045"/>
    <xdr:sp macro="" textlink="">
      <xdr:nvSpPr>
        <xdr:cNvPr id="430" name="テキスト ボックス 429">
          <a:extLst>
            <a:ext uri="{FF2B5EF4-FFF2-40B4-BE49-F238E27FC236}">
              <a16:creationId xmlns:a16="http://schemas.microsoft.com/office/drawing/2014/main" id="{C33EE8A4-9BFC-47B5-A305-242A3FCAC750}"/>
            </a:ext>
          </a:extLst>
        </xdr:cNvPr>
        <xdr:cNvSpPr txBox="1"/>
      </xdr:nvSpPr>
      <xdr:spPr>
        <a:xfrm>
          <a:off x="6783017" y="13436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32368682-6630-41BE-8D29-942980351D12}"/>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3DDB07F1-7B55-4B6B-BBD4-AEBDED7D01C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B25BE2F6-1B5F-43EE-91EC-70BAAF91405E}"/>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26601096-5BA2-4F32-BDCE-8989FCCD699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832694C6-0252-4052-AE64-2AD2B1B8CBC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34041DF7-AA64-4152-A1C6-E928B604C30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C9345F3E-E86F-4BA6-95C1-708AA26A1AB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4FA1C5C9-90AD-4113-BFD3-A00C9B09C34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29BF27E6-E0CC-4FE0-B440-56A5CF216F41}"/>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EBE0BF46-5096-4487-B09A-170F452A3FD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5CF37BD8-9812-4DB8-A6C7-8469B6110E3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70E97912-EA39-4603-A621-0E9545F5BAFF}"/>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D06603FD-5CE2-4CA6-8873-2646A24C6733}"/>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16905DA1-8D7D-4C64-8E61-BB00C60269B4}"/>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AAF992F5-FDC1-4B34-B13D-7267D8E6344D}"/>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D0614450-A4B7-4E57-8C39-5216F6613C9E}"/>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E718F4D9-6793-4337-8551-7B6477FE1AE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B0DD69FD-DC07-46E6-A9F2-93BF68D47E8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97777F98-5329-40A4-8352-C51C28A2CC2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92588F12-AC2F-4B26-AB43-2124F8FF1076}"/>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9B57D4CF-C1F4-470D-B653-544A5FA6B65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1436C840-F5EC-4292-94A3-20D79C944B2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F29B5723-A82F-4D06-B99C-C434BC6FFB2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BE9A4AD3-67A1-4FDF-B1D4-E5E575184D2F}"/>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AC45527-3E36-4D70-BBB8-0F7B4EDAFB24}"/>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ECD328DB-B887-467B-A980-AD62A4B0BC24}"/>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A7CF3A51-F27A-48C8-81DB-56CDF31019CC}"/>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A73CC83E-97C2-4AE3-80E5-5A5258D24FE5}"/>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23152</xdr:rowOff>
    </xdr:from>
    <xdr:to>
      <xdr:col>55</xdr:col>
      <xdr:colOff>0</xdr:colOff>
      <xdr:row>97</xdr:row>
      <xdr:rowOff>144904</xdr:rowOff>
    </xdr:to>
    <xdr:cxnSp macro="">
      <xdr:nvCxnSpPr>
        <xdr:cNvPr id="459" name="直線コネクタ 458">
          <a:extLst>
            <a:ext uri="{FF2B5EF4-FFF2-40B4-BE49-F238E27FC236}">
              <a16:creationId xmlns:a16="http://schemas.microsoft.com/office/drawing/2014/main" id="{EFDA6E9E-6349-4D7D-AC90-1F3B0FB4B0FD}"/>
            </a:ext>
          </a:extLst>
        </xdr:cNvPr>
        <xdr:cNvCxnSpPr/>
      </xdr:nvCxnSpPr>
      <xdr:spPr>
        <a:xfrm>
          <a:off x="9639300" y="16653802"/>
          <a:ext cx="838200" cy="12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60" name="普通建設事業費 （ うち更新整備　）平均値テキスト">
          <a:extLst>
            <a:ext uri="{FF2B5EF4-FFF2-40B4-BE49-F238E27FC236}">
              <a16:creationId xmlns:a16="http://schemas.microsoft.com/office/drawing/2014/main" id="{E8338925-2642-4DC7-B371-796D4B466CDF}"/>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F3C3D5AA-6556-4176-8AD8-62BDAB2A3072}"/>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23152</xdr:rowOff>
    </xdr:from>
    <xdr:to>
      <xdr:col>50</xdr:col>
      <xdr:colOff>114300</xdr:colOff>
      <xdr:row>97</xdr:row>
      <xdr:rowOff>46013</xdr:rowOff>
    </xdr:to>
    <xdr:cxnSp macro="">
      <xdr:nvCxnSpPr>
        <xdr:cNvPr id="462" name="直線コネクタ 461">
          <a:extLst>
            <a:ext uri="{FF2B5EF4-FFF2-40B4-BE49-F238E27FC236}">
              <a16:creationId xmlns:a16="http://schemas.microsoft.com/office/drawing/2014/main" id="{44EE4A6C-E776-4B9C-825D-74372C11D3AC}"/>
            </a:ext>
          </a:extLst>
        </xdr:cNvPr>
        <xdr:cNvCxnSpPr/>
      </xdr:nvCxnSpPr>
      <xdr:spPr>
        <a:xfrm flipV="1">
          <a:off x="8750300" y="166538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32637CAC-C48F-4DE2-B62C-5D757C7EE513}"/>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737ABFC7-DA9D-4750-BF5E-2E1AC0562F27}"/>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112688</xdr:rowOff>
    </xdr:from>
    <xdr:to>
      <xdr:col>45</xdr:col>
      <xdr:colOff>177800</xdr:colOff>
      <xdr:row>97</xdr:row>
      <xdr:rowOff>46013</xdr:rowOff>
    </xdr:to>
    <xdr:cxnSp macro="">
      <xdr:nvCxnSpPr>
        <xdr:cNvPr id="465" name="直線コネクタ 464">
          <a:extLst>
            <a:ext uri="{FF2B5EF4-FFF2-40B4-BE49-F238E27FC236}">
              <a16:creationId xmlns:a16="http://schemas.microsoft.com/office/drawing/2014/main" id="{A4EFD4F4-F7F7-4A3A-B697-4527154E4686}"/>
            </a:ext>
          </a:extLst>
        </xdr:cNvPr>
        <xdr:cNvCxnSpPr/>
      </xdr:nvCxnSpPr>
      <xdr:spPr>
        <a:xfrm>
          <a:off x="7861300" y="16400438"/>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5D833561-7388-42A1-B0C5-D4A5803A624F}"/>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CB33611-56A8-437E-BBD6-F096C334171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112688</xdr:rowOff>
    </xdr:from>
    <xdr:to>
      <xdr:col>41</xdr:col>
      <xdr:colOff>50800</xdr:colOff>
      <xdr:row>95</xdr:row>
      <xdr:rowOff>130930</xdr:rowOff>
    </xdr:to>
    <xdr:cxnSp macro="">
      <xdr:nvCxnSpPr>
        <xdr:cNvPr id="468" name="直線コネクタ 467">
          <a:extLst>
            <a:ext uri="{FF2B5EF4-FFF2-40B4-BE49-F238E27FC236}">
              <a16:creationId xmlns:a16="http://schemas.microsoft.com/office/drawing/2014/main" id="{442F90B5-079B-4BB5-92D8-76A60F4B95CF}"/>
            </a:ext>
          </a:extLst>
        </xdr:cNvPr>
        <xdr:cNvCxnSpPr/>
      </xdr:nvCxnSpPr>
      <xdr:spPr>
        <a:xfrm flipV="1">
          <a:off x="6972300" y="16400438"/>
          <a:ext cx="889000" cy="1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E26A5DC8-B8D8-4C28-9FC0-71A8832A2433}"/>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21759</xdr:rowOff>
    </xdr:from>
    <xdr:ext cx="534377" cy="259045"/>
    <xdr:sp macro="" textlink="">
      <xdr:nvSpPr>
        <xdr:cNvPr id="470" name="テキスト ボックス 469">
          <a:extLst>
            <a:ext uri="{FF2B5EF4-FFF2-40B4-BE49-F238E27FC236}">
              <a16:creationId xmlns:a16="http://schemas.microsoft.com/office/drawing/2014/main" id="{1CCED472-5B51-472E-A5A3-1D992505DCC4}"/>
            </a:ext>
          </a:extLst>
        </xdr:cNvPr>
        <xdr:cNvSpPr txBox="1"/>
      </xdr:nvSpPr>
      <xdr:spPr>
        <a:xfrm>
          <a:off x="7594111" y="166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115616</xdr:rowOff>
    </xdr:from>
    <xdr:to>
      <xdr:col>36</xdr:col>
      <xdr:colOff>165100</xdr:colOff>
      <xdr:row>97</xdr:row>
      <xdr:rowOff>45766</xdr:rowOff>
    </xdr:to>
    <xdr:sp macro="" textlink="">
      <xdr:nvSpPr>
        <xdr:cNvPr id="471" name="フローチャート: 判断 470">
          <a:extLst>
            <a:ext uri="{FF2B5EF4-FFF2-40B4-BE49-F238E27FC236}">
              <a16:creationId xmlns:a16="http://schemas.microsoft.com/office/drawing/2014/main" id="{783796B2-B78B-4C71-AA44-093180CB7624}"/>
            </a:ext>
          </a:extLst>
        </xdr:cNvPr>
        <xdr:cNvSpPr/>
      </xdr:nvSpPr>
      <xdr:spPr>
        <a:xfrm>
          <a:off x="6921500" y="165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36893</xdr:rowOff>
    </xdr:from>
    <xdr:ext cx="534377" cy="259045"/>
    <xdr:sp macro="" textlink="">
      <xdr:nvSpPr>
        <xdr:cNvPr id="472" name="テキスト ボックス 471">
          <a:extLst>
            <a:ext uri="{FF2B5EF4-FFF2-40B4-BE49-F238E27FC236}">
              <a16:creationId xmlns:a16="http://schemas.microsoft.com/office/drawing/2014/main" id="{C55D78D0-2D1D-4750-85B2-63EA00072BEB}"/>
            </a:ext>
          </a:extLst>
        </xdr:cNvPr>
        <xdr:cNvSpPr txBox="1"/>
      </xdr:nvSpPr>
      <xdr:spPr>
        <a:xfrm>
          <a:off x="6705111" y="1666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4AC44A85-FB93-4FBA-8B51-8AC01D15FA1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BFFFB391-94DF-4F33-9FE5-9BE26B155D6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79464CAB-61F6-416B-83A2-3126AF2D622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9B4AE74-22B1-48AE-BC16-9CBC41474EB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B5D2CE0-9906-46A5-94D5-0DF09BC471C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94104</xdr:rowOff>
    </xdr:from>
    <xdr:to>
      <xdr:col>55</xdr:col>
      <xdr:colOff>50800</xdr:colOff>
      <xdr:row>98</xdr:row>
      <xdr:rowOff>24254</xdr:rowOff>
    </xdr:to>
    <xdr:sp macro="" textlink="">
      <xdr:nvSpPr>
        <xdr:cNvPr id="478" name="楕円 477">
          <a:extLst>
            <a:ext uri="{FF2B5EF4-FFF2-40B4-BE49-F238E27FC236}">
              <a16:creationId xmlns:a16="http://schemas.microsoft.com/office/drawing/2014/main" id="{6B90E9B5-CC2F-4D41-843C-C9A8E10FEC08}"/>
            </a:ext>
          </a:extLst>
        </xdr:cNvPr>
        <xdr:cNvSpPr/>
      </xdr:nvSpPr>
      <xdr:spPr>
        <a:xfrm>
          <a:off x="10426700" y="1672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72531</xdr:rowOff>
    </xdr:from>
    <xdr:ext cx="534377" cy="259045"/>
    <xdr:sp macro="" textlink="">
      <xdr:nvSpPr>
        <xdr:cNvPr id="479" name="普通建設事業費 （ うち更新整備　）該当値テキスト">
          <a:extLst>
            <a:ext uri="{FF2B5EF4-FFF2-40B4-BE49-F238E27FC236}">
              <a16:creationId xmlns:a16="http://schemas.microsoft.com/office/drawing/2014/main" id="{03001C62-5F68-4CB5-9C81-8DFAD7A67475}"/>
            </a:ext>
          </a:extLst>
        </xdr:cNvPr>
        <xdr:cNvSpPr txBox="1"/>
      </xdr:nvSpPr>
      <xdr:spPr>
        <a:xfrm>
          <a:off x="10528300" y="1670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143802</xdr:rowOff>
    </xdr:from>
    <xdr:to>
      <xdr:col>50</xdr:col>
      <xdr:colOff>165100</xdr:colOff>
      <xdr:row>97</xdr:row>
      <xdr:rowOff>73952</xdr:rowOff>
    </xdr:to>
    <xdr:sp macro="" textlink="">
      <xdr:nvSpPr>
        <xdr:cNvPr id="480" name="楕円 479">
          <a:extLst>
            <a:ext uri="{FF2B5EF4-FFF2-40B4-BE49-F238E27FC236}">
              <a16:creationId xmlns:a16="http://schemas.microsoft.com/office/drawing/2014/main" id="{5342671C-301A-4295-9185-F03AA71862A8}"/>
            </a:ext>
          </a:extLst>
        </xdr:cNvPr>
        <xdr:cNvSpPr/>
      </xdr:nvSpPr>
      <xdr:spPr>
        <a:xfrm>
          <a:off x="9588500" y="166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65079</xdr:rowOff>
    </xdr:from>
    <xdr:ext cx="534377" cy="259045"/>
    <xdr:sp macro="" textlink="">
      <xdr:nvSpPr>
        <xdr:cNvPr id="481" name="テキスト ボックス 480">
          <a:extLst>
            <a:ext uri="{FF2B5EF4-FFF2-40B4-BE49-F238E27FC236}">
              <a16:creationId xmlns:a16="http://schemas.microsoft.com/office/drawing/2014/main" id="{204ED06E-11F3-46B0-A034-1DD8BD24F5AA}"/>
            </a:ext>
          </a:extLst>
        </xdr:cNvPr>
        <xdr:cNvSpPr txBox="1"/>
      </xdr:nvSpPr>
      <xdr:spPr>
        <a:xfrm>
          <a:off x="9372111" y="166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166663</xdr:rowOff>
    </xdr:from>
    <xdr:to>
      <xdr:col>46</xdr:col>
      <xdr:colOff>38100</xdr:colOff>
      <xdr:row>97</xdr:row>
      <xdr:rowOff>96813</xdr:rowOff>
    </xdr:to>
    <xdr:sp macro="" textlink="">
      <xdr:nvSpPr>
        <xdr:cNvPr id="482" name="楕円 481">
          <a:extLst>
            <a:ext uri="{FF2B5EF4-FFF2-40B4-BE49-F238E27FC236}">
              <a16:creationId xmlns:a16="http://schemas.microsoft.com/office/drawing/2014/main" id="{2F3903B0-98A6-4B0E-AB1E-637C2AF3EFBF}"/>
            </a:ext>
          </a:extLst>
        </xdr:cNvPr>
        <xdr:cNvSpPr/>
      </xdr:nvSpPr>
      <xdr:spPr>
        <a:xfrm>
          <a:off x="8699500" y="1662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87940</xdr:rowOff>
    </xdr:from>
    <xdr:ext cx="534377" cy="259045"/>
    <xdr:sp macro="" textlink="">
      <xdr:nvSpPr>
        <xdr:cNvPr id="483" name="テキスト ボックス 482">
          <a:extLst>
            <a:ext uri="{FF2B5EF4-FFF2-40B4-BE49-F238E27FC236}">
              <a16:creationId xmlns:a16="http://schemas.microsoft.com/office/drawing/2014/main" id="{DE00A822-06AC-4748-AA7B-8FB4C828F8CE}"/>
            </a:ext>
          </a:extLst>
        </xdr:cNvPr>
        <xdr:cNvSpPr txBox="1"/>
      </xdr:nvSpPr>
      <xdr:spPr>
        <a:xfrm>
          <a:off x="8483111" y="167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61888</xdr:rowOff>
    </xdr:from>
    <xdr:to>
      <xdr:col>41</xdr:col>
      <xdr:colOff>101600</xdr:colOff>
      <xdr:row>95</xdr:row>
      <xdr:rowOff>163488</xdr:rowOff>
    </xdr:to>
    <xdr:sp macro="" textlink="">
      <xdr:nvSpPr>
        <xdr:cNvPr id="484" name="楕円 483">
          <a:extLst>
            <a:ext uri="{FF2B5EF4-FFF2-40B4-BE49-F238E27FC236}">
              <a16:creationId xmlns:a16="http://schemas.microsoft.com/office/drawing/2014/main" id="{6F4E0601-DEC5-4D2D-A38A-3443E53990C6}"/>
            </a:ext>
          </a:extLst>
        </xdr:cNvPr>
        <xdr:cNvSpPr/>
      </xdr:nvSpPr>
      <xdr:spPr>
        <a:xfrm>
          <a:off x="7810500" y="163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8565</xdr:rowOff>
    </xdr:from>
    <xdr:ext cx="534377" cy="259045"/>
    <xdr:sp macro="" textlink="">
      <xdr:nvSpPr>
        <xdr:cNvPr id="485" name="テキスト ボックス 484">
          <a:extLst>
            <a:ext uri="{FF2B5EF4-FFF2-40B4-BE49-F238E27FC236}">
              <a16:creationId xmlns:a16="http://schemas.microsoft.com/office/drawing/2014/main" id="{84F053DA-8152-4B6D-BD92-914AC2786BDF}"/>
            </a:ext>
          </a:extLst>
        </xdr:cNvPr>
        <xdr:cNvSpPr txBox="1"/>
      </xdr:nvSpPr>
      <xdr:spPr>
        <a:xfrm>
          <a:off x="7594111" y="1612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80130</xdr:rowOff>
    </xdr:from>
    <xdr:to>
      <xdr:col>36</xdr:col>
      <xdr:colOff>165100</xdr:colOff>
      <xdr:row>96</xdr:row>
      <xdr:rowOff>10280</xdr:rowOff>
    </xdr:to>
    <xdr:sp macro="" textlink="">
      <xdr:nvSpPr>
        <xdr:cNvPr id="486" name="楕円 485">
          <a:extLst>
            <a:ext uri="{FF2B5EF4-FFF2-40B4-BE49-F238E27FC236}">
              <a16:creationId xmlns:a16="http://schemas.microsoft.com/office/drawing/2014/main" id="{84CF25B7-5ED8-46D1-8915-08935088C95E}"/>
            </a:ext>
          </a:extLst>
        </xdr:cNvPr>
        <xdr:cNvSpPr/>
      </xdr:nvSpPr>
      <xdr:spPr>
        <a:xfrm>
          <a:off x="6921500" y="163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26807</xdr:rowOff>
    </xdr:from>
    <xdr:ext cx="534377" cy="259045"/>
    <xdr:sp macro="" textlink="">
      <xdr:nvSpPr>
        <xdr:cNvPr id="487" name="テキスト ボックス 486">
          <a:extLst>
            <a:ext uri="{FF2B5EF4-FFF2-40B4-BE49-F238E27FC236}">
              <a16:creationId xmlns:a16="http://schemas.microsoft.com/office/drawing/2014/main" id="{BA2A758F-9454-40B0-A578-5A1DBA4BD4A2}"/>
            </a:ext>
          </a:extLst>
        </xdr:cNvPr>
        <xdr:cNvSpPr txBox="1"/>
      </xdr:nvSpPr>
      <xdr:spPr>
        <a:xfrm>
          <a:off x="6705111" y="16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A2FA8826-BEC2-4873-A4F6-EBCC9DB6BE1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A6C0A0E9-A28F-4D59-8FBB-6459D1022A0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668AC2E-E669-4CEB-A8A3-12DEEEDDB4E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FDD28F68-D6BD-4E7F-BC49-393C6E3BE20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C090F165-ADE6-4862-B901-CC8E654B145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68EAAA95-48F1-4262-A460-123D3D4812C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2395F26-9596-4D43-A3B6-4DBF221B2FA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FCD04B9-CC7E-4D99-B5C8-CF415D93709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64C25CEF-1BAD-4F04-943F-BEDF57C4EC25}"/>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8E3CAB68-C216-40DC-9F29-8E74E8CB202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15186A99-A296-4FA5-BBD2-8942E0A6853A}"/>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FF1BA755-721D-42AE-8B02-35730E05E3B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117798CB-9697-4583-8D12-80852CF6A7C9}"/>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BF27C5F6-B5F2-4C50-B545-A7F37D56A829}"/>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7D8E67DD-5C0A-4E11-9916-361A67121DFA}"/>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E0391124-E540-40D2-B4A5-DC5EF89E321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ED4AFC74-FBB0-48B7-A4D3-B82AEBD6B917}"/>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89FBF9E3-85C0-4AAA-B0DD-D2B8AEEBA79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CA8DD6BB-62CC-4EF6-A326-D5C7343DCEA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8EFEC9EA-A689-43D0-B0DB-85AF9F15824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783295AE-1C30-4645-8A41-5DF15FDAB68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469C9A1E-3A93-445B-81F9-91FDD1E1162D}"/>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6D128918-EF81-4AA0-8EC4-5F28A3830099}"/>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9B19DA02-2CC5-4BE3-B129-4FC03521E516}"/>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41B01DD3-4AB7-427E-9D79-09DB1FC2E599}"/>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8937BA3A-DD13-4AA3-8BC5-9F26AFA14C4A}"/>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132527</xdr:rowOff>
    </xdr:from>
    <xdr:to>
      <xdr:col>85</xdr:col>
      <xdr:colOff>127000</xdr:colOff>
      <xdr:row>38</xdr:row>
      <xdr:rowOff>139380</xdr:rowOff>
    </xdr:to>
    <xdr:cxnSp macro="">
      <xdr:nvCxnSpPr>
        <xdr:cNvPr id="514" name="直線コネクタ 513">
          <a:extLst>
            <a:ext uri="{FF2B5EF4-FFF2-40B4-BE49-F238E27FC236}">
              <a16:creationId xmlns:a16="http://schemas.microsoft.com/office/drawing/2014/main" id="{3A050AD8-40FB-4AFE-AD97-176A9C361DA4}"/>
            </a:ext>
          </a:extLst>
        </xdr:cNvPr>
        <xdr:cNvCxnSpPr/>
      </xdr:nvCxnSpPr>
      <xdr:spPr>
        <a:xfrm flipV="1">
          <a:off x="15481300" y="6647627"/>
          <a:ext cx="8382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414334E3-5EF7-41FE-B205-012729304426}"/>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57E4BFCE-B7C3-4069-89B6-ACF131E5C47A}"/>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136568</xdr:rowOff>
    </xdr:from>
    <xdr:to>
      <xdr:col>81</xdr:col>
      <xdr:colOff>50800</xdr:colOff>
      <xdr:row>38</xdr:row>
      <xdr:rowOff>139380</xdr:rowOff>
    </xdr:to>
    <xdr:cxnSp macro="">
      <xdr:nvCxnSpPr>
        <xdr:cNvPr id="517" name="直線コネクタ 516">
          <a:extLst>
            <a:ext uri="{FF2B5EF4-FFF2-40B4-BE49-F238E27FC236}">
              <a16:creationId xmlns:a16="http://schemas.microsoft.com/office/drawing/2014/main" id="{8D6FF0A0-C9D7-405E-BA7E-C9792329EFC9}"/>
            </a:ext>
          </a:extLst>
        </xdr:cNvPr>
        <xdr:cNvCxnSpPr/>
      </xdr:nvCxnSpPr>
      <xdr:spPr>
        <a:xfrm>
          <a:off x="14592300" y="6651668"/>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83711950-6CCF-4A23-83C8-E9639A201576}"/>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445ED1FF-17AF-4850-9444-1751BB494284}"/>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136568</xdr:rowOff>
    </xdr:from>
    <xdr:to>
      <xdr:col>76</xdr:col>
      <xdr:colOff>114300</xdr:colOff>
      <xdr:row>38</xdr:row>
      <xdr:rowOff>139681</xdr:rowOff>
    </xdr:to>
    <xdr:cxnSp macro="">
      <xdr:nvCxnSpPr>
        <xdr:cNvPr id="520" name="直線コネクタ 519">
          <a:extLst>
            <a:ext uri="{FF2B5EF4-FFF2-40B4-BE49-F238E27FC236}">
              <a16:creationId xmlns:a16="http://schemas.microsoft.com/office/drawing/2014/main" id="{877005D5-8646-420E-AA7B-9E45E8DE7AED}"/>
            </a:ext>
          </a:extLst>
        </xdr:cNvPr>
        <xdr:cNvCxnSpPr/>
      </xdr:nvCxnSpPr>
      <xdr:spPr>
        <a:xfrm flipV="1">
          <a:off x="13703300" y="6651668"/>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D9FA2D4F-682B-43D1-A57D-3C55C4F7B97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9F907F8C-5DF8-4808-96B7-BBC5FBA5F923}"/>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92755</xdr:rowOff>
    </xdr:from>
    <xdr:to>
      <xdr:col>71</xdr:col>
      <xdr:colOff>177800</xdr:colOff>
      <xdr:row>38</xdr:row>
      <xdr:rowOff>139681</xdr:rowOff>
    </xdr:to>
    <xdr:cxnSp macro="">
      <xdr:nvCxnSpPr>
        <xdr:cNvPr id="523" name="直線コネクタ 522">
          <a:extLst>
            <a:ext uri="{FF2B5EF4-FFF2-40B4-BE49-F238E27FC236}">
              <a16:creationId xmlns:a16="http://schemas.microsoft.com/office/drawing/2014/main" id="{89E7F9F1-7693-4600-A5E5-127A2646CCBC}"/>
            </a:ext>
          </a:extLst>
        </xdr:cNvPr>
        <xdr:cNvCxnSpPr/>
      </xdr:nvCxnSpPr>
      <xdr:spPr>
        <a:xfrm>
          <a:off x="12814300" y="6607855"/>
          <a:ext cx="889000" cy="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CF914796-A6C0-4739-A98A-C3D37B8920E2}"/>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68DFF7E8-CBC2-406A-A613-491408AB1D6B}"/>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27068</xdr:rowOff>
    </xdr:from>
    <xdr:to>
      <xdr:col>67</xdr:col>
      <xdr:colOff>101600</xdr:colOff>
      <xdr:row>38</xdr:row>
      <xdr:rowOff>128668</xdr:rowOff>
    </xdr:to>
    <xdr:sp macro="" textlink="">
      <xdr:nvSpPr>
        <xdr:cNvPr id="526" name="フローチャート: 判断 525">
          <a:extLst>
            <a:ext uri="{FF2B5EF4-FFF2-40B4-BE49-F238E27FC236}">
              <a16:creationId xmlns:a16="http://schemas.microsoft.com/office/drawing/2014/main" id="{09040CB6-4D66-492C-84B7-1DB5F7540486}"/>
            </a:ext>
          </a:extLst>
        </xdr:cNvPr>
        <xdr:cNvSpPr/>
      </xdr:nvSpPr>
      <xdr:spPr>
        <a:xfrm>
          <a:off x="12763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145195</xdr:rowOff>
    </xdr:from>
    <xdr:ext cx="534377" cy="259045"/>
    <xdr:sp macro="" textlink="">
      <xdr:nvSpPr>
        <xdr:cNvPr id="527" name="テキスト ボックス 526">
          <a:extLst>
            <a:ext uri="{FF2B5EF4-FFF2-40B4-BE49-F238E27FC236}">
              <a16:creationId xmlns:a16="http://schemas.microsoft.com/office/drawing/2014/main" id="{7BBE9584-A2DB-4399-88C8-D5E762E723B7}"/>
            </a:ext>
          </a:extLst>
        </xdr:cNvPr>
        <xdr:cNvSpPr txBox="1"/>
      </xdr:nvSpPr>
      <xdr:spPr>
        <a:xfrm>
          <a:off x="12547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8E2DC044-83F2-4D24-B599-2071667CED5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2984F733-0B5E-4B53-9E9E-1DB2D7B1DE7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74901891-D478-4247-B892-93917C7F57B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5DC44364-EA06-47EB-BC0F-2D33C3F96D4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F491D223-5239-4F84-B439-6442B04D8C9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81727</xdr:rowOff>
    </xdr:from>
    <xdr:to>
      <xdr:col>85</xdr:col>
      <xdr:colOff>177800</xdr:colOff>
      <xdr:row>39</xdr:row>
      <xdr:rowOff>11877</xdr:rowOff>
    </xdr:to>
    <xdr:sp macro="" textlink="">
      <xdr:nvSpPr>
        <xdr:cNvPr id="533" name="楕円 532">
          <a:extLst>
            <a:ext uri="{FF2B5EF4-FFF2-40B4-BE49-F238E27FC236}">
              <a16:creationId xmlns:a16="http://schemas.microsoft.com/office/drawing/2014/main" id="{FAAA3B13-FFDE-40F8-8F32-594A606C5005}"/>
            </a:ext>
          </a:extLst>
        </xdr:cNvPr>
        <xdr:cNvSpPr/>
      </xdr:nvSpPr>
      <xdr:spPr>
        <a:xfrm>
          <a:off x="16268700" y="65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35493</xdr:rowOff>
    </xdr:from>
    <xdr:ext cx="469744" cy="259045"/>
    <xdr:sp macro="" textlink="">
      <xdr:nvSpPr>
        <xdr:cNvPr id="534" name="災害復旧事業費該当値テキスト">
          <a:extLst>
            <a:ext uri="{FF2B5EF4-FFF2-40B4-BE49-F238E27FC236}">
              <a16:creationId xmlns:a16="http://schemas.microsoft.com/office/drawing/2014/main" id="{B8DA6D35-1DF9-4507-A8CE-CBC9C9F07245}"/>
            </a:ext>
          </a:extLst>
        </xdr:cNvPr>
        <xdr:cNvSpPr txBox="1"/>
      </xdr:nvSpPr>
      <xdr:spPr>
        <a:xfrm>
          <a:off x="16370300" y="655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88580</xdr:rowOff>
    </xdr:from>
    <xdr:to>
      <xdr:col>81</xdr:col>
      <xdr:colOff>101600</xdr:colOff>
      <xdr:row>39</xdr:row>
      <xdr:rowOff>18730</xdr:rowOff>
    </xdr:to>
    <xdr:sp macro="" textlink="">
      <xdr:nvSpPr>
        <xdr:cNvPr id="535" name="楕円 534">
          <a:extLst>
            <a:ext uri="{FF2B5EF4-FFF2-40B4-BE49-F238E27FC236}">
              <a16:creationId xmlns:a16="http://schemas.microsoft.com/office/drawing/2014/main" id="{F5EA0EFD-12DE-4F4C-8985-26F6BF2B4D41}"/>
            </a:ext>
          </a:extLst>
        </xdr:cNvPr>
        <xdr:cNvSpPr/>
      </xdr:nvSpPr>
      <xdr:spPr>
        <a:xfrm>
          <a:off x="15430500" y="660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9857</xdr:rowOff>
    </xdr:from>
    <xdr:ext cx="313932" cy="259045"/>
    <xdr:sp macro="" textlink="">
      <xdr:nvSpPr>
        <xdr:cNvPr id="536" name="テキスト ボックス 535">
          <a:extLst>
            <a:ext uri="{FF2B5EF4-FFF2-40B4-BE49-F238E27FC236}">
              <a16:creationId xmlns:a16="http://schemas.microsoft.com/office/drawing/2014/main" id="{9925FC43-11AA-49F5-B3EF-0D522CA763A1}"/>
            </a:ext>
          </a:extLst>
        </xdr:cNvPr>
        <xdr:cNvSpPr txBox="1"/>
      </xdr:nvSpPr>
      <xdr:spPr>
        <a:xfrm>
          <a:off x="15324333" y="6696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85768</xdr:rowOff>
    </xdr:from>
    <xdr:to>
      <xdr:col>76</xdr:col>
      <xdr:colOff>165100</xdr:colOff>
      <xdr:row>39</xdr:row>
      <xdr:rowOff>15918</xdr:rowOff>
    </xdr:to>
    <xdr:sp macro="" textlink="">
      <xdr:nvSpPr>
        <xdr:cNvPr id="537" name="楕円 536">
          <a:extLst>
            <a:ext uri="{FF2B5EF4-FFF2-40B4-BE49-F238E27FC236}">
              <a16:creationId xmlns:a16="http://schemas.microsoft.com/office/drawing/2014/main" id="{F5329A30-824C-4695-B9EE-9CF7FEA01FF1}"/>
            </a:ext>
          </a:extLst>
        </xdr:cNvPr>
        <xdr:cNvSpPr/>
      </xdr:nvSpPr>
      <xdr:spPr>
        <a:xfrm>
          <a:off x="14541500" y="660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7045</xdr:rowOff>
    </xdr:from>
    <xdr:ext cx="378565" cy="259045"/>
    <xdr:sp macro="" textlink="">
      <xdr:nvSpPr>
        <xdr:cNvPr id="538" name="テキスト ボックス 537">
          <a:extLst>
            <a:ext uri="{FF2B5EF4-FFF2-40B4-BE49-F238E27FC236}">
              <a16:creationId xmlns:a16="http://schemas.microsoft.com/office/drawing/2014/main" id="{7B998A8B-EC46-43FC-B654-537A518E86FE}"/>
            </a:ext>
          </a:extLst>
        </xdr:cNvPr>
        <xdr:cNvSpPr txBox="1"/>
      </xdr:nvSpPr>
      <xdr:spPr>
        <a:xfrm>
          <a:off x="14403017" y="6693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88881</xdr:rowOff>
    </xdr:from>
    <xdr:to>
      <xdr:col>72</xdr:col>
      <xdr:colOff>38100</xdr:colOff>
      <xdr:row>39</xdr:row>
      <xdr:rowOff>19031</xdr:rowOff>
    </xdr:to>
    <xdr:sp macro="" textlink="">
      <xdr:nvSpPr>
        <xdr:cNvPr id="539" name="楕円 538">
          <a:extLst>
            <a:ext uri="{FF2B5EF4-FFF2-40B4-BE49-F238E27FC236}">
              <a16:creationId xmlns:a16="http://schemas.microsoft.com/office/drawing/2014/main" id="{1E680B5F-A1D8-4C96-883D-2B81531AE237}"/>
            </a:ext>
          </a:extLst>
        </xdr:cNvPr>
        <xdr:cNvSpPr/>
      </xdr:nvSpPr>
      <xdr:spPr>
        <a:xfrm>
          <a:off x="13652500" y="660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10158</xdr:rowOff>
    </xdr:from>
    <xdr:ext cx="249299" cy="259045"/>
    <xdr:sp macro="" textlink="">
      <xdr:nvSpPr>
        <xdr:cNvPr id="540" name="テキスト ボックス 539">
          <a:extLst>
            <a:ext uri="{FF2B5EF4-FFF2-40B4-BE49-F238E27FC236}">
              <a16:creationId xmlns:a16="http://schemas.microsoft.com/office/drawing/2014/main" id="{E0D8D879-D9C1-471C-A5CF-05A6C1E4C894}"/>
            </a:ext>
          </a:extLst>
        </xdr:cNvPr>
        <xdr:cNvSpPr txBox="1"/>
      </xdr:nvSpPr>
      <xdr:spPr>
        <a:xfrm>
          <a:off x="13578650" y="6696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41955</xdr:rowOff>
    </xdr:from>
    <xdr:to>
      <xdr:col>67</xdr:col>
      <xdr:colOff>101600</xdr:colOff>
      <xdr:row>38</xdr:row>
      <xdr:rowOff>143555</xdr:rowOff>
    </xdr:to>
    <xdr:sp macro="" textlink="">
      <xdr:nvSpPr>
        <xdr:cNvPr id="541" name="楕円 540">
          <a:extLst>
            <a:ext uri="{FF2B5EF4-FFF2-40B4-BE49-F238E27FC236}">
              <a16:creationId xmlns:a16="http://schemas.microsoft.com/office/drawing/2014/main" id="{C57C2B49-FBFB-4234-91B6-F4FA6F2E52BE}"/>
            </a:ext>
          </a:extLst>
        </xdr:cNvPr>
        <xdr:cNvSpPr/>
      </xdr:nvSpPr>
      <xdr:spPr>
        <a:xfrm>
          <a:off x="12763500" y="65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134682</xdr:rowOff>
    </xdr:from>
    <xdr:ext cx="534377" cy="259045"/>
    <xdr:sp macro="" textlink="">
      <xdr:nvSpPr>
        <xdr:cNvPr id="542" name="テキスト ボックス 541">
          <a:extLst>
            <a:ext uri="{FF2B5EF4-FFF2-40B4-BE49-F238E27FC236}">
              <a16:creationId xmlns:a16="http://schemas.microsoft.com/office/drawing/2014/main" id="{A063B494-4DA4-4223-963E-BF30DE65238E}"/>
            </a:ext>
          </a:extLst>
        </xdr:cNvPr>
        <xdr:cNvSpPr txBox="1"/>
      </xdr:nvSpPr>
      <xdr:spPr>
        <a:xfrm>
          <a:off x="12547111" y="66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867CFDF-06CB-4A3E-B8EF-1CAEC5DF0C2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AA4E31B-4075-4C4F-9C62-1E6FBA942BC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65F41DF5-A00F-4D1D-B468-8E9CD211CB4F}"/>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DD0B964F-91B8-4B07-90EA-FF96E6AD9DC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E204882F-C4C0-4FF1-BB2B-F366E2EEA22C}"/>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A1051FA5-D177-4D3F-9483-DFC94B390CE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26F338C8-407D-46A6-BF9A-457E417A380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F1A9FB86-6825-4F4B-8C46-74754BD36EC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F5338F0A-39C2-4114-BD3C-69537A00670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315F7AFD-B7C7-4706-8C57-CFE3D2974FE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1BBC3622-48DF-4EE8-B948-91BD42C1691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B04CA94B-3D82-4A73-9217-398D0C7A30D4}"/>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4D6AD8D9-EB78-46C0-81C4-768CD45E4F47}"/>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15709E32-7033-474B-9C03-6AF7F1D4FEF5}"/>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719B88A7-884D-4B2E-BD5D-895D3BCB5388}"/>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D783BD1E-AF92-4772-B740-F6FAEA3CA815}"/>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E6447CFE-6D9F-4D99-916F-86A896318FEF}"/>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4D90A418-29F9-42F0-A28D-9DC52AF51379}"/>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B33A09E5-472B-47EE-AA7B-54DA5CDA229A}"/>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5A78CBE8-DDDE-4356-9C69-1508381711D1}"/>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4E786BC7-4524-476B-BA12-8D57C761BA09}"/>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158E4D7-70CD-444F-A9D4-2766424F7588}"/>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F54EA684-E633-4E12-A1C2-5D8B6602C8B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8D2D9C18-3EEE-4FDC-BD87-53645820353F}"/>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CFCE660D-314A-482E-AF49-21E55C8FAAA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3B5F9622-4677-42E3-BCCC-8C8B4744B64A}"/>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5279964B-9351-4161-BEC4-F46462B7DC15}"/>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43D85C33-BD47-4B19-9267-33B52AFB9C83}"/>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E361364A-FC6A-4DE5-89A0-69A15069D1FA}"/>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314E9A97-9BD5-4097-A346-749F5D05FDC8}"/>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9EE7894C-F507-43A1-956F-1680A164D36E}"/>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98EB7C4F-A7A5-4567-8D52-8F55DECBB24F}"/>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6BC55A83-5D1D-4DFB-B35E-89C25959A9FF}"/>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5A39F3D5-77C5-4035-A64C-85A4FEA4B27A}"/>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48CE0211-3389-4CE5-B378-A6D2FA04A225}"/>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84FC374E-2A9D-4162-BA4A-E2737CE37ECE}"/>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74E54343-C1CD-48D9-8A7F-F8A23BB7051C}"/>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D41334C6-C463-4191-85A7-BFA51B25843A}"/>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6A951618-2E30-4DA8-B48C-7A746DAEDA92}"/>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9E03B1C3-474D-4943-BD8F-6E541AD06E68}"/>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362B6C2E-9A5E-4EC0-8D2C-8D792D95FEE4}"/>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C3FA61EE-01CE-414E-A193-F6010382009D}"/>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623ACDE8-2A0B-44E2-B717-241E0D69CE43}"/>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9CD763A9-337D-4B35-AD25-2A761E42EC7B}"/>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DBAA9EFC-5193-46E2-B746-B1194454CB0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D6878169-49E4-4961-8A7A-CF6799356DAE}"/>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75FE921A-EC6C-46A9-8647-B5F17CC7E26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28E5EAE9-A32E-44D8-9DAD-35B13FFC695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253DAB5-744C-4021-B606-F18F1278195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D81910E4-28D0-4DDC-91D9-22D8B21A8EE3}"/>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9E67ED9E-4F30-416C-932D-2AE4DEA0632F}"/>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3855AD6C-734A-4277-8E45-A93100164092}"/>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8158F65F-2783-49BF-93B4-F0FFF14146E9}"/>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708008AE-B2BC-435F-B96A-DAE9D5EF056B}"/>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DE7FCF13-9BF2-4ABF-B326-D3C63A470866}"/>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96C87EC4-5010-411F-9EE9-FFF4F3C1328B}"/>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61CB6E-1775-4D29-99B2-24AE896C881C}"/>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AA02B49B-6F47-47A8-950C-87F5422356DA}"/>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BB81D5FC-017D-4B22-BB35-7CE73B1C15D5}"/>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15C03CD0-E195-4A48-9018-79AF07464A9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349430D9-DF8C-4C93-9F0D-EF30A037DFF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C0DBE0E3-BF11-4914-B319-4BEA699C6FE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D4C1AFF4-8948-4A63-B036-A5DE668C39F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13523B8D-A132-4186-83AE-9ADB5D6EC67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CE79FB0D-22D6-4D6D-A2DE-C14FEA9E4C0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A9080EA3-3BE1-46A8-A9C4-C8171A1D806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37C9B041-8F78-4118-8979-F33E04D37B9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D47AE4B1-C416-462A-85AE-7F8EFFE5FB2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56090E9E-92DE-451D-B511-9C21FAA0559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9DAD6794-0625-4236-B800-78C484A5A52F}"/>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48D7A2C2-53BE-4386-9E13-39D4EEBC5805}"/>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27DDE882-E32F-4B34-81C2-6EE5AEE9D8A6}"/>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97EF9AFB-A386-4CC4-9402-78C141FB659A}"/>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38E97143-4431-4D48-B044-596CBF362402}"/>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FA46BA4E-46F2-4A65-9ED7-F87F4AB599C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7E5A9C67-BC18-4DA8-8965-DE402E8E007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D89D5E77-C47A-4EFA-B874-02EC49448D1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D9A11A76-BE22-431D-88F8-5414971B428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B49FE84E-E3E7-40F9-8CF5-0F92B33D02C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6B7513BF-4B5B-45DE-A7E9-9D1EB3D40D0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B0D9A3FD-EE85-428A-AA28-F514B4BBDF31}"/>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59787F01-C328-4AA6-A6F4-B7352CA9D1DB}"/>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851B5145-F5D8-478C-9616-AD7F240A5956}"/>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A298951B-0553-4194-990F-F5025683600B}"/>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F3B0E2FA-0487-4A07-8A46-C2CDFBB9EE3D}"/>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44283</xdr:rowOff>
    </xdr:from>
    <xdr:to>
      <xdr:col>85</xdr:col>
      <xdr:colOff>127000</xdr:colOff>
      <xdr:row>77</xdr:row>
      <xdr:rowOff>48324</xdr:rowOff>
    </xdr:to>
    <xdr:cxnSp macro="">
      <xdr:nvCxnSpPr>
        <xdr:cNvPr id="628" name="直線コネクタ 627">
          <a:extLst>
            <a:ext uri="{FF2B5EF4-FFF2-40B4-BE49-F238E27FC236}">
              <a16:creationId xmlns:a16="http://schemas.microsoft.com/office/drawing/2014/main" id="{ED16ED75-D8D4-49F4-A5E0-E0C57A31F12A}"/>
            </a:ext>
          </a:extLst>
        </xdr:cNvPr>
        <xdr:cNvCxnSpPr/>
      </xdr:nvCxnSpPr>
      <xdr:spPr>
        <a:xfrm>
          <a:off x="15481300" y="13245933"/>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29" name="公債費平均値テキスト">
          <a:extLst>
            <a:ext uri="{FF2B5EF4-FFF2-40B4-BE49-F238E27FC236}">
              <a16:creationId xmlns:a16="http://schemas.microsoft.com/office/drawing/2014/main" id="{28A38BE9-78AE-4279-A77F-B99A3EE52C3D}"/>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60208EAB-3B64-42D1-9801-66AE87D503CF}"/>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44283</xdr:rowOff>
    </xdr:from>
    <xdr:to>
      <xdr:col>81</xdr:col>
      <xdr:colOff>50800</xdr:colOff>
      <xdr:row>77</xdr:row>
      <xdr:rowOff>46668</xdr:rowOff>
    </xdr:to>
    <xdr:cxnSp macro="">
      <xdr:nvCxnSpPr>
        <xdr:cNvPr id="631" name="直線コネクタ 630">
          <a:extLst>
            <a:ext uri="{FF2B5EF4-FFF2-40B4-BE49-F238E27FC236}">
              <a16:creationId xmlns:a16="http://schemas.microsoft.com/office/drawing/2014/main" id="{08928E1C-3669-4091-BD70-F818F054741D}"/>
            </a:ext>
          </a:extLst>
        </xdr:cNvPr>
        <xdr:cNvCxnSpPr/>
      </xdr:nvCxnSpPr>
      <xdr:spPr>
        <a:xfrm flipV="1">
          <a:off x="14592300" y="1324593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ED256A33-8DEF-4FC5-87F8-4B198F2908AC}"/>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33" name="テキスト ボックス 632">
          <a:extLst>
            <a:ext uri="{FF2B5EF4-FFF2-40B4-BE49-F238E27FC236}">
              <a16:creationId xmlns:a16="http://schemas.microsoft.com/office/drawing/2014/main" id="{45029312-C99A-4751-A397-5B9AE268FFBB}"/>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46668</xdr:rowOff>
    </xdr:from>
    <xdr:to>
      <xdr:col>76</xdr:col>
      <xdr:colOff>114300</xdr:colOff>
      <xdr:row>77</xdr:row>
      <xdr:rowOff>48840</xdr:rowOff>
    </xdr:to>
    <xdr:cxnSp macro="">
      <xdr:nvCxnSpPr>
        <xdr:cNvPr id="634" name="直線コネクタ 633">
          <a:extLst>
            <a:ext uri="{FF2B5EF4-FFF2-40B4-BE49-F238E27FC236}">
              <a16:creationId xmlns:a16="http://schemas.microsoft.com/office/drawing/2014/main" id="{D5B9EC9B-79CD-4D0C-9C53-47B56C0AD07B}"/>
            </a:ext>
          </a:extLst>
        </xdr:cNvPr>
        <xdr:cNvCxnSpPr/>
      </xdr:nvCxnSpPr>
      <xdr:spPr>
        <a:xfrm flipV="1">
          <a:off x="13703300" y="132483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8A6F5BAC-4D35-4D56-A3C2-6D9C6673405F}"/>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1A2D21DD-64F8-4BF0-8FBA-1569FD16565C}"/>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40811</xdr:rowOff>
    </xdr:from>
    <xdr:to>
      <xdr:col>71</xdr:col>
      <xdr:colOff>177800</xdr:colOff>
      <xdr:row>77</xdr:row>
      <xdr:rowOff>48840</xdr:rowOff>
    </xdr:to>
    <xdr:cxnSp macro="">
      <xdr:nvCxnSpPr>
        <xdr:cNvPr id="637" name="直線コネクタ 636">
          <a:extLst>
            <a:ext uri="{FF2B5EF4-FFF2-40B4-BE49-F238E27FC236}">
              <a16:creationId xmlns:a16="http://schemas.microsoft.com/office/drawing/2014/main" id="{705B16CA-4743-40DC-B9D4-79B1A4CB63EC}"/>
            </a:ext>
          </a:extLst>
        </xdr:cNvPr>
        <xdr:cNvCxnSpPr/>
      </xdr:nvCxnSpPr>
      <xdr:spPr>
        <a:xfrm>
          <a:off x="12814300" y="13242461"/>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DA68C657-EC8F-40B4-9CCD-A52126B8833A}"/>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7AC7810B-8253-41D4-A1AE-A3EBD53F858E}"/>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156789</xdr:rowOff>
    </xdr:from>
    <xdr:to>
      <xdr:col>67</xdr:col>
      <xdr:colOff>101600</xdr:colOff>
      <xdr:row>77</xdr:row>
      <xdr:rowOff>86939</xdr:rowOff>
    </xdr:to>
    <xdr:sp macro="" textlink="">
      <xdr:nvSpPr>
        <xdr:cNvPr id="640" name="フローチャート: 判断 639">
          <a:extLst>
            <a:ext uri="{FF2B5EF4-FFF2-40B4-BE49-F238E27FC236}">
              <a16:creationId xmlns:a16="http://schemas.microsoft.com/office/drawing/2014/main" id="{22F8C488-C8B2-4B85-99AD-2A1DBE9DC0AC}"/>
            </a:ext>
          </a:extLst>
        </xdr:cNvPr>
        <xdr:cNvSpPr/>
      </xdr:nvSpPr>
      <xdr:spPr>
        <a:xfrm>
          <a:off x="12763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103467</xdr:rowOff>
    </xdr:from>
    <xdr:ext cx="534377" cy="259045"/>
    <xdr:sp macro="" textlink="">
      <xdr:nvSpPr>
        <xdr:cNvPr id="641" name="テキスト ボックス 640">
          <a:extLst>
            <a:ext uri="{FF2B5EF4-FFF2-40B4-BE49-F238E27FC236}">
              <a16:creationId xmlns:a16="http://schemas.microsoft.com/office/drawing/2014/main" id="{E1BE7016-08FA-421D-A9F2-4D7216260951}"/>
            </a:ext>
          </a:extLst>
        </xdr:cNvPr>
        <xdr:cNvSpPr txBox="1"/>
      </xdr:nvSpPr>
      <xdr:spPr>
        <a:xfrm>
          <a:off x="12547111" y="1296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7E429632-DB2E-4E5B-B1DD-D089E22B970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79DBD546-7A69-4950-81CA-FEE23DF454E8}"/>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4EC1B57F-6BEB-4EB2-ADF4-886C54D9DCE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9B23AA88-F4F1-4279-951D-649A7B66FEA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1660A857-D46F-4520-8569-6D812328773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168974</xdr:rowOff>
    </xdr:from>
    <xdr:to>
      <xdr:col>85</xdr:col>
      <xdr:colOff>177800</xdr:colOff>
      <xdr:row>77</xdr:row>
      <xdr:rowOff>99124</xdr:rowOff>
    </xdr:to>
    <xdr:sp macro="" textlink="">
      <xdr:nvSpPr>
        <xdr:cNvPr id="647" name="楕円 646">
          <a:extLst>
            <a:ext uri="{FF2B5EF4-FFF2-40B4-BE49-F238E27FC236}">
              <a16:creationId xmlns:a16="http://schemas.microsoft.com/office/drawing/2014/main" id="{BA09AA5F-6C85-4B9B-A289-B8B34B776EAB}"/>
            </a:ext>
          </a:extLst>
        </xdr:cNvPr>
        <xdr:cNvSpPr/>
      </xdr:nvSpPr>
      <xdr:spPr>
        <a:xfrm>
          <a:off x="16268700" y="131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147401</xdr:rowOff>
    </xdr:from>
    <xdr:ext cx="534377" cy="259045"/>
    <xdr:sp macro="" textlink="">
      <xdr:nvSpPr>
        <xdr:cNvPr id="648" name="公債費該当値テキスト">
          <a:extLst>
            <a:ext uri="{FF2B5EF4-FFF2-40B4-BE49-F238E27FC236}">
              <a16:creationId xmlns:a16="http://schemas.microsoft.com/office/drawing/2014/main" id="{6B77BA0F-0118-42CF-B7D8-552A84DBB102}"/>
            </a:ext>
          </a:extLst>
        </xdr:cNvPr>
        <xdr:cNvSpPr txBox="1"/>
      </xdr:nvSpPr>
      <xdr:spPr>
        <a:xfrm>
          <a:off x="16370300" y="1317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164933</xdr:rowOff>
    </xdr:from>
    <xdr:to>
      <xdr:col>81</xdr:col>
      <xdr:colOff>101600</xdr:colOff>
      <xdr:row>77</xdr:row>
      <xdr:rowOff>95083</xdr:rowOff>
    </xdr:to>
    <xdr:sp macro="" textlink="">
      <xdr:nvSpPr>
        <xdr:cNvPr id="649" name="楕円 648">
          <a:extLst>
            <a:ext uri="{FF2B5EF4-FFF2-40B4-BE49-F238E27FC236}">
              <a16:creationId xmlns:a16="http://schemas.microsoft.com/office/drawing/2014/main" id="{85AF325F-3032-472D-A8C0-AE0F50F7B36E}"/>
            </a:ext>
          </a:extLst>
        </xdr:cNvPr>
        <xdr:cNvSpPr/>
      </xdr:nvSpPr>
      <xdr:spPr>
        <a:xfrm>
          <a:off x="15430500" y="131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86210</xdr:rowOff>
    </xdr:from>
    <xdr:ext cx="534377" cy="259045"/>
    <xdr:sp macro="" textlink="">
      <xdr:nvSpPr>
        <xdr:cNvPr id="650" name="テキスト ボックス 649">
          <a:extLst>
            <a:ext uri="{FF2B5EF4-FFF2-40B4-BE49-F238E27FC236}">
              <a16:creationId xmlns:a16="http://schemas.microsoft.com/office/drawing/2014/main" id="{2BB24648-BEA6-4DB0-8CFF-3E639F3BE350}"/>
            </a:ext>
          </a:extLst>
        </xdr:cNvPr>
        <xdr:cNvSpPr txBox="1"/>
      </xdr:nvSpPr>
      <xdr:spPr>
        <a:xfrm>
          <a:off x="15214111" y="132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167318</xdr:rowOff>
    </xdr:from>
    <xdr:to>
      <xdr:col>76</xdr:col>
      <xdr:colOff>165100</xdr:colOff>
      <xdr:row>77</xdr:row>
      <xdr:rowOff>97468</xdr:rowOff>
    </xdr:to>
    <xdr:sp macro="" textlink="">
      <xdr:nvSpPr>
        <xdr:cNvPr id="651" name="楕円 650">
          <a:extLst>
            <a:ext uri="{FF2B5EF4-FFF2-40B4-BE49-F238E27FC236}">
              <a16:creationId xmlns:a16="http://schemas.microsoft.com/office/drawing/2014/main" id="{0D255812-DED9-422F-9FD4-CA3A97EFB554}"/>
            </a:ext>
          </a:extLst>
        </xdr:cNvPr>
        <xdr:cNvSpPr/>
      </xdr:nvSpPr>
      <xdr:spPr>
        <a:xfrm>
          <a:off x="14541500" y="131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88595</xdr:rowOff>
    </xdr:from>
    <xdr:ext cx="534377" cy="259045"/>
    <xdr:sp macro="" textlink="">
      <xdr:nvSpPr>
        <xdr:cNvPr id="652" name="テキスト ボックス 651">
          <a:extLst>
            <a:ext uri="{FF2B5EF4-FFF2-40B4-BE49-F238E27FC236}">
              <a16:creationId xmlns:a16="http://schemas.microsoft.com/office/drawing/2014/main" id="{407F692D-7603-496B-952C-554BB3478CA4}"/>
            </a:ext>
          </a:extLst>
        </xdr:cNvPr>
        <xdr:cNvSpPr txBox="1"/>
      </xdr:nvSpPr>
      <xdr:spPr>
        <a:xfrm>
          <a:off x="14325111" y="1329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169490</xdr:rowOff>
    </xdr:from>
    <xdr:to>
      <xdr:col>72</xdr:col>
      <xdr:colOff>38100</xdr:colOff>
      <xdr:row>77</xdr:row>
      <xdr:rowOff>99640</xdr:rowOff>
    </xdr:to>
    <xdr:sp macro="" textlink="">
      <xdr:nvSpPr>
        <xdr:cNvPr id="653" name="楕円 652">
          <a:extLst>
            <a:ext uri="{FF2B5EF4-FFF2-40B4-BE49-F238E27FC236}">
              <a16:creationId xmlns:a16="http://schemas.microsoft.com/office/drawing/2014/main" id="{8187C05A-9418-4B3C-A7C9-92C324E3976E}"/>
            </a:ext>
          </a:extLst>
        </xdr:cNvPr>
        <xdr:cNvSpPr/>
      </xdr:nvSpPr>
      <xdr:spPr>
        <a:xfrm>
          <a:off x="13652500" y="131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90767</xdr:rowOff>
    </xdr:from>
    <xdr:ext cx="534377" cy="259045"/>
    <xdr:sp macro="" textlink="">
      <xdr:nvSpPr>
        <xdr:cNvPr id="654" name="テキスト ボックス 653">
          <a:extLst>
            <a:ext uri="{FF2B5EF4-FFF2-40B4-BE49-F238E27FC236}">
              <a16:creationId xmlns:a16="http://schemas.microsoft.com/office/drawing/2014/main" id="{3FC9254F-59EC-463F-98B1-69567FE25602}"/>
            </a:ext>
          </a:extLst>
        </xdr:cNvPr>
        <xdr:cNvSpPr txBox="1"/>
      </xdr:nvSpPr>
      <xdr:spPr>
        <a:xfrm>
          <a:off x="13436111" y="132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161461</xdr:rowOff>
    </xdr:from>
    <xdr:to>
      <xdr:col>67</xdr:col>
      <xdr:colOff>101600</xdr:colOff>
      <xdr:row>77</xdr:row>
      <xdr:rowOff>91611</xdr:rowOff>
    </xdr:to>
    <xdr:sp macro="" textlink="">
      <xdr:nvSpPr>
        <xdr:cNvPr id="655" name="楕円 654">
          <a:extLst>
            <a:ext uri="{FF2B5EF4-FFF2-40B4-BE49-F238E27FC236}">
              <a16:creationId xmlns:a16="http://schemas.microsoft.com/office/drawing/2014/main" id="{F5A19C97-741C-4D96-9EB4-90EDA1075FBC}"/>
            </a:ext>
          </a:extLst>
        </xdr:cNvPr>
        <xdr:cNvSpPr/>
      </xdr:nvSpPr>
      <xdr:spPr>
        <a:xfrm>
          <a:off x="12763500" y="131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82738</xdr:rowOff>
    </xdr:from>
    <xdr:ext cx="534377" cy="259045"/>
    <xdr:sp macro="" textlink="">
      <xdr:nvSpPr>
        <xdr:cNvPr id="656" name="テキスト ボックス 655">
          <a:extLst>
            <a:ext uri="{FF2B5EF4-FFF2-40B4-BE49-F238E27FC236}">
              <a16:creationId xmlns:a16="http://schemas.microsoft.com/office/drawing/2014/main" id="{6F8DD277-FB8D-442A-ABA6-3599D3CADD04}"/>
            </a:ext>
          </a:extLst>
        </xdr:cNvPr>
        <xdr:cNvSpPr txBox="1"/>
      </xdr:nvSpPr>
      <xdr:spPr>
        <a:xfrm>
          <a:off x="12547111" y="1328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67DAD601-5871-456E-8BF6-C97EF3294D2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EC821E8-F328-4D66-8382-1E51FAAAF9F5}"/>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266E45DB-08C8-468E-8CF1-D160A1873C8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418D4A4F-E1BD-47B9-B49B-E8395C3245D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9339BE5D-005C-49E7-AA4E-0948955020F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928F00BE-A93E-4997-9994-A967A3B5BCE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290E0639-2CEB-40EA-B893-2E39F59ED27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5DAACB9F-C3E8-4CB8-832C-5ACF9C0A942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78E0649-90AE-4F34-B7D1-DF40C4DD622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BDB9B9D7-8488-4D83-BD6F-6F5EEEF150A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F3F8AF37-3339-4057-9BA8-44B3F3AD256F}"/>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D9FDB378-8E96-487F-BF55-39A8E2E1632F}"/>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81BC815B-66F0-4E97-AC2D-59634B762B0A}"/>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E81A41B7-E231-4D81-B6F5-C62147CF319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CA271905-6DAB-4BC6-A831-8EC3868CE29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4056936-1175-4BCE-A038-E7D151169943}"/>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A3F029C2-AA08-4CFF-8525-0CF825830AC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7CE4C697-49CE-4BF4-9764-9AD573AF7F3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4CDF38CC-B70F-48A1-B506-36E5EA44659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F0BFDCBB-85A2-4A4A-91FF-A8A61FD38841}"/>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1367D27B-BD72-4007-B198-03AF4EBCBAA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32FD28E0-4FFF-46B4-9E43-70AC148EF01E}"/>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2BA86B3E-0E02-4F23-9B8C-467A7EC25702}"/>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71CAEB44-7A00-47DD-BBD9-B619A7D308F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B72B5E8D-54B1-4AF5-9B69-7D410FBC0349}"/>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DCB6C1B9-66F9-43E3-91B7-40480367B883}"/>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19639</xdr:rowOff>
    </xdr:from>
    <xdr:to>
      <xdr:col>85</xdr:col>
      <xdr:colOff>127000</xdr:colOff>
      <xdr:row>98</xdr:row>
      <xdr:rowOff>103563</xdr:rowOff>
    </xdr:to>
    <xdr:cxnSp macro="">
      <xdr:nvCxnSpPr>
        <xdr:cNvPr id="683" name="直線コネクタ 682">
          <a:extLst>
            <a:ext uri="{FF2B5EF4-FFF2-40B4-BE49-F238E27FC236}">
              <a16:creationId xmlns:a16="http://schemas.microsoft.com/office/drawing/2014/main" id="{0195FA53-5039-4C0E-A265-A039D89F5B36}"/>
            </a:ext>
          </a:extLst>
        </xdr:cNvPr>
        <xdr:cNvCxnSpPr/>
      </xdr:nvCxnSpPr>
      <xdr:spPr>
        <a:xfrm>
          <a:off x="15481300" y="16821739"/>
          <a:ext cx="838200" cy="8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E01D335F-5595-41F7-8013-99B29E34177E}"/>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4DB38381-C827-4519-A2AF-9963B7D555EA}"/>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116904</xdr:rowOff>
    </xdr:from>
    <xdr:to>
      <xdr:col>81</xdr:col>
      <xdr:colOff>50800</xdr:colOff>
      <xdr:row>98</xdr:row>
      <xdr:rowOff>19639</xdr:rowOff>
    </xdr:to>
    <xdr:cxnSp macro="">
      <xdr:nvCxnSpPr>
        <xdr:cNvPr id="686" name="直線コネクタ 685">
          <a:extLst>
            <a:ext uri="{FF2B5EF4-FFF2-40B4-BE49-F238E27FC236}">
              <a16:creationId xmlns:a16="http://schemas.microsoft.com/office/drawing/2014/main" id="{2FD0CDD9-81D4-4FC9-83FA-0343B1E4BC97}"/>
            </a:ext>
          </a:extLst>
        </xdr:cNvPr>
        <xdr:cNvCxnSpPr/>
      </xdr:nvCxnSpPr>
      <xdr:spPr>
        <a:xfrm>
          <a:off x="14592300" y="16747554"/>
          <a:ext cx="8890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93E66BDE-ABD0-42F1-90F8-80A5001A582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A2D93550-0F68-488C-B941-4ADB824A1591}"/>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116904</xdr:rowOff>
    </xdr:from>
    <xdr:to>
      <xdr:col>76</xdr:col>
      <xdr:colOff>114300</xdr:colOff>
      <xdr:row>98</xdr:row>
      <xdr:rowOff>4638</xdr:rowOff>
    </xdr:to>
    <xdr:cxnSp macro="">
      <xdr:nvCxnSpPr>
        <xdr:cNvPr id="689" name="直線コネクタ 688">
          <a:extLst>
            <a:ext uri="{FF2B5EF4-FFF2-40B4-BE49-F238E27FC236}">
              <a16:creationId xmlns:a16="http://schemas.microsoft.com/office/drawing/2014/main" id="{E13F990C-A4DF-44F2-A175-D8A36359ED95}"/>
            </a:ext>
          </a:extLst>
        </xdr:cNvPr>
        <xdr:cNvCxnSpPr/>
      </xdr:nvCxnSpPr>
      <xdr:spPr>
        <a:xfrm flipV="1">
          <a:off x="13703300" y="16747554"/>
          <a:ext cx="889000" cy="5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A7781507-EEA3-4BA2-B6DA-66C0AC1B96EC}"/>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148469</xdr:rowOff>
    </xdr:from>
    <xdr:ext cx="534377" cy="259045"/>
    <xdr:sp macro="" textlink="">
      <xdr:nvSpPr>
        <xdr:cNvPr id="691" name="テキスト ボックス 690">
          <a:extLst>
            <a:ext uri="{FF2B5EF4-FFF2-40B4-BE49-F238E27FC236}">
              <a16:creationId xmlns:a16="http://schemas.microsoft.com/office/drawing/2014/main" id="{F185DF6A-E067-4C14-90A7-AC638E80DBE2}"/>
            </a:ext>
          </a:extLst>
        </xdr:cNvPr>
        <xdr:cNvSpPr txBox="1"/>
      </xdr:nvSpPr>
      <xdr:spPr>
        <a:xfrm>
          <a:off x="14325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4638</xdr:rowOff>
    </xdr:from>
    <xdr:to>
      <xdr:col>71</xdr:col>
      <xdr:colOff>177800</xdr:colOff>
      <xdr:row>98</xdr:row>
      <xdr:rowOff>54606</xdr:rowOff>
    </xdr:to>
    <xdr:cxnSp macro="">
      <xdr:nvCxnSpPr>
        <xdr:cNvPr id="692" name="直線コネクタ 691">
          <a:extLst>
            <a:ext uri="{FF2B5EF4-FFF2-40B4-BE49-F238E27FC236}">
              <a16:creationId xmlns:a16="http://schemas.microsoft.com/office/drawing/2014/main" id="{56A791DB-B127-4384-B62D-EF65248A337D}"/>
            </a:ext>
          </a:extLst>
        </xdr:cNvPr>
        <xdr:cNvCxnSpPr/>
      </xdr:nvCxnSpPr>
      <xdr:spPr>
        <a:xfrm flipV="1">
          <a:off x="12814300" y="16806738"/>
          <a:ext cx="889000" cy="4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4413DE5C-79DB-4048-A666-7CA49D120242}"/>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C0FD22DF-5584-449E-ABF8-78FCB08185B6}"/>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135302</xdr:rowOff>
    </xdr:from>
    <xdr:to>
      <xdr:col>67</xdr:col>
      <xdr:colOff>101600</xdr:colOff>
      <xdr:row>98</xdr:row>
      <xdr:rowOff>65452</xdr:rowOff>
    </xdr:to>
    <xdr:sp macro="" textlink="">
      <xdr:nvSpPr>
        <xdr:cNvPr id="695" name="フローチャート: 判断 694">
          <a:extLst>
            <a:ext uri="{FF2B5EF4-FFF2-40B4-BE49-F238E27FC236}">
              <a16:creationId xmlns:a16="http://schemas.microsoft.com/office/drawing/2014/main" id="{DA6D36BB-E660-41F4-B620-2CC088465D0F}"/>
            </a:ext>
          </a:extLst>
        </xdr:cNvPr>
        <xdr:cNvSpPr/>
      </xdr:nvSpPr>
      <xdr:spPr>
        <a:xfrm>
          <a:off x="12763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81979</xdr:rowOff>
    </xdr:from>
    <xdr:ext cx="534377" cy="259045"/>
    <xdr:sp macro="" textlink="">
      <xdr:nvSpPr>
        <xdr:cNvPr id="696" name="テキスト ボックス 695">
          <a:extLst>
            <a:ext uri="{FF2B5EF4-FFF2-40B4-BE49-F238E27FC236}">
              <a16:creationId xmlns:a16="http://schemas.microsoft.com/office/drawing/2014/main" id="{9F45FE9D-3C6C-40D1-A584-55EFD6C7C597}"/>
            </a:ext>
          </a:extLst>
        </xdr:cNvPr>
        <xdr:cNvSpPr txBox="1"/>
      </xdr:nvSpPr>
      <xdr:spPr>
        <a:xfrm>
          <a:off x="12547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BDB16580-9907-4210-800F-F591972028F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7816478D-F287-492F-9D8A-49C9E379A2A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466253D1-6204-45F2-A55C-D7744019F00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5AFDA3AC-38AD-431C-BA90-AB191A555EA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E78C5039-FFDC-449E-94BE-896C9443188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52763</xdr:rowOff>
    </xdr:from>
    <xdr:to>
      <xdr:col>85</xdr:col>
      <xdr:colOff>177800</xdr:colOff>
      <xdr:row>98</xdr:row>
      <xdr:rowOff>154363</xdr:rowOff>
    </xdr:to>
    <xdr:sp macro="" textlink="">
      <xdr:nvSpPr>
        <xdr:cNvPr id="702" name="楕円 701">
          <a:extLst>
            <a:ext uri="{FF2B5EF4-FFF2-40B4-BE49-F238E27FC236}">
              <a16:creationId xmlns:a16="http://schemas.microsoft.com/office/drawing/2014/main" id="{B41B46FE-1500-4816-B2DA-2DFD9F3BED5F}"/>
            </a:ext>
          </a:extLst>
        </xdr:cNvPr>
        <xdr:cNvSpPr/>
      </xdr:nvSpPr>
      <xdr:spPr>
        <a:xfrm>
          <a:off x="16268700" y="168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139140</xdr:rowOff>
    </xdr:from>
    <xdr:ext cx="469744" cy="259045"/>
    <xdr:sp macro="" textlink="">
      <xdr:nvSpPr>
        <xdr:cNvPr id="703" name="積立金該当値テキスト">
          <a:extLst>
            <a:ext uri="{FF2B5EF4-FFF2-40B4-BE49-F238E27FC236}">
              <a16:creationId xmlns:a16="http://schemas.microsoft.com/office/drawing/2014/main" id="{6FE6EE0B-BB45-4F73-928C-6C010B8457AA}"/>
            </a:ext>
          </a:extLst>
        </xdr:cNvPr>
        <xdr:cNvSpPr txBox="1"/>
      </xdr:nvSpPr>
      <xdr:spPr>
        <a:xfrm>
          <a:off x="16370300" y="167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140289</xdr:rowOff>
    </xdr:from>
    <xdr:to>
      <xdr:col>81</xdr:col>
      <xdr:colOff>101600</xdr:colOff>
      <xdr:row>98</xdr:row>
      <xdr:rowOff>70439</xdr:rowOff>
    </xdr:to>
    <xdr:sp macro="" textlink="">
      <xdr:nvSpPr>
        <xdr:cNvPr id="704" name="楕円 703">
          <a:extLst>
            <a:ext uri="{FF2B5EF4-FFF2-40B4-BE49-F238E27FC236}">
              <a16:creationId xmlns:a16="http://schemas.microsoft.com/office/drawing/2014/main" id="{27E9B0D6-B2CC-4BE3-8C71-B402A433608B}"/>
            </a:ext>
          </a:extLst>
        </xdr:cNvPr>
        <xdr:cNvSpPr/>
      </xdr:nvSpPr>
      <xdr:spPr>
        <a:xfrm>
          <a:off x="15430500" y="167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61566</xdr:rowOff>
    </xdr:from>
    <xdr:ext cx="534377" cy="259045"/>
    <xdr:sp macro="" textlink="">
      <xdr:nvSpPr>
        <xdr:cNvPr id="705" name="テキスト ボックス 704">
          <a:extLst>
            <a:ext uri="{FF2B5EF4-FFF2-40B4-BE49-F238E27FC236}">
              <a16:creationId xmlns:a16="http://schemas.microsoft.com/office/drawing/2014/main" id="{D2B715D8-D958-4AAE-90C3-C6328A018DDE}"/>
            </a:ext>
          </a:extLst>
        </xdr:cNvPr>
        <xdr:cNvSpPr txBox="1"/>
      </xdr:nvSpPr>
      <xdr:spPr>
        <a:xfrm>
          <a:off x="15214111" y="1686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66104</xdr:rowOff>
    </xdr:from>
    <xdr:to>
      <xdr:col>76</xdr:col>
      <xdr:colOff>165100</xdr:colOff>
      <xdr:row>97</xdr:row>
      <xdr:rowOff>167704</xdr:rowOff>
    </xdr:to>
    <xdr:sp macro="" textlink="">
      <xdr:nvSpPr>
        <xdr:cNvPr id="706" name="楕円 705">
          <a:extLst>
            <a:ext uri="{FF2B5EF4-FFF2-40B4-BE49-F238E27FC236}">
              <a16:creationId xmlns:a16="http://schemas.microsoft.com/office/drawing/2014/main" id="{DA654101-5226-41BF-97CE-827BF038BE46}"/>
            </a:ext>
          </a:extLst>
        </xdr:cNvPr>
        <xdr:cNvSpPr/>
      </xdr:nvSpPr>
      <xdr:spPr>
        <a:xfrm>
          <a:off x="14541500" y="16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158831</xdr:rowOff>
    </xdr:from>
    <xdr:ext cx="534377" cy="259045"/>
    <xdr:sp macro="" textlink="">
      <xdr:nvSpPr>
        <xdr:cNvPr id="707" name="テキスト ボックス 706">
          <a:extLst>
            <a:ext uri="{FF2B5EF4-FFF2-40B4-BE49-F238E27FC236}">
              <a16:creationId xmlns:a16="http://schemas.microsoft.com/office/drawing/2014/main" id="{29624DF9-46E6-4EAF-B232-87AEFA96805D}"/>
            </a:ext>
          </a:extLst>
        </xdr:cNvPr>
        <xdr:cNvSpPr txBox="1"/>
      </xdr:nvSpPr>
      <xdr:spPr>
        <a:xfrm>
          <a:off x="14325111" y="167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125288</xdr:rowOff>
    </xdr:from>
    <xdr:to>
      <xdr:col>72</xdr:col>
      <xdr:colOff>38100</xdr:colOff>
      <xdr:row>98</xdr:row>
      <xdr:rowOff>55438</xdr:rowOff>
    </xdr:to>
    <xdr:sp macro="" textlink="">
      <xdr:nvSpPr>
        <xdr:cNvPr id="708" name="楕円 707">
          <a:extLst>
            <a:ext uri="{FF2B5EF4-FFF2-40B4-BE49-F238E27FC236}">
              <a16:creationId xmlns:a16="http://schemas.microsoft.com/office/drawing/2014/main" id="{87120B4B-A3A6-4AD4-B3C5-9179D1DE70B6}"/>
            </a:ext>
          </a:extLst>
        </xdr:cNvPr>
        <xdr:cNvSpPr/>
      </xdr:nvSpPr>
      <xdr:spPr>
        <a:xfrm>
          <a:off x="13652500" y="167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46565</xdr:rowOff>
    </xdr:from>
    <xdr:ext cx="534377" cy="259045"/>
    <xdr:sp macro="" textlink="">
      <xdr:nvSpPr>
        <xdr:cNvPr id="709" name="テキスト ボックス 708">
          <a:extLst>
            <a:ext uri="{FF2B5EF4-FFF2-40B4-BE49-F238E27FC236}">
              <a16:creationId xmlns:a16="http://schemas.microsoft.com/office/drawing/2014/main" id="{DFDFCA46-2053-4032-A5D9-2FB27ACBD932}"/>
            </a:ext>
          </a:extLst>
        </xdr:cNvPr>
        <xdr:cNvSpPr txBox="1"/>
      </xdr:nvSpPr>
      <xdr:spPr>
        <a:xfrm>
          <a:off x="13436111" y="168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3806</xdr:rowOff>
    </xdr:from>
    <xdr:to>
      <xdr:col>67</xdr:col>
      <xdr:colOff>101600</xdr:colOff>
      <xdr:row>98</xdr:row>
      <xdr:rowOff>105406</xdr:rowOff>
    </xdr:to>
    <xdr:sp macro="" textlink="">
      <xdr:nvSpPr>
        <xdr:cNvPr id="710" name="楕円 709">
          <a:extLst>
            <a:ext uri="{FF2B5EF4-FFF2-40B4-BE49-F238E27FC236}">
              <a16:creationId xmlns:a16="http://schemas.microsoft.com/office/drawing/2014/main" id="{7D13739F-E74C-4C2C-BB5F-96F32EE59D72}"/>
            </a:ext>
          </a:extLst>
        </xdr:cNvPr>
        <xdr:cNvSpPr/>
      </xdr:nvSpPr>
      <xdr:spPr>
        <a:xfrm>
          <a:off x="12763500" y="168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96533</xdr:rowOff>
    </xdr:from>
    <xdr:ext cx="534377" cy="259045"/>
    <xdr:sp macro="" textlink="">
      <xdr:nvSpPr>
        <xdr:cNvPr id="711" name="テキスト ボックス 710">
          <a:extLst>
            <a:ext uri="{FF2B5EF4-FFF2-40B4-BE49-F238E27FC236}">
              <a16:creationId xmlns:a16="http://schemas.microsoft.com/office/drawing/2014/main" id="{AF674424-59ED-4745-9C3A-F9A22C529DF6}"/>
            </a:ext>
          </a:extLst>
        </xdr:cNvPr>
        <xdr:cNvSpPr txBox="1"/>
      </xdr:nvSpPr>
      <xdr:spPr>
        <a:xfrm>
          <a:off x="12547111" y="168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AEF5B8A0-26D9-43E7-ABF3-DDA6B4BDFAF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A915308F-C772-47D1-830D-06F2B68B47B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1B7C749-AB2D-4750-9C19-B67D154F9A6D}"/>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E14220B2-2FAD-4420-BAC9-DF80B66913F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7D1EA61C-C6B3-48D5-9928-06B37677CC0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8397AD0-61AE-4970-8398-B418F041A40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BDEB2179-0979-4F50-9CA8-C224343EBD3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F75FE553-6F6D-4792-BBAE-CF69CE57B0C9}"/>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D4C9CD6F-4A11-48DE-9E20-89AE31EBC0A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E476E4A1-8A78-4CBB-97F7-0E538CEB7C6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8486E69F-6763-4AA0-8B17-4CA3F8A6F56E}"/>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67A38D31-9D92-4029-8D0F-59B948C54A7E}"/>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12B0BA3A-527A-4A7B-871C-B51A451C0C5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32A8B499-536E-40D7-BC35-48947584C38A}"/>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62433A80-2E8C-4633-8AA6-0C695014DDE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743E5518-88EB-4846-96B2-60A2C8092E37}"/>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8FEA716E-7010-4849-BC67-66DFE6B4E76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B6591AC8-A0F0-4196-8595-80E04BC8B163}"/>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AFEC7963-B62A-4A4E-A8A5-152C8DBE41E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756E4F69-CBD3-4A36-9F5C-5E6E5186CCA8}"/>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CB00D17A-4DC6-4484-9953-82B5F75073C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E949C502-A273-4BFF-A790-4EAB094086E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AEB21554-E6B5-4D77-B5E2-F76D0E63E36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9A2D79C2-4255-4990-9376-B73E31286951}"/>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1897AF8B-F1B0-4CBA-814C-3A82A7E7DBE7}"/>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974262F1-8873-443A-A7A0-36D45AB0CD1E}"/>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64442B85-C5F6-47FE-A7E6-34BA5CCC0466}"/>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1F09E65D-85DC-428B-8D91-B83115107FBA}"/>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131242</xdr:rowOff>
    </xdr:from>
    <xdr:to>
      <xdr:col>116</xdr:col>
      <xdr:colOff>63500</xdr:colOff>
      <xdr:row>38</xdr:row>
      <xdr:rowOff>138671</xdr:rowOff>
    </xdr:to>
    <xdr:cxnSp macro="">
      <xdr:nvCxnSpPr>
        <xdr:cNvPr id="740" name="直線コネクタ 739">
          <a:extLst>
            <a:ext uri="{FF2B5EF4-FFF2-40B4-BE49-F238E27FC236}">
              <a16:creationId xmlns:a16="http://schemas.microsoft.com/office/drawing/2014/main" id="{CC96D866-7064-45BF-996E-29A0A12F3432}"/>
            </a:ext>
          </a:extLst>
        </xdr:cNvPr>
        <xdr:cNvCxnSpPr/>
      </xdr:nvCxnSpPr>
      <xdr:spPr>
        <a:xfrm flipV="1">
          <a:off x="21323300" y="6646342"/>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1C21F721-9D29-4EE2-9225-36C7E51D16BC}"/>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62A14288-F431-4CFC-A2A1-1D9144EE18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138671</xdr:rowOff>
    </xdr:from>
    <xdr:to>
      <xdr:col>111</xdr:col>
      <xdr:colOff>177800</xdr:colOff>
      <xdr:row>38</xdr:row>
      <xdr:rowOff>148768</xdr:rowOff>
    </xdr:to>
    <xdr:cxnSp macro="">
      <xdr:nvCxnSpPr>
        <xdr:cNvPr id="743" name="直線コネクタ 742">
          <a:extLst>
            <a:ext uri="{FF2B5EF4-FFF2-40B4-BE49-F238E27FC236}">
              <a16:creationId xmlns:a16="http://schemas.microsoft.com/office/drawing/2014/main" id="{0949C0F7-D3B2-4934-AF5D-E6AEFF4FD5DC}"/>
            </a:ext>
          </a:extLst>
        </xdr:cNvPr>
        <xdr:cNvCxnSpPr/>
      </xdr:nvCxnSpPr>
      <xdr:spPr>
        <a:xfrm flipV="1">
          <a:off x="20434300" y="6653771"/>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7FB2933A-D984-44D6-9988-8EAEC977F09D}"/>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FE88092D-D8EF-4FC9-8D54-99D23CBE4563}"/>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144729</xdr:rowOff>
    </xdr:from>
    <xdr:to>
      <xdr:col>107</xdr:col>
      <xdr:colOff>50800</xdr:colOff>
      <xdr:row>38</xdr:row>
      <xdr:rowOff>148768</xdr:rowOff>
    </xdr:to>
    <xdr:cxnSp macro="">
      <xdr:nvCxnSpPr>
        <xdr:cNvPr id="746" name="直線コネクタ 745">
          <a:extLst>
            <a:ext uri="{FF2B5EF4-FFF2-40B4-BE49-F238E27FC236}">
              <a16:creationId xmlns:a16="http://schemas.microsoft.com/office/drawing/2014/main" id="{5C33E882-55A7-4FCF-A790-05FCE92156EB}"/>
            </a:ext>
          </a:extLst>
        </xdr:cNvPr>
        <xdr:cNvCxnSpPr/>
      </xdr:nvCxnSpPr>
      <xdr:spPr>
        <a:xfrm>
          <a:off x="19545300" y="6659829"/>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D2905392-8CA0-41F1-80F0-187856FE4D7F}"/>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BBB9BF01-A365-4657-8DA7-B5C57985804A}"/>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144729</xdr:rowOff>
    </xdr:from>
    <xdr:to>
      <xdr:col>102</xdr:col>
      <xdr:colOff>114300</xdr:colOff>
      <xdr:row>38</xdr:row>
      <xdr:rowOff>152768</xdr:rowOff>
    </xdr:to>
    <xdr:cxnSp macro="">
      <xdr:nvCxnSpPr>
        <xdr:cNvPr id="749" name="直線コネクタ 748">
          <a:extLst>
            <a:ext uri="{FF2B5EF4-FFF2-40B4-BE49-F238E27FC236}">
              <a16:creationId xmlns:a16="http://schemas.microsoft.com/office/drawing/2014/main" id="{EA847927-ECBA-4B12-9E56-91F9FE7BE9FA}"/>
            </a:ext>
          </a:extLst>
        </xdr:cNvPr>
        <xdr:cNvCxnSpPr/>
      </xdr:nvCxnSpPr>
      <xdr:spPr>
        <a:xfrm flipV="1">
          <a:off x="18656300" y="6659829"/>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1E4F226-70B1-4CD9-844E-B224D4841DD4}"/>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F5EBECB0-B3CD-4960-AC6B-FD6836D98FAB}"/>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39484</xdr:rowOff>
    </xdr:from>
    <xdr:to>
      <xdr:col>98</xdr:col>
      <xdr:colOff>38100</xdr:colOff>
      <xdr:row>38</xdr:row>
      <xdr:rowOff>141084</xdr:rowOff>
    </xdr:to>
    <xdr:sp macro="" textlink="">
      <xdr:nvSpPr>
        <xdr:cNvPr id="752" name="フローチャート: 判断 751">
          <a:extLst>
            <a:ext uri="{FF2B5EF4-FFF2-40B4-BE49-F238E27FC236}">
              <a16:creationId xmlns:a16="http://schemas.microsoft.com/office/drawing/2014/main" id="{457B2843-33B6-4EEC-877D-5AFA3DE61350}"/>
            </a:ext>
          </a:extLst>
        </xdr:cNvPr>
        <xdr:cNvSpPr/>
      </xdr:nvSpPr>
      <xdr:spPr>
        <a:xfrm>
          <a:off x="18605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157611</xdr:rowOff>
    </xdr:from>
    <xdr:ext cx="469744" cy="259045"/>
    <xdr:sp macro="" textlink="">
      <xdr:nvSpPr>
        <xdr:cNvPr id="753" name="テキスト ボックス 752">
          <a:extLst>
            <a:ext uri="{FF2B5EF4-FFF2-40B4-BE49-F238E27FC236}">
              <a16:creationId xmlns:a16="http://schemas.microsoft.com/office/drawing/2014/main" id="{C96BA0E3-608E-4904-968F-9656B4612F28}"/>
            </a:ext>
          </a:extLst>
        </xdr:cNvPr>
        <xdr:cNvSpPr txBox="1"/>
      </xdr:nvSpPr>
      <xdr:spPr>
        <a:xfrm>
          <a:off x="18421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70605138-1C2F-4930-A35E-9F16E3A5210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65961C94-ECC8-461B-9408-B3A3E7B5269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D0320B0-FFEB-447F-9B7A-61DACE31E33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D3A280B2-459B-48C2-93B3-47BCA00181B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7C3BCC56-9F9C-40C7-89D1-CF2DD393B77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80442</xdr:rowOff>
    </xdr:from>
    <xdr:to>
      <xdr:col>116</xdr:col>
      <xdr:colOff>114300</xdr:colOff>
      <xdr:row>39</xdr:row>
      <xdr:rowOff>10592</xdr:rowOff>
    </xdr:to>
    <xdr:sp macro="" textlink="">
      <xdr:nvSpPr>
        <xdr:cNvPr id="759" name="楕円 758">
          <a:extLst>
            <a:ext uri="{FF2B5EF4-FFF2-40B4-BE49-F238E27FC236}">
              <a16:creationId xmlns:a16="http://schemas.microsoft.com/office/drawing/2014/main" id="{30DEF097-A563-47CE-BF16-A96089D17DAF}"/>
            </a:ext>
          </a:extLst>
        </xdr:cNvPr>
        <xdr:cNvSpPr/>
      </xdr:nvSpPr>
      <xdr:spPr>
        <a:xfrm>
          <a:off x="221107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166819</xdr:rowOff>
    </xdr:from>
    <xdr:ext cx="469744" cy="259045"/>
    <xdr:sp macro="" textlink="">
      <xdr:nvSpPr>
        <xdr:cNvPr id="760" name="投資及び出資金該当値テキスト">
          <a:extLst>
            <a:ext uri="{FF2B5EF4-FFF2-40B4-BE49-F238E27FC236}">
              <a16:creationId xmlns:a16="http://schemas.microsoft.com/office/drawing/2014/main" id="{0602AF8E-B810-456D-B4D9-61884DA7142F}"/>
            </a:ext>
          </a:extLst>
        </xdr:cNvPr>
        <xdr:cNvSpPr txBox="1"/>
      </xdr:nvSpPr>
      <xdr:spPr>
        <a:xfrm>
          <a:off x="22212300" y="6510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87871</xdr:rowOff>
    </xdr:from>
    <xdr:to>
      <xdr:col>112</xdr:col>
      <xdr:colOff>38100</xdr:colOff>
      <xdr:row>39</xdr:row>
      <xdr:rowOff>18021</xdr:rowOff>
    </xdr:to>
    <xdr:sp macro="" textlink="">
      <xdr:nvSpPr>
        <xdr:cNvPr id="761" name="楕円 760">
          <a:extLst>
            <a:ext uri="{FF2B5EF4-FFF2-40B4-BE49-F238E27FC236}">
              <a16:creationId xmlns:a16="http://schemas.microsoft.com/office/drawing/2014/main" id="{5E27A427-3192-4017-A0EB-DC68A31DA849}"/>
            </a:ext>
          </a:extLst>
        </xdr:cNvPr>
        <xdr:cNvSpPr/>
      </xdr:nvSpPr>
      <xdr:spPr>
        <a:xfrm>
          <a:off x="21272500" y="66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9148</xdr:rowOff>
    </xdr:from>
    <xdr:ext cx="469744" cy="259045"/>
    <xdr:sp macro="" textlink="">
      <xdr:nvSpPr>
        <xdr:cNvPr id="762" name="テキスト ボックス 761">
          <a:extLst>
            <a:ext uri="{FF2B5EF4-FFF2-40B4-BE49-F238E27FC236}">
              <a16:creationId xmlns:a16="http://schemas.microsoft.com/office/drawing/2014/main" id="{DC4EAC35-4E1F-455D-825C-73794BA24751}"/>
            </a:ext>
          </a:extLst>
        </xdr:cNvPr>
        <xdr:cNvSpPr txBox="1"/>
      </xdr:nvSpPr>
      <xdr:spPr>
        <a:xfrm>
          <a:off x="21088428" y="66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97968</xdr:rowOff>
    </xdr:from>
    <xdr:to>
      <xdr:col>107</xdr:col>
      <xdr:colOff>101600</xdr:colOff>
      <xdr:row>39</xdr:row>
      <xdr:rowOff>28118</xdr:rowOff>
    </xdr:to>
    <xdr:sp macro="" textlink="">
      <xdr:nvSpPr>
        <xdr:cNvPr id="763" name="楕円 762">
          <a:extLst>
            <a:ext uri="{FF2B5EF4-FFF2-40B4-BE49-F238E27FC236}">
              <a16:creationId xmlns:a16="http://schemas.microsoft.com/office/drawing/2014/main" id="{1E190D34-7B50-4FAD-A0B8-A52D274BA744}"/>
            </a:ext>
          </a:extLst>
        </xdr:cNvPr>
        <xdr:cNvSpPr/>
      </xdr:nvSpPr>
      <xdr:spPr>
        <a:xfrm>
          <a:off x="20383500" y="66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19245</xdr:rowOff>
    </xdr:from>
    <xdr:ext cx="469744" cy="259045"/>
    <xdr:sp macro="" textlink="">
      <xdr:nvSpPr>
        <xdr:cNvPr id="764" name="テキスト ボックス 763">
          <a:extLst>
            <a:ext uri="{FF2B5EF4-FFF2-40B4-BE49-F238E27FC236}">
              <a16:creationId xmlns:a16="http://schemas.microsoft.com/office/drawing/2014/main" id="{3B02FC46-F088-49C4-B9FF-2C9F35A3DB99}"/>
            </a:ext>
          </a:extLst>
        </xdr:cNvPr>
        <xdr:cNvSpPr txBox="1"/>
      </xdr:nvSpPr>
      <xdr:spPr>
        <a:xfrm>
          <a:off x="20199428" y="67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93929</xdr:rowOff>
    </xdr:from>
    <xdr:to>
      <xdr:col>102</xdr:col>
      <xdr:colOff>165100</xdr:colOff>
      <xdr:row>39</xdr:row>
      <xdr:rowOff>24079</xdr:rowOff>
    </xdr:to>
    <xdr:sp macro="" textlink="">
      <xdr:nvSpPr>
        <xdr:cNvPr id="765" name="楕円 764">
          <a:extLst>
            <a:ext uri="{FF2B5EF4-FFF2-40B4-BE49-F238E27FC236}">
              <a16:creationId xmlns:a16="http://schemas.microsoft.com/office/drawing/2014/main" id="{29008B7E-7F37-4FB8-B757-8595EEDA25A0}"/>
            </a:ext>
          </a:extLst>
        </xdr:cNvPr>
        <xdr:cNvSpPr/>
      </xdr:nvSpPr>
      <xdr:spPr>
        <a:xfrm>
          <a:off x="19494500" y="66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15206</xdr:rowOff>
    </xdr:from>
    <xdr:ext cx="469744" cy="259045"/>
    <xdr:sp macro="" textlink="">
      <xdr:nvSpPr>
        <xdr:cNvPr id="766" name="テキスト ボックス 765">
          <a:extLst>
            <a:ext uri="{FF2B5EF4-FFF2-40B4-BE49-F238E27FC236}">
              <a16:creationId xmlns:a16="http://schemas.microsoft.com/office/drawing/2014/main" id="{80E60F74-3520-49AB-8C92-DA81C4F0B779}"/>
            </a:ext>
          </a:extLst>
        </xdr:cNvPr>
        <xdr:cNvSpPr txBox="1"/>
      </xdr:nvSpPr>
      <xdr:spPr>
        <a:xfrm>
          <a:off x="19310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101968</xdr:rowOff>
    </xdr:from>
    <xdr:to>
      <xdr:col>98</xdr:col>
      <xdr:colOff>38100</xdr:colOff>
      <xdr:row>39</xdr:row>
      <xdr:rowOff>32118</xdr:rowOff>
    </xdr:to>
    <xdr:sp macro="" textlink="">
      <xdr:nvSpPr>
        <xdr:cNvPr id="767" name="楕円 766">
          <a:extLst>
            <a:ext uri="{FF2B5EF4-FFF2-40B4-BE49-F238E27FC236}">
              <a16:creationId xmlns:a16="http://schemas.microsoft.com/office/drawing/2014/main" id="{44ADEB80-D559-4A3C-9448-315ED6113B00}"/>
            </a:ext>
          </a:extLst>
        </xdr:cNvPr>
        <xdr:cNvSpPr/>
      </xdr:nvSpPr>
      <xdr:spPr>
        <a:xfrm>
          <a:off x="18605500" y="66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23245</xdr:rowOff>
    </xdr:from>
    <xdr:ext cx="469744" cy="259045"/>
    <xdr:sp macro="" textlink="">
      <xdr:nvSpPr>
        <xdr:cNvPr id="768" name="テキスト ボックス 767">
          <a:extLst>
            <a:ext uri="{FF2B5EF4-FFF2-40B4-BE49-F238E27FC236}">
              <a16:creationId xmlns:a16="http://schemas.microsoft.com/office/drawing/2014/main" id="{5988A164-989D-4DE4-865D-AF8B5635B354}"/>
            </a:ext>
          </a:extLst>
        </xdr:cNvPr>
        <xdr:cNvSpPr txBox="1"/>
      </xdr:nvSpPr>
      <xdr:spPr>
        <a:xfrm>
          <a:off x="18421428" y="67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9FC2DBC-B9ED-44C4-9157-46389FCD995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C07E97B9-872B-4122-B679-0DAE6C71ED4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F88FA514-988A-4146-A6CC-794B64C6896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AD1FB260-60EC-41BF-B1E2-F378E22E4F1F}"/>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7F24D25C-0799-4968-9213-EC0E9B05826B}"/>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934CE67D-CF15-4346-9AE9-6520539C65D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4B9AC7DF-E3AC-4485-9882-50AEACFEDAFC}"/>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40DE1690-B7E7-4F85-AC20-1E6EF283B8C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B5520231-F6F6-424C-8FCF-D0E9BC2CDFB4}"/>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A128FC5B-E5EC-41DB-AC64-BE2394CE510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8DA7ED5A-1A80-4E6E-8F20-25EC1292F6F8}"/>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6E2BE4C6-57E4-4F4B-8F32-5DA1F82EB839}"/>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B3D02F0-03D3-46CA-80FD-5A8DA2F3B24F}"/>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1DDE3C79-E316-42D2-9545-2A884D062F2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5A8AB8D7-77FC-4930-9F81-83E44CC44012}"/>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E10EB964-220E-4B58-8997-67D2E2D96FEB}"/>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F2AE7A50-01C8-4467-995E-4003DDDCC7D2}"/>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DBE257DE-3E5D-4D8B-B7C9-49DFC231CF28}"/>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D0F0F9F2-D996-4664-9877-B57D258754B3}"/>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36628371-5ECE-48E1-A68A-4DDDB6E2ACCF}"/>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561AE03E-DCA0-4779-8082-7FEA82D817F4}"/>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1403DA6F-1B4D-4461-92FF-A03C838AC1F7}"/>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6AAB5465-C062-4E4F-94D3-ED5263A8FE9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390CD1A1-3E2C-4C0D-8886-17950186D912}"/>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53FAFDC7-1D7F-4361-A222-16355A6D69D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3E4AB61A-2467-416B-A7A7-6BE40A5DD192}"/>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D35C6F7C-5C52-4550-B50A-0F86DBB91C01}"/>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7F06ED80-F63B-4CD2-A8C9-C00129226F44}"/>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51F4713E-6504-49D6-BD9B-5DFC30ED14C4}"/>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41FF3DB5-1F43-450E-9FC0-FF848B8831C5}"/>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82289</xdr:rowOff>
    </xdr:from>
    <xdr:to>
      <xdr:col>116</xdr:col>
      <xdr:colOff>63500</xdr:colOff>
      <xdr:row>59</xdr:row>
      <xdr:rowOff>82419</xdr:rowOff>
    </xdr:to>
    <xdr:cxnSp macro="">
      <xdr:nvCxnSpPr>
        <xdr:cNvPr id="799" name="直線コネクタ 798">
          <a:extLst>
            <a:ext uri="{FF2B5EF4-FFF2-40B4-BE49-F238E27FC236}">
              <a16:creationId xmlns:a16="http://schemas.microsoft.com/office/drawing/2014/main" id="{6B0C9E67-80D9-4446-AEF9-69B2C9E1E2BF}"/>
            </a:ext>
          </a:extLst>
        </xdr:cNvPr>
        <xdr:cNvCxnSpPr/>
      </xdr:nvCxnSpPr>
      <xdr:spPr>
        <a:xfrm flipV="1">
          <a:off x="21323300" y="10197839"/>
          <a:ext cx="8382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D372FA70-F0B8-4D21-B6F9-E149664F9975}"/>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B5BE3CBB-DD40-495A-B0FB-C98A8AFA4C62}"/>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82419</xdr:rowOff>
    </xdr:from>
    <xdr:to>
      <xdr:col>111</xdr:col>
      <xdr:colOff>177800</xdr:colOff>
      <xdr:row>59</xdr:row>
      <xdr:rowOff>82517</xdr:rowOff>
    </xdr:to>
    <xdr:cxnSp macro="">
      <xdr:nvCxnSpPr>
        <xdr:cNvPr id="802" name="直線コネクタ 801">
          <a:extLst>
            <a:ext uri="{FF2B5EF4-FFF2-40B4-BE49-F238E27FC236}">
              <a16:creationId xmlns:a16="http://schemas.microsoft.com/office/drawing/2014/main" id="{0417B399-6FE6-41AA-B2C7-00619772A88C}"/>
            </a:ext>
          </a:extLst>
        </xdr:cNvPr>
        <xdr:cNvCxnSpPr/>
      </xdr:nvCxnSpPr>
      <xdr:spPr>
        <a:xfrm flipV="1">
          <a:off x="20434300" y="10197969"/>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8B8D4D11-71B3-4FEA-BEEA-E230743C0C02}"/>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1D307EB3-6763-421A-A28B-F53D41E7B5C9}"/>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82517</xdr:rowOff>
    </xdr:from>
    <xdr:to>
      <xdr:col>107</xdr:col>
      <xdr:colOff>50800</xdr:colOff>
      <xdr:row>59</xdr:row>
      <xdr:rowOff>82714</xdr:rowOff>
    </xdr:to>
    <xdr:cxnSp macro="">
      <xdr:nvCxnSpPr>
        <xdr:cNvPr id="805" name="直線コネクタ 804">
          <a:extLst>
            <a:ext uri="{FF2B5EF4-FFF2-40B4-BE49-F238E27FC236}">
              <a16:creationId xmlns:a16="http://schemas.microsoft.com/office/drawing/2014/main" id="{7B8682AE-F57A-4B36-9E69-A54D3468EE1D}"/>
            </a:ext>
          </a:extLst>
        </xdr:cNvPr>
        <xdr:cNvCxnSpPr/>
      </xdr:nvCxnSpPr>
      <xdr:spPr>
        <a:xfrm flipV="1">
          <a:off x="19545300" y="10198067"/>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43C47B10-8FB6-46AE-BBDE-A13DAD7E37D4}"/>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A120BCF-D1D7-40D4-AA0E-A8D00CECDCE7}"/>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82681</xdr:rowOff>
    </xdr:from>
    <xdr:to>
      <xdr:col>102</xdr:col>
      <xdr:colOff>114300</xdr:colOff>
      <xdr:row>59</xdr:row>
      <xdr:rowOff>82714</xdr:rowOff>
    </xdr:to>
    <xdr:cxnSp macro="">
      <xdr:nvCxnSpPr>
        <xdr:cNvPr id="808" name="直線コネクタ 807">
          <a:extLst>
            <a:ext uri="{FF2B5EF4-FFF2-40B4-BE49-F238E27FC236}">
              <a16:creationId xmlns:a16="http://schemas.microsoft.com/office/drawing/2014/main" id="{B4013AE1-096B-449D-9968-443B0099D8A7}"/>
            </a:ext>
          </a:extLst>
        </xdr:cNvPr>
        <xdr:cNvCxnSpPr/>
      </xdr:nvCxnSpPr>
      <xdr:spPr>
        <a:xfrm>
          <a:off x="18656300" y="1019823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10191BC-2F1B-41D6-BC7B-D36808A3FECA}"/>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7F2FFC9-D718-4A73-9896-50099388ED73}"/>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63036</xdr:rowOff>
    </xdr:from>
    <xdr:to>
      <xdr:col>98</xdr:col>
      <xdr:colOff>38100</xdr:colOff>
      <xdr:row>58</xdr:row>
      <xdr:rowOff>164636</xdr:rowOff>
    </xdr:to>
    <xdr:sp macro="" textlink="">
      <xdr:nvSpPr>
        <xdr:cNvPr id="811" name="フローチャート: 判断 810">
          <a:extLst>
            <a:ext uri="{FF2B5EF4-FFF2-40B4-BE49-F238E27FC236}">
              <a16:creationId xmlns:a16="http://schemas.microsoft.com/office/drawing/2014/main" id="{B56CA022-39C3-4469-80A9-ABCCF0EF8973}"/>
            </a:ext>
          </a:extLst>
        </xdr:cNvPr>
        <xdr:cNvSpPr/>
      </xdr:nvSpPr>
      <xdr:spPr>
        <a:xfrm>
          <a:off x="18605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9713</xdr:rowOff>
    </xdr:from>
    <xdr:ext cx="469744" cy="259045"/>
    <xdr:sp macro="" textlink="">
      <xdr:nvSpPr>
        <xdr:cNvPr id="812" name="テキスト ボックス 811">
          <a:extLst>
            <a:ext uri="{FF2B5EF4-FFF2-40B4-BE49-F238E27FC236}">
              <a16:creationId xmlns:a16="http://schemas.microsoft.com/office/drawing/2014/main" id="{41D11133-BFC4-4E8E-8148-7B67E347329E}"/>
            </a:ext>
          </a:extLst>
        </xdr:cNvPr>
        <xdr:cNvSpPr txBox="1"/>
      </xdr:nvSpPr>
      <xdr:spPr>
        <a:xfrm>
          <a:off x="18421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F88BE6E2-468A-4FD7-B8D6-A3637380715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C2323890-03B7-483B-A826-DED7768A6AB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CA2ADFD1-3D93-47BE-995F-4BEA3CE06F9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8761EC32-4438-43B2-BF8F-1F3DD84F7BF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F2BC3337-4F00-42C8-BD64-C7EC7E3CA49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31489</xdr:rowOff>
    </xdr:from>
    <xdr:to>
      <xdr:col>116</xdr:col>
      <xdr:colOff>114300</xdr:colOff>
      <xdr:row>59</xdr:row>
      <xdr:rowOff>133089</xdr:rowOff>
    </xdr:to>
    <xdr:sp macro="" textlink="">
      <xdr:nvSpPr>
        <xdr:cNvPr id="818" name="楕円 817">
          <a:extLst>
            <a:ext uri="{FF2B5EF4-FFF2-40B4-BE49-F238E27FC236}">
              <a16:creationId xmlns:a16="http://schemas.microsoft.com/office/drawing/2014/main" id="{8346C708-77D9-440E-8E5B-5DD4F730C148}"/>
            </a:ext>
          </a:extLst>
        </xdr:cNvPr>
        <xdr:cNvSpPr/>
      </xdr:nvSpPr>
      <xdr:spPr>
        <a:xfrm>
          <a:off x="22110700" y="101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117866</xdr:rowOff>
    </xdr:from>
    <xdr:ext cx="378565" cy="259045"/>
    <xdr:sp macro="" textlink="">
      <xdr:nvSpPr>
        <xdr:cNvPr id="819" name="貸付金該当値テキスト">
          <a:extLst>
            <a:ext uri="{FF2B5EF4-FFF2-40B4-BE49-F238E27FC236}">
              <a16:creationId xmlns:a16="http://schemas.microsoft.com/office/drawing/2014/main" id="{9C74C7CB-43AC-4CF9-978D-AD46085F0B4E}"/>
            </a:ext>
          </a:extLst>
        </xdr:cNvPr>
        <xdr:cNvSpPr txBox="1"/>
      </xdr:nvSpPr>
      <xdr:spPr>
        <a:xfrm>
          <a:off x="22212300" y="10061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31619</xdr:rowOff>
    </xdr:from>
    <xdr:to>
      <xdr:col>112</xdr:col>
      <xdr:colOff>38100</xdr:colOff>
      <xdr:row>59</xdr:row>
      <xdr:rowOff>133219</xdr:rowOff>
    </xdr:to>
    <xdr:sp macro="" textlink="">
      <xdr:nvSpPr>
        <xdr:cNvPr id="820" name="楕円 819">
          <a:extLst>
            <a:ext uri="{FF2B5EF4-FFF2-40B4-BE49-F238E27FC236}">
              <a16:creationId xmlns:a16="http://schemas.microsoft.com/office/drawing/2014/main" id="{6D7BE6BD-EC99-4AF6-BCC0-D0DAE542D59F}"/>
            </a:ext>
          </a:extLst>
        </xdr:cNvPr>
        <xdr:cNvSpPr/>
      </xdr:nvSpPr>
      <xdr:spPr>
        <a:xfrm>
          <a:off x="21272500" y="101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124346</xdr:rowOff>
    </xdr:from>
    <xdr:ext cx="378565" cy="259045"/>
    <xdr:sp macro="" textlink="">
      <xdr:nvSpPr>
        <xdr:cNvPr id="821" name="テキスト ボックス 820">
          <a:extLst>
            <a:ext uri="{FF2B5EF4-FFF2-40B4-BE49-F238E27FC236}">
              <a16:creationId xmlns:a16="http://schemas.microsoft.com/office/drawing/2014/main" id="{F6315D6E-E6FF-4F7A-AF51-7CFCFB10FF70}"/>
            </a:ext>
          </a:extLst>
        </xdr:cNvPr>
        <xdr:cNvSpPr txBox="1"/>
      </xdr:nvSpPr>
      <xdr:spPr>
        <a:xfrm>
          <a:off x="21134017" y="1023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31717</xdr:rowOff>
    </xdr:from>
    <xdr:to>
      <xdr:col>107</xdr:col>
      <xdr:colOff>101600</xdr:colOff>
      <xdr:row>59</xdr:row>
      <xdr:rowOff>133317</xdr:rowOff>
    </xdr:to>
    <xdr:sp macro="" textlink="">
      <xdr:nvSpPr>
        <xdr:cNvPr id="822" name="楕円 821">
          <a:extLst>
            <a:ext uri="{FF2B5EF4-FFF2-40B4-BE49-F238E27FC236}">
              <a16:creationId xmlns:a16="http://schemas.microsoft.com/office/drawing/2014/main" id="{37711EBB-899C-4674-BB63-107616DCB6D9}"/>
            </a:ext>
          </a:extLst>
        </xdr:cNvPr>
        <xdr:cNvSpPr/>
      </xdr:nvSpPr>
      <xdr:spPr>
        <a:xfrm>
          <a:off x="20383500" y="1014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124444</xdr:rowOff>
    </xdr:from>
    <xdr:ext cx="378565" cy="259045"/>
    <xdr:sp macro="" textlink="">
      <xdr:nvSpPr>
        <xdr:cNvPr id="823" name="テキスト ボックス 822">
          <a:extLst>
            <a:ext uri="{FF2B5EF4-FFF2-40B4-BE49-F238E27FC236}">
              <a16:creationId xmlns:a16="http://schemas.microsoft.com/office/drawing/2014/main" id="{E620F036-4E1B-4DFF-A040-B387C102BA9D}"/>
            </a:ext>
          </a:extLst>
        </xdr:cNvPr>
        <xdr:cNvSpPr txBox="1"/>
      </xdr:nvSpPr>
      <xdr:spPr>
        <a:xfrm>
          <a:off x="20245017" y="1023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31914</xdr:rowOff>
    </xdr:from>
    <xdr:to>
      <xdr:col>102</xdr:col>
      <xdr:colOff>165100</xdr:colOff>
      <xdr:row>59</xdr:row>
      <xdr:rowOff>133514</xdr:rowOff>
    </xdr:to>
    <xdr:sp macro="" textlink="">
      <xdr:nvSpPr>
        <xdr:cNvPr id="824" name="楕円 823">
          <a:extLst>
            <a:ext uri="{FF2B5EF4-FFF2-40B4-BE49-F238E27FC236}">
              <a16:creationId xmlns:a16="http://schemas.microsoft.com/office/drawing/2014/main" id="{75946518-F012-4816-87EE-7BC2479F7B5C}"/>
            </a:ext>
          </a:extLst>
        </xdr:cNvPr>
        <xdr:cNvSpPr/>
      </xdr:nvSpPr>
      <xdr:spPr>
        <a:xfrm>
          <a:off x="19494500" y="101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124641</xdr:rowOff>
    </xdr:from>
    <xdr:ext cx="378565" cy="259045"/>
    <xdr:sp macro="" textlink="">
      <xdr:nvSpPr>
        <xdr:cNvPr id="825" name="テキスト ボックス 824">
          <a:extLst>
            <a:ext uri="{FF2B5EF4-FFF2-40B4-BE49-F238E27FC236}">
              <a16:creationId xmlns:a16="http://schemas.microsoft.com/office/drawing/2014/main" id="{87589E42-67A2-4EDE-B248-9DB3B6EB6608}"/>
            </a:ext>
          </a:extLst>
        </xdr:cNvPr>
        <xdr:cNvSpPr txBox="1"/>
      </xdr:nvSpPr>
      <xdr:spPr>
        <a:xfrm>
          <a:off x="19356017" y="10240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31881</xdr:rowOff>
    </xdr:from>
    <xdr:to>
      <xdr:col>98</xdr:col>
      <xdr:colOff>38100</xdr:colOff>
      <xdr:row>59</xdr:row>
      <xdr:rowOff>133481</xdr:rowOff>
    </xdr:to>
    <xdr:sp macro="" textlink="">
      <xdr:nvSpPr>
        <xdr:cNvPr id="826" name="楕円 825">
          <a:extLst>
            <a:ext uri="{FF2B5EF4-FFF2-40B4-BE49-F238E27FC236}">
              <a16:creationId xmlns:a16="http://schemas.microsoft.com/office/drawing/2014/main" id="{F9607036-0C47-454B-BEAD-27021D723416}"/>
            </a:ext>
          </a:extLst>
        </xdr:cNvPr>
        <xdr:cNvSpPr/>
      </xdr:nvSpPr>
      <xdr:spPr>
        <a:xfrm>
          <a:off x="18605500" y="101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124608</xdr:rowOff>
    </xdr:from>
    <xdr:ext cx="378565" cy="259045"/>
    <xdr:sp macro="" textlink="">
      <xdr:nvSpPr>
        <xdr:cNvPr id="827" name="テキスト ボックス 826">
          <a:extLst>
            <a:ext uri="{FF2B5EF4-FFF2-40B4-BE49-F238E27FC236}">
              <a16:creationId xmlns:a16="http://schemas.microsoft.com/office/drawing/2014/main" id="{C823017F-337C-4B6E-A252-13B34AAB40F7}"/>
            </a:ext>
          </a:extLst>
        </xdr:cNvPr>
        <xdr:cNvSpPr txBox="1"/>
      </xdr:nvSpPr>
      <xdr:spPr>
        <a:xfrm>
          <a:off x="18467017" y="10240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A5CDA39C-8288-4402-8033-55DC31F4A0D7}"/>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6058CBE5-A327-4590-9139-17D1CA2F937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12DFEA6A-C3D8-4AEA-B6C0-9B3D8357BE75}"/>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EDE00FAB-C987-4BA2-A343-310F871CE3C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AB0AABFA-BF58-4FBD-B292-CC088B33F1D3}"/>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8CD676D1-67F1-442D-A4FF-4CFBCAC4AB04}"/>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E4C59895-A4DB-491B-87E7-F138D0EC2DEE}"/>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DE0AD782-86D4-44CA-8C37-550CC8F7A2C8}"/>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91D00AB0-7EA5-407C-94E4-C6906DE9C07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352F1E6F-43A6-4306-B707-6E659DB9052B}"/>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636925F5-AB72-44E3-85EC-3E35B36F908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6ECDE3D7-0F5D-45D7-9DDC-E997A6370EE6}"/>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A950E0CE-E10D-4207-9DF1-5B44BB370E3E}"/>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330C3553-AA0B-458B-9570-0893920C9F65}"/>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5E9F0191-483D-4832-8BC0-BE8D7014317B}"/>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DB42057C-0995-4345-B821-EFD0F4778EBD}"/>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DF6325EF-C625-4277-A598-6FB213A6DBBA}"/>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5A3CAAA4-925F-4048-AED6-E7334814E11E}"/>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DFD733A5-2A0B-430F-8FBE-02B094A70A9E}"/>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BA9C8D65-A541-43F1-B0BC-17CD2DE1BF62}"/>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B1CCDFB1-A4EE-4BDF-B9E5-FEC1AD8E874C}"/>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F5D96241-5F71-44FD-95D1-14B8C8F10EBA}"/>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2B0CFC67-BCA9-4AEB-B587-14C48FAC1AA9}"/>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79039D67-F8AD-4C39-937E-727AFA68AFC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4CB24ADB-346F-456A-AF4E-27BBE5C0A3E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2A05C0F0-7378-4E42-8901-EA5AF3419276}"/>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DD2FD384-831E-4294-AAEA-3C4D4A493C55}"/>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980FBF86-65D6-4403-9879-6C4866706EDF}"/>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795B3FD6-EAA1-41B3-9323-9FAC1C033C59}"/>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EE8796B4-8F72-4195-9B37-913D9EB6DA4B}"/>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3C99B3F8-C0E8-4169-BC39-0961D67B7F74}"/>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118593</xdr:rowOff>
    </xdr:from>
    <xdr:to>
      <xdr:col>116</xdr:col>
      <xdr:colOff>63500</xdr:colOff>
      <xdr:row>78</xdr:row>
      <xdr:rowOff>125853</xdr:rowOff>
    </xdr:to>
    <xdr:cxnSp macro="">
      <xdr:nvCxnSpPr>
        <xdr:cNvPr id="859" name="直線コネクタ 858">
          <a:extLst>
            <a:ext uri="{FF2B5EF4-FFF2-40B4-BE49-F238E27FC236}">
              <a16:creationId xmlns:a16="http://schemas.microsoft.com/office/drawing/2014/main" id="{4F2AB35C-EF83-428C-8945-EB31DAEFA08E}"/>
            </a:ext>
          </a:extLst>
        </xdr:cNvPr>
        <xdr:cNvCxnSpPr/>
      </xdr:nvCxnSpPr>
      <xdr:spPr>
        <a:xfrm flipV="1">
          <a:off x="21323300" y="13491693"/>
          <a:ext cx="8382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7941A790-5527-4593-9494-2D05E92694F2}"/>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D0DA2409-826C-4AD1-9510-551F489877A5}"/>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122772</xdr:rowOff>
    </xdr:from>
    <xdr:to>
      <xdr:col>111</xdr:col>
      <xdr:colOff>177800</xdr:colOff>
      <xdr:row>78</xdr:row>
      <xdr:rowOff>125853</xdr:rowOff>
    </xdr:to>
    <xdr:cxnSp macro="">
      <xdr:nvCxnSpPr>
        <xdr:cNvPr id="862" name="直線コネクタ 861">
          <a:extLst>
            <a:ext uri="{FF2B5EF4-FFF2-40B4-BE49-F238E27FC236}">
              <a16:creationId xmlns:a16="http://schemas.microsoft.com/office/drawing/2014/main" id="{EBB5749E-36DC-41FC-B548-BE967D28D74A}"/>
            </a:ext>
          </a:extLst>
        </xdr:cNvPr>
        <xdr:cNvCxnSpPr/>
      </xdr:nvCxnSpPr>
      <xdr:spPr>
        <a:xfrm>
          <a:off x="20434300" y="13495872"/>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9549334-5998-415B-ABE7-F47508CF4583}"/>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64" name="テキスト ボックス 863">
          <a:extLst>
            <a:ext uri="{FF2B5EF4-FFF2-40B4-BE49-F238E27FC236}">
              <a16:creationId xmlns:a16="http://schemas.microsoft.com/office/drawing/2014/main" id="{E36ED746-F7D9-4315-BAE8-70A041729BD2}"/>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122772</xdr:rowOff>
    </xdr:from>
    <xdr:to>
      <xdr:col>107</xdr:col>
      <xdr:colOff>50800</xdr:colOff>
      <xdr:row>78</xdr:row>
      <xdr:rowOff>129358</xdr:rowOff>
    </xdr:to>
    <xdr:cxnSp macro="">
      <xdr:nvCxnSpPr>
        <xdr:cNvPr id="865" name="直線コネクタ 864">
          <a:extLst>
            <a:ext uri="{FF2B5EF4-FFF2-40B4-BE49-F238E27FC236}">
              <a16:creationId xmlns:a16="http://schemas.microsoft.com/office/drawing/2014/main" id="{205F4BD5-7D0F-4E94-BB96-D910C3641F5A}"/>
            </a:ext>
          </a:extLst>
        </xdr:cNvPr>
        <xdr:cNvCxnSpPr/>
      </xdr:nvCxnSpPr>
      <xdr:spPr>
        <a:xfrm flipV="1">
          <a:off x="19545300" y="13495872"/>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6A8C04BE-6708-43D6-AD96-D9FEA93DF18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67" name="テキスト ボックス 866">
          <a:extLst>
            <a:ext uri="{FF2B5EF4-FFF2-40B4-BE49-F238E27FC236}">
              <a16:creationId xmlns:a16="http://schemas.microsoft.com/office/drawing/2014/main" id="{4D9694F1-506E-4D79-A7A1-8838EBFB0D8B}"/>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107925</xdr:rowOff>
    </xdr:from>
    <xdr:to>
      <xdr:col>102</xdr:col>
      <xdr:colOff>114300</xdr:colOff>
      <xdr:row>78</xdr:row>
      <xdr:rowOff>129358</xdr:rowOff>
    </xdr:to>
    <xdr:cxnSp macro="">
      <xdr:nvCxnSpPr>
        <xdr:cNvPr id="868" name="直線コネクタ 867">
          <a:extLst>
            <a:ext uri="{FF2B5EF4-FFF2-40B4-BE49-F238E27FC236}">
              <a16:creationId xmlns:a16="http://schemas.microsoft.com/office/drawing/2014/main" id="{AB4CF67B-50C9-4E54-A8EA-BB26F1C16578}"/>
            </a:ext>
          </a:extLst>
        </xdr:cNvPr>
        <xdr:cNvCxnSpPr/>
      </xdr:nvCxnSpPr>
      <xdr:spPr>
        <a:xfrm>
          <a:off x="18656300" y="13481025"/>
          <a:ext cx="889000" cy="2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B321D73A-CD24-491F-88F9-28F9FE9A91D2}"/>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11335</xdr:rowOff>
    </xdr:from>
    <xdr:ext cx="534377" cy="259045"/>
    <xdr:sp macro="" textlink="">
      <xdr:nvSpPr>
        <xdr:cNvPr id="870" name="テキスト ボックス 869">
          <a:extLst>
            <a:ext uri="{FF2B5EF4-FFF2-40B4-BE49-F238E27FC236}">
              <a16:creationId xmlns:a16="http://schemas.microsoft.com/office/drawing/2014/main" id="{15C44FA5-5702-46CC-9DED-261C1A02BF8B}"/>
            </a:ext>
          </a:extLst>
        </xdr:cNvPr>
        <xdr:cNvSpPr txBox="1"/>
      </xdr:nvSpPr>
      <xdr:spPr>
        <a:xfrm>
          <a:off x="19278111" y="130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34852</xdr:rowOff>
    </xdr:from>
    <xdr:to>
      <xdr:col>98</xdr:col>
      <xdr:colOff>38100</xdr:colOff>
      <xdr:row>77</xdr:row>
      <xdr:rowOff>136452</xdr:rowOff>
    </xdr:to>
    <xdr:sp macro="" textlink="">
      <xdr:nvSpPr>
        <xdr:cNvPr id="871" name="フローチャート: 判断 870">
          <a:extLst>
            <a:ext uri="{FF2B5EF4-FFF2-40B4-BE49-F238E27FC236}">
              <a16:creationId xmlns:a16="http://schemas.microsoft.com/office/drawing/2014/main" id="{F05AD2EA-D848-4114-AF07-8E65AF4DF3A3}"/>
            </a:ext>
          </a:extLst>
        </xdr:cNvPr>
        <xdr:cNvSpPr/>
      </xdr:nvSpPr>
      <xdr:spPr>
        <a:xfrm>
          <a:off x="186055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152979</xdr:rowOff>
    </xdr:from>
    <xdr:ext cx="534377" cy="259045"/>
    <xdr:sp macro="" textlink="">
      <xdr:nvSpPr>
        <xdr:cNvPr id="872" name="テキスト ボックス 871">
          <a:extLst>
            <a:ext uri="{FF2B5EF4-FFF2-40B4-BE49-F238E27FC236}">
              <a16:creationId xmlns:a16="http://schemas.microsoft.com/office/drawing/2014/main" id="{2734813A-B197-4936-8434-1E4439C6D1BB}"/>
            </a:ext>
          </a:extLst>
        </xdr:cNvPr>
        <xdr:cNvSpPr txBox="1"/>
      </xdr:nvSpPr>
      <xdr:spPr>
        <a:xfrm>
          <a:off x="18389111" y="1301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B2D2555D-B85C-4F4C-93C3-F0459B3709FC}"/>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E1C525E7-B788-40B9-81FB-E55AC6D6071D}"/>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8B683952-FB79-4E46-BC97-171694C4ED0E}"/>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A70C3FF8-433A-46F3-A2A2-FE217E259F6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35A79ABC-DD0A-4A26-80AC-3B62460301F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67793</xdr:rowOff>
    </xdr:from>
    <xdr:to>
      <xdr:col>116</xdr:col>
      <xdr:colOff>114300</xdr:colOff>
      <xdr:row>78</xdr:row>
      <xdr:rowOff>169393</xdr:rowOff>
    </xdr:to>
    <xdr:sp macro="" textlink="">
      <xdr:nvSpPr>
        <xdr:cNvPr id="878" name="楕円 877">
          <a:extLst>
            <a:ext uri="{FF2B5EF4-FFF2-40B4-BE49-F238E27FC236}">
              <a16:creationId xmlns:a16="http://schemas.microsoft.com/office/drawing/2014/main" id="{B024D354-109D-4A0B-945A-840FB56F8A3D}"/>
            </a:ext>
          </a:extLst>
        </xdr:cNvPr>
        <xdr:cNvSpPr/>
      </xdr:nvSpPr>
      <xdr:spPr>
        <a:xfrm>
          <a:off x="22110700" y="134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46220</xdr:rowOff>
    </xdr:from>
    <xdr:ext cx="534377" cy="259045"/>
    <xdr:sp macro="" textlink="">
      <xdr:nvSpPr>
        <xdr:cNvPr id="879" name="繰出金該当値テキスト">
          <a:extLst>
            <a:ext uri="{FF2B5EF4-FFF2-40B4-BE49-F238E27FC236}">
              <a16:creationId xmlns:a16="http://schemas.microsoft.com/office/drawing/2014/main" id="{456DD372-8CA0-458A-A707-697E40149364}"/>
            </a:ext>
          </a:extLst>
        </xdr:cNvPr>
        <xdr:cNvSpPr txBox="1"/>
      </xdr:nvSpPr>
      <xdr:spPr>
        <a:xfrm>
          <a:off x="22212300" y="134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75053</xdr:rowOff>
    </xdr:from>
    <xdr:to>
      <xdr:col>112</xdr:col>
      <xdr:colOff>38100</xdr:colOff>
      <xdr:row>79</xdr:row>
      <xdr:rowOff>5203</xdr:rowOff>
    </xdr:to>
    <xdr:sp macro="" textlink="">
      <xdr:nvSpPr>
        <xdr:cNvPr id="880" name="楕円 879">
          <a:extLst>
            <a:ext uri="{FF2B5EF4-FFF2-40B4-BE49-F238E27FC236}">
              <a16:creationId xmlns:a16="http://schemas.microsoft.com/office/drawing/2014/main" id="{2F065BAD-E433-43AE-8596-90F876A3A5E5}"/>
            </a:ext>
          </a:extLst>
        </xdr:cNvPr>
        <xdr:cNvSpPr/>
      </xdr:nvSpPr>
      <xdr:spPr>
        <a:xfrm>
          <a:off x="21272500" y="1344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167780</xdr:rowOff>
    </xdr:from>
    <xdr:ext cx="534377" cy="259045"/>
    <xdr:sp macro="" textlink="">
      <xdr:nvSpPr>
        <xdr:cNvPr id="881" name="テキスト ボックス 880">
          <a:extLst>
            <a:ext uri="{FF2B5EF4-FFF2-40B4-BE49-F238E27FC236}">
              <a16:creationId xmlns:a16="http://schemas.microsoft.com/office/drawing/2014/main" id="{22E2D1BB-C585-4BE0-BDB7-746A174ACB1F}"/>
            </a:ext>
          </a:extLst>
        </xdr:cNvPr>
        <xdr:cNvSpPr txBox="1"/>
      </xdr:nvSpPr>
      <xdr:spPr>
        <a:xfrm>
          <a:off x="21056111" y="1354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71972</xdr:rowOff>
    </xdr:from>
    <xdr:to>
      <xdr:col>107</xdr:col>
      <xdr:colOff>101600</xdr:colOff>
      <xdr:row>79</xdr:row>
      <xdr:rowOff>2122</xdr:rowOff>
    </xdr:to>
    <xdr:sp macro="" textlink="">
      <xdr:nvSpPr>
        <xdr:cNvPr id="882" name="楕円 881">
          <a:extLst>
            <a:ext uri="{FF2B5EF4-FFF2-40B4-BE49-F238E27FC236}">
              <a16:creationId xmlns:a16="http://schemas.microsoft.com/office/drawing/2014/main" id="{D0106BC8-686D-43ED-A308-BCAA28F5EA0C}"/>
            </a:ext>
          </a:extLst>
        </xdr:cNvPr>
        <xdr:cNvSpPr/>
      </xdr:nvSpPr>
      <xdr:spPr>
        <a:xfrm>
          <a:off x="20383500" y="134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164699</xdr:rowOff>
    </xdr:from>
    <xdr:ext cx="534377" cy="259045"/>
    <xdr:sp macro="" textlink="">
      <xdr:nvSpPr>
        <xdr:cNvPr id="883" name="テキスト ボックス 882">
          <a:extLst>
            <a:ext uri="{FF2B5EF4-FFF2-40B4-BE49-F238E27FC236}">
              <a16:creationId xmlns:a16="http://schemas.microsoft.com/office/drawing/2014/main" id="{AAD9931D-6EC4-43AB-8339-132134D5635A}"/>
            </a:ext>
          </a:extLst>
        </xdr:cNvPr>
        <xdr:cNvSpPr txBox="1"/>
      </xdr:nvSpPr>
      <xdr:spPr>
        <a:xfrm>
          <a:off x="20167111" y="135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78558</xdr:rowOff>
    </xdr:from>
    <xdr:to>
      <xdr:col>102</xdr:col>
      <xdr:colOff>165100</xdr:colOff>
      <xdr:row>79</xdr:row>
      <xdr:rowOff>8708</xdr:rowOff>
    </xdr:to>
    <xdr:sp macro="" textlink="">
      <xdr:nvSpPr>
        <xdr:cNvPr id="884" name="楕円 883">
          <a:extLst>
            <a:ext uri="{FF2B5EF4-FFF2-40B4-BE49-F238E27FC236}">
              <a16:creationId xmlns:a16="http://schemas.microsoft.com/office/drawing/2014/main" id="{5685CAA1-6ABD-4DF2-9F52-E2753C7C0339}"/>
            </a:ext>
          </a:extLst>
        </xdr:cNvPr>
        <xdr:cNvSpPr/>
      </xdr:nvSpPr>
      <xdr:spPr>
        <a:xfrm>
          <a:off x="194945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171285</xdr:rowOff>
    </xdr:from>
    <xdr:ext cx="534377" cy="259045"/>
    <xdr:sp macro="" textlink="">
      <xdr:nvSpPr>
        <xdr:cNvPr id="885" name="テキスト ボックス 884">
          <a:extLst>
            <a:ext uri="{FF2B5EF4-FFF2-40B4-BE49-F238E27FC236}">
              <a16:creationId xmlns:a16="http://schemas.microsoft.com/office/drawing/2014/main" id="{38C47E3B-7063-45F3-A8CF-5B306C365659}"/>
            </a:ext>
          </a:extLst>
        </xdr:cNvPr>
        <xdr:cNvSpPr txBox="1"/>
      </xdr:nvSpPr>
      <xdr:spPr>
        <a:xfrm>
          <a:off x="19278111" y="1354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57125</xdr:rowOff>
    </xdr:from>
    <xdr:to>
      <xdr:col>98</xdr:col>
      <xdr:colOff>38100</xdr:colOff>
      <xdr:row>78</xdr:row>
      <xdr:rowOff>158725</xdr:rowOff>
    </xdr:to>
    <xdr:sp macro="" textlink="">
      <xdr:nvSpPr>
        <xdr:cNvPr id="886" name="楕円 885">
          <a:extLst>
            <a:ext uri="{FF2B5EF4-FFF2-40B4-BE49-F238E27FC236}">
              <a16:creationId xmlns:a16="http://schemas.microsoft.com/office/drawing/2014/main" id="{A06F83B2-4382-4166-9AB9-95E7BA3334C1}"/>
            </a:ext>
          </a:extLst>
        </xdr:cNvPr>
        <xdr:cNvSpPr/>
      </xdr:nvSpPr>
      <xdr:spPr>
        <a:xfrm>
          <a:off x="18605500" y="134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149852</xdr:rowOff>
    </xdr:from>
    <xdr:ext cx="534377" cy="259045"/>
    <xdr:sp macro="" textlink="">
      <xdr:nvSpPr>
        <xdr:cNvPr id="887" name="テキスト ボックス 886">
          <a:extLst>
            <a:ext uri="{FF2B5EF4-FFF2-40B4-BE49-F238E27FC236}">
              <a16:creationId xmlns:a16="http://schemas.microsoft.com/office/drawing/2014/main" id="{0304D24E-8204-4CF8-82CB-67432E1A5450}"/>
            </a:ext>
          </a:extLst>
        </xdr:cNvPr>
        <xdr:cNvSpPr txBox="1"/>
      </xdr:nvSpPr>
      <xdr:spPr>
        <a:xfrm>
          <a:off x="18389111" y="1352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4D21C50E-071D-4543-A57B-3FBC0A41867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6FCA8B94-BA62-4D45-99B1-A19C5508F6C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41C5CCEE-42FD-4FAA-B864-F039711FD37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E2A9DE01-FB00-4B05-A341-9CBC1DBD091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91C7B086-0C27-473D-BC89-5CC08A54F808}"/>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5993640D-A3A9-45B1-9A0D-1FD4751BEFC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488DE277-6982-4FAC-9DCE-03865B8BA8F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C69C1C61-C94B-4493-BCB3-6ECCD9FFF32B}"/>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8654C6E7-0D13-47E5-919B-AE97190C33E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2CE79-BA08-4476-AA8E-18D160C91CE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8D09EA29-524D-45C5-861B-FB96BF39F7F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D4E915D3-3560-45B0-96CB-BBBCFA7DF9FD}"/>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1F7708F9-0D4F-4A41-BB30-2ACFCEF80806}"/>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E4AAFF04-62DB-4E64-8BF2-0CC5F634E2E8}"/>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1922862C-2EF4-415D-82D6-DD7CF6BD6C7F}"/>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84170180-A3FC-423D-A9B7-A26598A29CD3}"/>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D94A35AE-5458-4697-8A5D-FE4B79AA3FB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4E29D5AE-0398-43BB-99F7-F4060BABE96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F544992E-FC2A-462B-A851-94D9C2EEB4A6}"/>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A24563E1-2B90-490F-AE0C-2D0D82E6E45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6AA2C6CC-9F98-4225-8E2E-17154A99279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95873639-6900-4FF5-85B2-00D9FF5B9184}"/>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21EAC412-E3EC-41C4-B310-8C7C7AEA8F9B}"/>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84AB78D-4F11-46E1-BC4B-83914752B09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4EAB313E-DC59-4D88-AC16-EE42E5AFCB87}"/>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694E3496-ECD7-4EFD-ABBD-F62CD02D5CC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8603EEB0-268F-4A76-9BA1-C19DBED61B12}"/>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92266945-57BD-4DF0-B0EB-FB4BE922FEB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A8524B89-EDB3-412A-9856-77291862F85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3A721F59-E5BF-4855-9C86-AAF2C4BEAA8E}"/>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3667AFC1-664B-4929-B5C4-15AF80DB03AC}"/>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F995ADFE-9214-4D63-9029-E51AB98A318E}"/>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B53D7979-EF96-4D21-9DF8-36C0E3E35A9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B788C6F6-0BA9-431C-B838-4385BFEB55A6}"/>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C8C05567-567C-40E8-AFF3-0C96647EAC4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CA1974F1-0126-4B08-AFE5-00DA25E81504}"/>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12E8D170-CA92-4E35-B129-B6825123EBB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2E4D73B-8F82-4DA6-8ED0-956DE95A82E2}"/>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E944205A-2C1B-4AFA-91E4-52EE37DD8435}"/>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C968AAAA-CF4D-468D-8F8C-1D05E6535C06}"/>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6C83C72B-9C97-4206-A521-37C14F9C150C}"/>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1883BD99-63BF-4879-8582-87ED57E22CDB}"/>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62759519-8139-499E-A74D-CAFCCB1E09C6}"/>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ED7F722F-DDE9-4DB6-A6B8-EF8DE127F849}"/>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E94D6176-9314-48F2-A772-D7B0542E3C8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F6D0823C-D988-4BB1-94D5-03D86F351E5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5E662097-283C-469B-B06E-67652D6C8D54}"/>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C4107AD5-D288-4611-AE4A-91CD5B72B1C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163A9868-0DF1-4D0F-8267-30EA98BF6F7E}"/>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DDE511C7-8240-4716-8A1A-96E16B54412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7BCE5667-409F-47F2-805B-5CB975868F6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F37110F6-0344-42B8-A3EB-242EBB6B999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年度の住民一人当たりの歳出額は</a:t>
          </a:r>
          <a:r>
            <a:rPr kumimoji="1" lang="ja-JP" altLang="en-US" sz="1200">
              <a:solidFill>
                <a:schemeClr val="dk1"/>
              </a:solidFill>
              <a:effectLst/>
              <a:latin typeface="+mn-lt"/>
              <a:ea typeface="+mn-ea"/>
              <a:cs typeface="+mn-cs"/>
            </a:rPr>
            <a:t>５６１，３１１</a:t>
          </a:r>
          <a:r>
            <a:rPr kumimoji="1" lang="ja-JP" altLang="ja-JP" sz="1200">
              <a:solidFill>
                <a:schemeClr val="dk1"/>
              </a:solidFill>
              <a:effectLst/>
              <a:latin typeface="+mn-lt"/>
              <a:ea typeface="+mn-ea"/>
              <a:cs typeface="+mn-cs"/>
            </a:rPr>
            <a:t>円で前年度に比べて</a:t>
          </a:r>
          <a:r>
            <a:rPr kumimoji="1" lang="ja-JP" altLang="en-US" sz="1200">
              <a:solidFill>
                <a:schemeClr val="dk1"/>
              </a:solidFill>
              <a:effectLst/>
              <a:latin typeface="+mn-lt"/>
              <a:ea typeface="+mn-ea"/>
              <a:cs typeface="+mn-cs"/>
            </a:rPr>
            <a:t>２４，８６６</a:t>
          </a:r>
          <a:r>
            <a:rPr kumimoji="1" lang="ja-JP" altLang="ja-JP" sz="1200">
              <a:solidFill>
                <a:schemeClr val="dk1"/>
              </a:solidFill>
              <a:effectLst/>
              <a:latin typeface="+mn-lt"/>
              <a:ea typeface="+mn-ea"/>
              <a:cs typeface="+mn-cs"/>
            </a:rPr>
            <a:t>円、前々年度に比べて</a:t>
          </a:r>
          <a:r>
            <a:rPr kumimoji="1" lang="ja-JP" altLang="en-US" sz="1200">
              <a:solidFill>
                <a:schemeClr val="dk1"/>
              </a:solidFill>
              <a:effectLst/>
              <a:latin typeface="+mn-lt"/>
              <a:ea typeface="+mn-ea"/>
              <a:cs typeface="+mn-cs"/>
            </a:rPr>
            <a:t>３７，７９３</a:t>
          </a:r>
          <a:r>
            <a:rPr kumimoji="1" lang="ja-JP" altLang="ja-JP" sz="1200">
              <a:solidFill>
                <a:schemeClr val="dk1"/>
              </a:solidFill>
              <a:effectLst/>
              <a:latin typeface="+mn-lt"/>
              <a:ea typeface="+mn-ea"/>
              <a:cs typeface="+mn-cs"/>
            </a:rPr>
            <a:t>円減少している。令和</a:t>
          </a:r>
          <a:r>
            <a:rPr kumimoji="1" lang="ja-JP" altLang="en-US" sz="1200">
              <a:solidFill>
                <a:schemeClr val="dk1"/>
              </a:solidFill>
              <a:effectLst/>
              <a:latin typeface="+mn-lt"/>
              <a:ea typeface="+mn-ea"/>
              <a:cs typeface="+mn-cs"/>
            </a:rPr>
            <a:t>４</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で長尾山斎場火葬炉の改修工事が終了したこと</a:t>
          </a:r>
          <a:r>
            <a:rPr kumimoji="1" lang="ja-JP" altLang="ja-JP" sz="1200">
              <a:solidFill>
                <a:schemeClr val="dk1"/>
              </a:solidFill>
              <a:effectLst/>
              <a:latin typeface="+mn-lt"/>
              <a:ea typeface="+mn-ea"/>
              <a:cs typeface="+mn-cs"/>
            </a:rPr>
            <a:t>により</a:t>
          </a:r>
          <a:r>
            <a:rPr kumimoji="1" lang="ja-JP" altLang="en-US" sz="1200">
              <a:solidFill>
                <a:schemeClr val="dk1"/>
              </a:solidFill>
              <a:effectLst/>
              <a:latin typeface="+mn-lt"/>
              <a:ea typeface="+mn-ea"/>
              <a:cs typeface="+mn-cs"/>
            </a:rPr>
            <a:t>普通建設費が減少となった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主な構成項目である人件費は、住民一人当たり</a:t>
          </a:r>
          <a:r>
            <a:rPr kumimoji="1" lang="ja-JP" altLang="en-US" sz="1200">
              <a:solidFill>
                <a:schemeClr val="dk1"/>
              </a:solidFill>
              <a:effectLst/>
              <a:latin typeface="+mn-lt"/>
              <a:ea typeface="+mn-ea"/>
              <a:cs typeface="+mn-cs"/>
            </a:rPr>
            <a:t>１１５，９７５</a:t>
          </a:r>
          <a:r>
            <a:rPr kumimoji="1" lang="ja-JP" altLang="ja-JP" sz="1200">
              <a:solidFill>
                <a:schemeClr val="dk1"/>
              </a:solidFill>
              <a:effectLst/>
              <a:latin typeface="+mn-lt"/>
              <a:ea typeface="+mn-ea"/>
              <a:cs typeface="+mn-cs"/>
            </a:rPr>
            <a:t>円となっており、会計年度任用職員の人件費の伸びが大きく類似団体平均を上回っている。今後も非常勤職員を含めた採用数のバランスを考慮し、人件費の抑制に努める。</a:t>
          </a:r>
          <a:endParaRPr lang="ja-JP" altLang="ja-JP" sz="1200">
            <a:effectLst/>
          </a:endParaRPr>
        </a:p>
        <a:p>
          <a:r>
            <a:rPr kumimoji="1" lang="ja-JP" altLang="ja-JP" sz="1200">
              <a:solidFill>
                <a:schemeClr val="dk1"/>
              </a:solidFill>
              <a:effectLst/>
              <a:latin typeface="+mn-lt"/>
              <a:ea typeface="+mn-ea"/>
              <a:cs typeface="+mn-cs"/>
            </a:rPr>
            <a:t>普通建設事業費は、住民一人当たり</a:t>
          </a:r>
          <a:r>
            <a:rPr kumimoji="1" lang="ja-JP" altLang="en-US" sz="1200">
              <a:solidFill>
                <a:schemeClr val="dk1"/>
              </a:solidFill>
              <a:effectLst/>
              <a:latin typeface="+mn-lt"/>
              <a:ea typeface="+mn-ea"/>
              <a:cs typeface="+mn-cs"/>
            </a:rPr>
            <a:t>４１，１０４</a:t>
          </a:r>
          <a:r>
            <a:rPr kumimoji="1" lang="ja-JP" altLang="ja-JP" sz="1200">
              <a:solidFill>
                <a:schemeClr val="dk1"/>
              </a:solidFill>
              <a:effectLst/>
              <a:latin typeface="+mn-lt"/>
              <a:ea typeface="+mn-ea"/>
              <a:cs typeface="+mn-cs"/>
            </a:rPr>
            <a:t>円となっており前年度に比べて</a:t>
          </a:r>
          <a:r>
            <a:rPr kumimoji="1" lang="ja-JP" altLang="en-US" sz="1200">
              <a:solidFill>
                <a:schemeClr val="dk1"/>
              </a:solidFill>
              <a:effectLst/>
              <a:latin typeface="+mn-lt"/>
              <a:ea typeface="+mn-ea"/>
              <a:cs typeface="+mn-cs"/>
            </a:rPr>
            <a:t>１０，７８１</a:t>
          </a:r>
          <a:r>
            <a:rPr kumimoji="1" lang="ja-JP" altLang="ja-JP" sz="1200">
              <a:solidFill>
                <a:schemeClr val="dk1"/>
              </a:solidFill>
              <a:effectLst/>
              <a:latin typeface="+mn-lt"/>
              <a:ea typeface="+mn-ea"/>
              <a:cs typeface="+mn-cs"/>
            </a:rPr>
            <a:t>円減少した。これは、</a:t>
          </a:r>
          <a:r>
            <a:rPr kumimoji="1" lang="ja-JP" altLang="en-US" sz="1200">
              <a:solidFill>
                <a:schemeClr val="dk1"/>
              </a:solidFill>
              <a:effectLst/>
              <a:latin typeface="+mn-lt"/>
              <a:ea typeface="+mn-ea"/>
              <a:cs typeface="+mn-cs"/>
            </a:rPr>
            <a:t>前述の</a:t>
          </a:r>
          <a:r>
            <a:rPr kumimoji="1" lang="ja-JP" altLang="ja-JP" sz="1200">
              <a:solidFill>
                <a:schemeClr val="dk1"/>
              </a:solidFill>
              <a:effectLst/>
              <a:latin typeface="+mn-lt"/>
              <a:ea typeface="+mn-ea"/>
              <a:cs typeface="+mn-cs"/>
            </a:rPr>
            <a:t>長尾山斎場火葬炉の改修工事終了</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が</a:t>
          </a:r>
          <a:r>
            <a:rPr kumimoji="1" lang="ja-JP" altLang="en-US" sz="1200">
              <a:solidFill>
                <a:schemeClr val="dk1"/>
              </a:solidFill>
              <a:effectLst/>
              <a:latin typeface="+mn-lt"/>
              <a:ea typeface="+mn-ea"/>
              <a:cs typeface="+mn-cs"/>
            </a:rPr>
            <a:t>主な要因である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これまで整備を行ってきた公共施設やインフラの老朽化が課題となっており、公共施設等総合管理計画により取り組むことが必要と考える。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022ECB-DB89-4F73-BE20-B1B7123EA26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EDC6EC6D-F4D6-4E4F-859D-3AB635284DA9}"/>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40BE293-A55D-4276-BE9A-7336B009244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1F4090B-DEF3-4030-879B-C3DC3ED2524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岡山県勝央町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7D15CD-77A9-4660-90D2-27EA55203A3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EE52FE-908D-44FC-9E0C-32195AE055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5F49D3-6C10-4721-858D-A24548CDB3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A49229-420D-4CD4-AA4B-F27F42D45A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9ABE1C6-A830-485A-B5C1-B002DE14264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22D9C95-326F-4A4A-91EA-3A1D5E899C5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10,833
10,723
54.05
6,682,429
6,080,679
401,999
4,294,335
5,483,707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8F9D2A-70CB-400F-AE6E-ED6DF0ACF8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89FF41A-FC2B-4E6D-8F82-37920CE0078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9936E4-FBAF-4858-A86B-7E3A96A56F0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4001FA-601F-409B-976E-6E4527613D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DDB2C9-A331-4B53-90FF-9022533F59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D960F2C-087E-4D15-99F2-C1A0AE135D8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D8F5901-6774-4E41-B45B-BDF55278D447}"/>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97E5224-4299-45A4-940F-DAD05791BAFF}"/>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55ABF61-E475-4691-86F8-D48D084AAF3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2A0A0-EF6D-4795-AE58-A1EDD273A99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1703464-FB45-4621-B063-A7BE2B2F435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52C8BBE-10B7-4DC5-B515-E1525274D3BA}"/>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677E7653-1CE7-4727-BEBC-AC7E42E6F5DB}"/>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FE15279B-81D9-4B14-A459-B4130BF332B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3966C65-436C-4CB2-BAB7-319FA3EAFC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B797836-40FE-4809-BD79-FE03DBFF325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C4F3509-F18F-4C1B-B6F7-5A3E4E85BD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1151DFC-BFD1-46AC-ABAF-EFC0ADF28BAA}"/>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A9CE692-A61E-4AD6-A30A-925E0100CB3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41A22B2-A6D4-475F-B207-59396F6B5575}"/>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5D7B9A-5FB7-43AC-903B-22412B88539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83FF392-39EB-4559-9FC5-657603B477A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5489382-4009-4138-9A20-37C8D531970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97AC6D2-AB11-4FDE-A80A-B78817C9B875}"/>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4910DFF-1FBB-4AD7-B51E-31F0A629A01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DE7B4FB-126F-44FC-920C-F1AC953DCF38}"/>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CFC58A4-FDF2-40B9-B0F0-8F06F8CD1D4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F6315DE4-9A09-4AFA-92EA-5107344522B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82D35C2-20DB-4D73-8D20-CB91F5FDC23C}"/>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3595CA9-31D5-43CF-8F58-915FC51FEF5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CB30DD6-FFA7-4CE9-82B1-0F8994749299}"/>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78CB8B6C-87F9-479A-92CE-7CDB6A5FC73F}"/>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C47FFAE6-C88B-44E9-8C6A-D024E9458952}"/>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FCEF9694-1574-455B-B29E-312DB36FDE55}"/>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85B260FD-4D05-4054-A741-5F83F6D7DC83}"/>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35484B8-AE64-4247-9E2C-38DAB19F0B01}"/>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40C08CC9-87E4-49FA-93FF-1816899FC038}"/>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EEC17A90-5A31-433B-A30C-83A0C26AB0A3}"/>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1687122C-C9B3-45E6-BB5C-2D7C5F9EE173}"/>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507DED1-FDA6-494B-97CC-3760A8C36634}"/>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3FEB54B6-810F-4897-8338-301EF1CA8BAF}"/>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551BF1C8-D68C-4B66-B38A-3F510AC784AF}"/>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CF9D7C39-F134-460D-92F2-3F6EB1A22391}"/>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801EDFD-8746-4C0F-82A7-0FF90F6F3F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5137DC9B-AF2D-4293-B02C-4231FF4522E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879AE26-9E8F-4395-B448-C3210328E67A}"/>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4AD1B2AB-5E6B-44B9-BB2D-755E551AD75A}"/>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41D7878B-82B2-42F6-B2E2-C49A86DD9F7E}"/>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B100B44E-BD51-40BB-A7FE-E9C52D71B8FC}"/>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22352</xdr:rowOff>
    </xdr:from>
    <xdr:to>
      <xdr:col>24</xdr:col>
      <xdr:colOff>63500</xdr:colOff>
      <xdr:row>36</xdr:row>
      <xdr:rowOff>51498</xdr:rowOff>
    </xdr:to>
    <xdr:cxnSp macro="">
      <xdr:nvCxnSpPr>
        <xdr:cNvPr id="61" name="直線コネクタ 60">
          <a:extLst>
            <a:ext uri="{FF2B5EF4-FFF2-40B4-BE49-F238E27FC236}">
              <a16:creationId xmlns:a16="http://schemas.microsoft.com/office/drawing/2014/main" id="{357C2A6E-74DC-4175-AE91-6B7C0EAF6A27}"/>
            </a:ext>
          </a:extLst>
        </xdr:cNvPr>
        <xdr:cNvCxnSpPr/>
      </xdr:nvCxnSpPr>
      <xdr:spPr>
        <a:xfrm flipV="1">
          <a:off x="3797300" y="6194552"/>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57CC79C3-81A9-48DD-8045-7469E4A3BC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6A852B90-5F43-45FF-A5CE-92529F724687}"/>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161036</xdr:rowOff>
    </xdr:from>
    <xdr:to>
      <xdr:col>19</xdr:col>
      <xdr:colOff>177800</xdr:colOff>
      <xdr:row>36</xdr:row>
      <xdr:rowOff>51498</xdr:rowOff>
    </xdr:to>
    <xdr:cxnSp macro="">
      <xdr:nvCxnSpPr>
        <xdr:cNvPr id="64" name="直線コネクタ 63">
          <a:extLst>
            <a:ext uri="{FF2B5EF4-FFF2-40B4-BE49-F238E27FC236}">
              <a16:creationId xmlns:a16="http://schemas.microsoft.com/office/drawing/2014/main" id="{A918FBEB-B293-4F06-A2CD-81E8E0566C7D}"/>
            </a:ext>
          </a:extLst>
        </xdr:cNvPr>
        <xdr:cNvCxnSpPr/>
      </xdr:nvCxnSpPr>
      <xdr:spPr>
        <a:xfrm>
          <a:off x="2908300" y="6161786"/>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532B0D60-62A7-43DF-A7CC-0C78F5A0312D}"/>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B0709974-D265-4A1B-B1CA-FECFC1CAC1AA}"/>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161036</xdr:rowOff>
    </xdr:from>
    <xdr:to>
      <xdr:col>15</xdr:col>
      <xdr:colOff>50800</xdr:colOff>
      <xdr:row>36</xdr:row>
      <xdr:rowOff>19685</xdr:rowOff>
    </xdr:to>
    <xdr:cxnSp macro="">
      <xdr:nvCxnSpPr>
        <xdr:cNvPr id="67" name="直線コネクタ 66">
          <a:extLst>
            <a:ext uri="{FF2B5EF4-FFF2-40B4-BE49-F238E27FC236}">
              <a16:creationId xmlns:a16="http://schemas.microsoft.com/office/drawing/2014/main" id="{07DFD1A9-3E4F-48E0-8963-7790A2D86115}"/>
            </a:ext>
          </a:extLst>
        </xdr:cNvPr>
        <xdr:cNvCxnSpPr/>
      </xdr:nvCxnSpPr>
      <xdr:spPr>
        <a:xfrm flipV="1">
          <a:off x="2019300" y="6161786"/>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3C8EC469-20BC-4890-A2C5-816E8B5E54BC}"/>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4E871326-BA77-4115-B953-686631A422B8}"/>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157416</xdr:rowOff>
    </xdr:from>
    <xdr:to>
      <xdr:col>10</xdr:col>
      <xdr:colOff>114300</xdr:colOff>
      <xdr:row>36</xdr:row>
      <xdr:rowOff>19685</xdr:rowOff>
    </xdr:to>
    <xdr:cxnSp macro="">
      <xdr:nvCxnSpPr>
        <xdr:cNvPr id="70" name="直線コネクタ 69">
          <a:extLst>
            <a:ext uri="{FF2B5EF4-FFF2-40B4-BE49-F238E27FC236}">
              <a16:creationId xmlns:a16="http://schemas.microsoft.com/office/drawing/2014/main" id="{6DA086DF-B3CA-4B71-935A-D49673325ECE}"/>
            </a:ext>
          </a:extLst>
        </xdr:cNvPr>
        <xdr:cNvCxnSpPr/>
      </xdr:nvCxnSpPr>
      <xdr:spPr>
        <a:xfrm>
          <a:off x="1130300" y="6158166"/>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57F2CC92-396D-4DAC-9072-CEB7EBDE5644}"/>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CB8BD855-0EC7-4CCC-B15A-390EBE5D6823}"/>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73" name="フローチャート: 判断 72">
          <a:extLst>
            <a:ext uri="{FF2B5EF4-FFF2-40B4-BE49-F238E27FC236}">
              <a16:creationId xmlns:a16="http://schemas.microsoft.com/office/drawing/2014/main" id="{AAEF458F-6B03-429D-AD3C-4ACD6E411C2F}"/>
            </a:ext>
          </a:extLst>
        </xdr:cNvPr>
        <xdr:cNvSpPr/>
      </xdr:nvSpPr>
      <xdr:spPr>
        <a:xfrm>
          <a:off x="1079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74" name="テキスト ボックス 73">
          <a:extLst>
            <a:ext uri="{FF2B5EF4-FFF2-40B4-BE49-F238E27FC236}">
              <a16:creationId xmlns:a16="http://schemas.microsoft.com/office/drawing/2014/main" id="{F37D986D-00CF-4480-AB1E-58EB98878C14}"/>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E83DB5A-AEF9-4046-A5C6-96DC4E64B76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FD06DD2A-8589-4D63-8431-80DA9284B34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7FC81EF-F0E2-4DB6-A6B9-874EE577261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0BA6665-FFC3-4493-9472-B050893AA65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6BB5B2E-D421-4247-B8BB-FC61A4DD577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143002</xdr:rowOff>
    </xdr:from>
    <xdr:to>
      <xdr:col>24</xdr:col>
      <xdr:colOff>114300</xdr:colOff>
      <xdr:row>36</xdr:row>
      <xdr:rowOff>73152</xdr:rowOff>
    </xdr:to>
    <xdr:sp macro="" textlink="">
      <xdr:nvSpPr>
        <xdr:cNvPr id="80" name="楕円 79">
          <a:extLst>
            <a:ext uri="{FF2B5EF4-FFF2-40B4-BE49-F238E27FC236}">
              <a16:creationId xmlns:a16="http://schemas.microsoft.com/office/drawing/2014/main" id="{80F6423C-ACDA-4D8C-9292-9C030C64D6FB}"/>
            </a:ext>
          </a:extLst>
        </xdr:cNvPr>
        <xdr:cNvSpPr/>
      </xdr:nvSpPr>
      <xdr:spPr>
        <a:xfrm>
          <a:off x="45847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121429</xdr:rowOff>
    </xdr:from>
    <xdr:ext cx="469744" cy="259045"/>
    <xdr:sp macro="" textlink="">
      <xdr:nvSpPr>
        <xdr:cNvPr id="81" name="議会費該当値テキスト">
          <a:extLst>
            <a:ext uri="{FF2B5EF4-FFF2-40B4-BE49-F238E27FC236}">
              <a16:creationId xmlns:a16="http://schemas.microsoft.com/office/drawing/2014/main" id="{C3FD0569-FC70-4B05-B451-F65259C70302}"/>
            </a:ext>
          </a:extLst>
        </xdr:cNvPr>
        <xdr:cNvSpPr txBox="1"/>
      </xdr:nvSpPr>
      <xdr:spPr>
        <a:xfrm>
          <a:off x="4686300"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xdr:rowOff>
    </xdr:from>
    <xdr:to>
      <xdr:col>20</xdr:col>
      <xdr:colOff>38100</xdr:colOff>
      <xdr:row>36</xdr:row>
      <xdr:rowOff>102298</xdr:rowOff>
    </xdr:to>
    <xdr:sp macro="" textlink="">
      <xdr:nvSpPr>
        <xdr:cNvPr id="82" name="楕円 81">
          <a:extLst>
            <a:ext uri="{FF2B5EF4-FFF2-40B4-BE49-F238E27FC236}">
              <a16:creationId xmlns:a16="http://schemas.microsoft.com/office/drawing/2014/main" id="{743419E8-9867-47CE-9072-E96970341CDD}"/>
            </a:ext>
          </a:extLst>
        </xdr:cNvPr>
        <xdr:cNvSpPr/>
      </xdr:nvSpPr>
      <xdr:spPr>
        <a:xfrm>
          <a:off x="3746500" y="61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93425</xdr:rowOff>
    </xdr:from>
    <xdr:ext cx="469744" cy="259045"/>
    <xdr:sp macro="" textlink="">
      <xdr:nvSpPr>
        <xdr:cNvPr id="83" name="テキスト ボックス 82">
          <a:extLst>
            <a:ext uri="{FF2B5EF4-FFF2-40B4-BE49-F238E27FC236}">
              <a16:creationId xmlns:a16="http://schemas.microsoft.com/office/drawing/2014/main" id="{558230DD-E5D7-4FBB-AD68-9B6241954F8A}"/>
            </a:ext>
          </a:extLst>
        </xdr:cNvPr>
        <xdr:cNvSpPr txBox="1"/>
      </xdr:nvSpPr>
      <xdr:spPr>
        <a:xfrm>
          <a:off x="3562428" y="626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110236</xdr:rowOff>
    </xdr:from>
    <xdr:to>
      <xdr:col>15</xdr:col>
      <xdr:colOff>101600</xdr:colOff>
      <xdr:row>36</xdr:row>
      <xdr:rowOff>40386</xdr:rowOff>
    </xdr:to>
    <xdr:sp macro="" textlink="">
      <xdr:nvSpPr>
        <xdr:cNvPr id="84" name="楕円 83">
          <a:extLst>
            <a:ext uri="{FF2B5EF4-FFF2-40B4-BE49-F238E27FC236}">
              <a16:creationId xmlns:a16="http://schemas.microsoft.com/office/drawing/2014/main" id="{74558774-9D51-40CB-B49D-97BB159BDD95}"/>
            </a:ext>
          </a:extLst>
        </xdr:cNvPr>
        <xdr:cNvSpPr/>
      </xdr:nvSpPr>
      <xdr:spPr>
        <a:xfrm>
          <a:off x="2857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56913</xdr:rowOff>
    </xdr:from>
    <xdr:ext cx="469744" cy="259045"/>
    <xdr:sp macro="" textlink="">
      <xdr:nvSpPr>
        <xdr:cNvPr id="85" name="テキスト ボックス 84">
          <a:extLst>
            <a:ext uri="{FF2B5EF4-FFF2-40B4-BE49-F238E27FC236}">
              <a16:creationId xmlns:a16="http://schemas.microsoft.com/office/drawing/2014/main" id="{F8C78902-D85F-48B6-86A0-C5A4FFBDA126}"/>
            </a:ext>
          </a:extLst>
        </xdr:cNvPr>
        <xdr:cNvSpPr txBox="1"/>
      </xdr:nvSpPr>
      <xdr:spPr>
        <a:xfrm>
          <a:off x="2673428" y="58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140335</xdr:rowOff>
    </xdr:from>
    <xdr:to>
      <xdr:col>10</xdr:col>
      <xdr:colOff>165100</xdr:colOff>
      <xdr:row>36</xdr:row>
      <xdr:rowOff>70485</xdr:rowOff>
    </xdr:to>
    <xdr:sp macro="" textlink="">
      <xdr:nvSpPr>
        <xdr:cNvPr id="86" name="楕円 85">
          <a:extLst>
            <a:ext uri="{FF2B5EF4-FFF2-40B4-BE49-F238E27FC236}">
              <a16:creationId xmlns:a16="http://schemas.microsoft.com/office/drawing/2014/main" id="{724418C8-D8A3-4938-8F94-833532E78B2C}"/>
            </a:ext>
          </a:extLst>
        </xdr:cNvPr>
        <xdr:cNvSpPr/>
      </xdr:nvSpPr>
      <xdr:spPr>
        <a:xfrm>
          <a:off x="19685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87012</xdr:rowOff>
    </xdr:from>
    <xdr:ext cx="469744" cy="259045"/>
    <xdr:sp macro="" textlink="">
      <xdr:nvSpPr>
        <xdr:cNvPr id="87" name="テキスト ボックス 86">
          <a:extLst>
            <a:ext uri="{FF2B5EF4-FFF2-40B4-BE49-F238E27FC236}">
              <a16:creationId xmlns:a16="http://schemas.microsoft.com/office/drawing/2014/main" id="{297A2A53-5DDC-4886-8890-B14232C31E71}"/>
            </a:ext>
          </a:extLst>
        </xdr:cNvPr>
        <xdr:cNvSpPr txBox="1"/>
      </xdr:nvSpPr>
      <xdr:spPr>
        <a:xfrm>
          <a:off x="1784428" y="591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106616</xdr:rowOff>
    </xdr:from>
    <xdr:to>
      <xdr:col>6</xdr:col>
      <xdr:colOff>38100</xdr:colOff>
      <xdr:row>36</xdr:row>
      <xdr:rowOff>36766</xdr:rowOff>
    </xdr:to>
    <xdr:sp macro="" textlink="">
      <xdr:nvSpPr>
        <xdr:cNvPr id="88" name="楕円 87">
          <a:extLst>
            <a:ext uri="{FF2B5EF4-FFF2-40B4-BE49-F238E27FC236}">
              <a16:creationId xmlns:a16="http://schemas.microsoft.com/office/drawing/2014/main" id="{3EE9454F-67D4-44BE-BBBB-66D66795B461}"/>
            </a:ext>
          </a:extLst>
        </xdr:cNvPr>
        <xdr:cNvSpPr/>
      </xdr:nvSpPr>
      <xdr:spPr>
        <a:xfrm>
          <a:off x="1079500" y="61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53293</xdr:rowOff>
    </xdr:from>
    <xdr:ext cx="469744" cy="259045"/>
    <xdr:sp macro="" textlink="">
      <xdr:nvSpPr>
        <xdr:cNvPr id="89" name="テキスト ボックス 88">
          <a:extLst>
            <a:ext uri="{FF2B5EF4-FFF2-40B4-BE49-F238E27FC236}">
              <a16:creationId xmlns:a16="http://schemas.microsoft.com/office/drawing/2014/main" id="{F1D240C6-5E60-4F09-B202-ECC8ADCC1DAC}"/>
            </a:ext>
          </a:extLst>
        </xdr:cNvPr>
        <xdr:cNvSpPr txBox="1"/>
      </xdr:nvSpPr>
      <xdr:spPr>
        <a:xfrm>
          <a:off x="895428" y="5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199EC37-AEC5-44EA-B6D7-882F7D386EB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21DC573-A7E7-4CA1-8D3A-2A1052DAAFA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7D522D96-2517-4680-99A1-2FF637EB00AA}"/>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E0EC2D-21AB-4167-9630-A11B43B4656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7FCE4E4-7201-462B-B683-03FDE8524F4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90947BD0-99A8-48A2-B64A-CC656AAFE5F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53B8003B-0CA1-4D76-998A-0F8D7696615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75ADD17-4038-42CA-BCC3-A49F2C38283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732A57E3-4527-4FFE-958F-2D1A8A50ACC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5C71573-2CDA-4C0B-91F0-77AE0D6C5F4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C2ECEBAE-6411-4CB3-BB6E-A2DB8EE28899}"/>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24B647C7-6986-45AD-B1E9-6F1A97A29641}"/>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5FF48DCF-6DA2-4572-9FEE-52F5D90F8D2A}"/>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32038866-9C9A-4375-AB11-0843246E8531}"/>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90DC94EB-A215-4D10-A281-D3BADD2C6ED8}"/>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7B3A6870-E16A-4293-850C-442D59E3396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F3B1F0F0-ABD5-4B2F-8723-0EA6EBCE9ED9}"/>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CED5214-B610-4195-98D6-B01E8806CEC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AECDFBD5-E16B-4BE3-BB9F-7207709ADA0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60D4672A-2CA2-4F23-8921-A07A580184BA}"/>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454E238F-51A2-4398-827F-F19ADF03C13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5958AFF8-E2FE-4DF8-9CF0-02AEEB4B048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B353D2AC-1453-4ED5-86D3-4BF15A9747B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5CF95552-EC13-4DEE-8F9B-3C997ACD5543}"/>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781C769D-EAAD-4B2E-A66F-731FE6A711FD}"/>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81296FFD-4A61-416D-AACA-CD28416BD285}"/>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30874B6E-4729-471B-A642-02ACCB27A43D}"/>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5ECBC791-B8ED-40EB-A648-9CB0BBD4BBD2}"/>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69897</xdr:rowOff>
    </xdr:from>
    <xdr:to>
      <xdr:col>24</xdr:col>
      <xdr:colOff>63500</xdr:colOff>
      <xdr:row>57</xdr:row>
      <xdr:rowOff>157607</xdr:rowOff>
    </xdr:to>
    <xdr:cxnSp macro="">
      <xdr:nvCxnSpPr>
        <xdr:cNvPr id="118" name="直線コネクタ 117">
          <a:extLst>
            <a:ext uri="{FF2B5EF4-FFF2-40B4-BE49-F238E27FC236}">
              <a16:creationId xmlns:a16="http://schemas.microsoft.com/office/drawing/2014/main" id="{5821B347-9131-4C68-9C21-E27F4FD3B2C7}"/>
            </a:ext>
          </a:extLst>
        </xdr:cNvPr>
        <xdr:cNvCxnSpPr/>
      </xdr:nvCxnSpPr>
      <xdr:spPr>
        <a:xfrm>
          <a:off x="3797300" y="9842547"/>
          <a:ext cx="838200" cy="8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98B4F353-A62F-4D43-B866-DF6CDD870DFF}"/>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F5D3DCCA-7760-466A-8CFB-2CFD2FC7689E}"/>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27884</xdr:rowOff>
    </xdr:from>
    <xdr:to>
      <xdr:col>19</xdr:col>
      <xdr:colOff>177800</xdr:colOff>
      <xdr:row>57</xdr:row>
      <xdr:rowOff>69897</xdr:rowOff>
    </xdr:to>
    <xdr:cxnSp macro="">
      <xdr:nvCxnSpPr>
        <xdr:cNvPr id="121" name="直線コネクタ 120">
          <a:extLst>
            <a:ext uri="{FF2B5EF4-FFF2-40B4-BE49-F238E27FC236}">
              <a16:creationId xmlns:a16="http://schemas.microsoft.com/office/drawing/2014/main" id="{1B8B1B27-52D5-4DEE-80DE-B730B91D3F03}"/>
            </a:ext>
          </a:extLst>
        </xdr:cNvPr>
        <xdr:cNvCxnSpPr/>
      </xdr:nvCxnSpPr>
      <xdr:spPr>
        <a:xfrm>
          <a:off x="2908300" y="9800534"/>
          <a:ext cx="889000" cy="4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8B2DFECC-69EC-4C1B-AC88-CF6BF5CE2707}"/>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5B8D403-7F34-4B4A-A639-23FE951AEFC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164557</xdr:rowOff>
    </xdr:from>
    <xdr:to>
      <xdr:col>15</xdr:col>
      <xdr:colOff>50800</xdr:colOff>
      <xdr:row>57</xdr:row>
      <xdr:rowOff>27884</xdr:rowOff>
    </xdr:to>
    <xdr:cxnSp macro="">
      <xdr:nvCxnSpPr>
        <xdr:cNvPr id="124" name="直線コネクタ 123">
          <a:extLst>
            <a:ext uri="{FF2B5EF4-FFF2-40B4-BE49-F238E27FC236}">
              <a16:creationId xmlns:a16="http://schemas.microsoft.com/office/drawing/2014/main" id="{187CA79E-E232-4313-B372-2944D25FA8BF}"/>
            </a:ext>
          </a:extLst>
        </xdr:cNvPr>
        <xdr:cNvCxnSpPr/>
      </xdr:nvCxnSpPr>
      <xdr:spPr>
        <a:xfrm>
          <a:off x="2019300" y="9422857"/>
          <a:ext cx="889000" cy="37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C01680C0-D0EF-47E5-BDD9-F71AF5C45638}"/>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74ED7C02-DC89-4D40-B5E9-D85F311500FB}"/>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164557</xdr:rowOff>
    </xdr:from>
    <xdr:to>
      <xdr:col>10</xdr:col>
      <xdr:colOff>114300</xdr:colOff>
      <xdr:row>57</xdr:row>
      <xdr:rowOff>106591</xdr:rowOff>
    </xdr:to>
    <xdr:cxnSp macro="">
      <xdr:nvCxnSpPr>
        <xdr:cNvPr id="127" name="直線コネクタ 126">
          <a:extLst>
            <a:ext uri="{FF2B5EF4-FFF2-40B4-BE49-F238E27FC236}">
              <a16:creationId xmlns:a16="http://schemas.microsoft.com/office/drawing/2014/main" id="{1A1E998A-8B3F-46CB-B33D-31C54CD3E1D6}"/>
            </a:ext>
          </a:extLst>
        </xdr:cNvPr>
        <xdr:cNvCxnSpPr/>
      </xdr:nvCxnSpPr>
      <xdr:spPr>
        <a:xfrm flipV="1">
          <a:off x="1130300" y="9422857"/>
          <a:ext cx="889000" cy="45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AC69E907-F3EC-4CC7-8C3C-ADBADA8FDE3A}"/>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131FBEF8-1871-4378-8326-B4ADBC826111}"/>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84934</xdr:rowOff>
    </xdr:from>
    <xdr:to>
      <xdr:col>6</xdr:col>
      <xdr:colOff>38100</xdr:colOff>
      <xdr:row>57</xdr:row>
      <xdr:rowOff>15084</xdr:rowOff>
    </xdr:to>
    <xdr:sp macro="" textlink="">
      <xdr:nvSpPr>
        <xdr:cNvPr id="130" name="フローチャート: 判断 129">
          <a:extLst>
            <a:ext uri="{FF2B5EF4-FFF2-40B4-BE49-F238E27FC236}">
              <a16:creationId xmlns:a16="http://schemas.microsoft.com/office/drawing/2014/main" id="{01A59F95-064D-4F20-AF75-18F33817DC76}"/>
            </a:ext>
          </a:extLst>
        </xdr:cNvPr>
        <xdr:cNvSpPr/>
      </xdr:nvSpPr>
      <xdr:spPr>
        <a:xfrm>
          <a:off x="1079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8BA24B5F-905A-45CC-8B18-B2FFD851C8AE}"/>
            </a:ext>
          </a:extLst>
        </xdr:cNvPr>
        <xdr:cNvSpPr txBox="1"/>
      </xdr:nvSpPr>
      <xdr:spPr>
        <a:xfrm>
          <a:off x="830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AB2CCBC-DE71-4F1B-A4DB-523F888E988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27BAE09-01D6-4ACA-93C0-31B3DB7E221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AB63C14-D871-4209-9195-15832FA8D8A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08454B1-7CF9-4E1E-BDBF-D43BE42A141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72AF8D06-D617-49F2-A153-E547E784F8E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106807</xdr:rowOff>
    </xdr:from>
    <xdr:to>
      <xdr:col>24</xdr:col>
      <xdr:colOff>114300</xdr:colOff>
      <xdr:row>58</xdr:row>
      <xdr:rowOff>36957</xdr:rowOff>
    </xdr:to>
    <xdr:sp macro="" textlink="">
      <xdr:nvSpPr>
        <xdr:cNvPr id="137" name="楕円 136">
          <a:extLst>
            <a:ext uri="{FF2B5EF4-FFF2-40B4-BE49-F238E27FC236}">
              <a16:creationId xmlns:a16="http://schemas.microsoft.com/office/drawing/2014/main" id="{F25439CE-B927-481F-A3FC-1D639207588E}"/>
            </a:ext>
          </a:extLst>
        </xdr:cNvPr>
        <xdr:cNvSpPr/>
      </xdr:nvSpPr>
      <xdr:spPr>
        <a:xfrm>
          <a:off x="4584700" y="98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21734</xdr:rowOff>
    </xdr:from>
    <xdr:ext cx="534377" cy="259045"/>
    <xdr:sp macro="" textlink="">
      <xdr:nvSpPr>
        <xdr:cNvPr id="138" name="総務費該当値テキスト">
          <a:extLst>
            <a:ext uri="{FF2B5EF4-FFF2-40B4-BE49-F238E27FC236}">
              <a16:creationId xmlns:a16="http://schemas.microsoft.com/office/drawing/2014/main" id="{86B0C7D7-3704-4F46-9C07-81B57E8239E3}"/>
            </a:ext>
          </a:extLst>
        </xdr:cNvPr>
        <xdr:cNvSpPr txBox="1"/>
      </xdr:nvSpPr>
      <xdr:spPr>
        <a:xfrm>
          <a:off x="4686300" y="979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19097</xdr:rowOff>
    </xdr:from>
    <xdr:to>
      <xdr:col>20</xdr:col>
      <xdr:colOff>38100</xdr:colOff>
      <xdr:row>57</xdr:row>
      <xdr:rowOff>120697</xdr:rowOff>
    </xdr:to>
    <xdr:sp macro="" textlink="">
      <xdr:nvSpPr>
        <xdr:cNvPr id="139" name="楕円 138">
          <a:extLst>
            <a:ext uri="{FF2B5EF4-FFF2-40B4-BE49-F238E27FC236}">
              <a16:creationId xmlns:a16="http://schemas.microsoft.com/office/drawing/2014/main" id="{A4C97273-A864-47CE-9D3A-F09E21AAE45B}"/>
            </a:ext>
          </a:extLst>
        </xdr:cNvPr>
        <xdr:cNvSpPr/>
      </xdr:nvSpPr>
      <xdr:spPr>
        <a:xfrm>
          <a:off x="3746500" y="97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111824</xdr:rowOff>
    </xdr:from>
    <xdr:ext cx="534377" cy="259045"/>
    <xdr:sp macro="" textlink="">
      <xdr:nvSpPr>
        <xdr:cNvPr id="140" name="テキスト ボックス 139">
          <a:extLst>
            <a:ext uri="{FF2B5EF4-FFF2-40B4-BE49-F238E27FC236}">
              <a16:creationId xmlns:a16="http://schemas.microsoft.com/office/drawing/2014/main" id="{499A711B-4FD3-42AD-8628-18270D1D861C}"/>
            </a:ext>
          </a:extLst>
        </xdr:cNvPr>
        <xdr:cNvSpPr txBox="1"/>
      </xdr:nvSpPr>
      <xdr:spPr>
        <a:xfrm>
          <a:off x="3530111" y="988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148534</xdr:rowOff>
    </xdr:from>
    <xdr:to>
      <xdr:col>15</xdr:col>
      <xdr:colOff>101600</xdr:colOff>
      <xdr:row>57</xdr:row>
      <xdr:rowOff>78684</xdr:rowOff>
    </xdr:to>
    <xdr:sp macro="" textlink="">
      <xdr:nvSpPr>
        <xdr:cNvPr id="141" name="楕円 140">
          <a:extLst>
            <a:ext uri="{FF2B5EF4-FFF2-40B4-BE49-F238E27FC236}">
              <a16:creationId xmlns:a16="http://schemas.microsoft.com/office/drawing/2014/main" id="{24A08BC9-3DC2-4ACD-8D16-C3095E4B0B64}"/>
            </a:ext>
          </a:extLst>
        </xdr:cNvPr>
        <xdr:cNvSpPr/>
      </xdr:nvSpPr>
      <xdr:spPr>
        <a:xfrm>
          <a:off x="2857500" y="97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69811</xdr:rowOff>
    </xdr:from>
    <xdr:ext cx="534377" cy="259045"/>
    <xdr:sp macro="" textlink="">
      <xdr:nvSpPr>
        <xdr:cNvPr id="142" name="テキスト ボックス 141">
          <a:extLst>
            <a:ext uri="{FF2B5EF4-FFF2-40B4-BE49-F238E27FC236}">
              <a16:creationId xmlns:a16="http://schemas.microsoft.com/office/drawing/2014/main" id="{FF88DB9F-C8C6-4A21-A1F4-3886B55D290D}"/>
            </a:ext>
          </a:extLst>
        </xdr:cNvPr>
        <xdr:cNvSpPr txBox="1"/>
      </xdr:nvSpPr>
      <xdr:spPr>
        <a:xfrm>
          <a:off x="2641111" y="98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113757</xdr:rowOff>
    </xdr:from>
    <xdr:to>
      <xdr:col>10</xdr:col>
      <xdr:colOff>165100</xdr:colOff>
      <xdr:row>55</xdr:row>
      <xdr:rowOff>43907</xdr:rowOff>
    </xdr:to>
    <xdr:sp macro="" textlink="">
      <xdr:nvSpPr>
        <xdr:cNvPr id="143" name="楕円 142">
          <a:extLst>
            <a:ext uri="{FF2B5EF4-FFF2-40B4-BE49-F238E27FC236}">
              <a16:creationId xmlns:a16="http://schemas.microsoft.com/office/drawing/2014/main" id="{3C19D0F3-1C06-4F47-8831-C07B957FB0BB}"/>
            </a:ext>
          </a:extLst>
        </xdr:cNvPr>
        <xdr:cNvSpPr/>
      </xdr:nvSpPr>
      <xdr:spPr>
        <a:xfrm>
          <a:off x="1968500" y="937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35034</xdr:rowOff>
    </xdr:from>
    <xdr:ext cx="599010" cy="259045"/>
    <xdr:sp macro="" textlink="">
      <xdr:nvSpPr>
        <xdr:cNvPr id="144" name="テキスト ボックス 143">
          <a:extLst>
            <a:ext uri="{FF2B5EF4-FFF2-40B4-BE49-F238E27FC236}">
              <a16:creationId xmlns:a16="http://schemas.microsoft.com/office/drawing/2014/main" id="{78DDC79A-C99D-4490-8980-12058E643F6C}"/>
            </a:ext>
          </a:extLst>
        </xdr:cNvPr>
        <xdr:cNvSpPr txBox="1"/>
      </xdr:nvSpPr>
      <xdr:spPr>
        <a:xfrm>
          <a:off x="1719795" y="946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55791</xdr:rowOff>
    </xdr:from>
    <xdr:to>
      <xdr:col>6</xdr:col>
      <xdr:colOff>38100</xdr:colOff>
      <xdr:row>57</xdr:row>
      <xdr:rowOff>157391</xdr:rowOff>
    </xdr:to>
    <xdr:sp macro="" textlink="">
      <xdr:nvSpPr>
        <xdr:cNvPr id="145" name="楕円 144">
          <a:extLst>
            <a:ext uri="{FF2B5EF4-FFF2-40B4-BE49-F238E27FC236}">
              <a16:creationId xmlns:a16="http://schemas.microsoft.com/office/drawing/2014/main" id="{57AA8982-B502-4C67-8960-A40435C58FCB}"/>
            </a:ext>
          </a:extLst>
        </xdr:cNvPr>
        <xdr:cNvSpPr/>
      </xdr:nvSpPr>
      <xdr:spPr>
        <a:xfrm>
          <a:off x="1079500" y="9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148518</xdr:rowOff>
    </xdr:from>
    <xdr:ext cx="534377" cy="259045"/>
    <xdr:sp macro="" textlink="">
      <xdr:nvSpPr>
        <xdr:cNvPr id="146" name="テキスト ボックス 145">
          <a:extLst>
            <a:ext uri="{FF2B5EF4-FFF2-40B4-BE49-F238E27FC236}">
              <a16:creationId xmlns:a16="http://schemas.microsoft.com/office/drawing/2014/main" id="{89AD7BBC-AC6C-434C-BD5E-8EA4F8CFD18D}"/>
            </a:ext>
          </a:extLst>
        </xdr:cNvPr>
        <xdr:cNvSpPr txBox="1"/>
      </xdr:nvSpPr>
      <xdr:spPr>
        <a:xfrm>
          <a:off x="863111" y="9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567A3F5C-656C-43A5-90CC-530DDE188A9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E3496AE7-7F41-49D6-BC86-B6BAAD6478E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48E22C01-B9F8-44DD-9CB4-C9BC999E51E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D47391F2-AAED-4D99-BB49-65AC5A3BA6B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1BEB39C8-87F7-4D0F-AB82-473DD8571BA4}"/>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B8DDBA8E-3E71-48BC-A5AF-617CF347F67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3D5C66BF-F646-4718-81AD-D18A10B701E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D6DDF595-732D-4B9B-A2EE-55CB4773815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D383E7E-65EB-4E2C-B226-6DE2650D4A2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96CC0E4B-B6F4-4C30-AA98-54BFCFAFC15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AC611121-2D63-4168-890E-F5D282F15F5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CDEE31BE-AD51-42B0-B21A-ECD3A82AD16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14609DD0-C20E-4E12-86AC-5DBD77C7DDB6}"/>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2741702C-EB43-4C1B-9F39-6D1E7803A312}"/>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4E436C0F-FDD8-429F-899C-A79A9F70F86A}"/>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4050A362-CCBC-45AD-A8E2-926690189878}"/>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55591EE-3DD4-4CCE-B97C-C459F216180B}"/>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7B681C62-FA14-4F92-B9E4-476F42252CE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9A836493-80BC-443A-A8C1-E0B6FF198E37}"/>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6EE345E6-90BD-4720-85BF-9014F00BECE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125A778-7056-476C-A48E-8329BE8A182F}"/>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A3BE0D54-0D0B-4E0C-A510-DDDF6A63AB78}"/>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4B146462-6540-4B8B-B98F-3460E0CC0F0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ED445C4-0B56-4852-AE7F-194A1DF67F5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59135C5E-E6AF-459D-B460-7C087896D15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FBAEF64F-7159-4B04-9925-B8828C4858F3}"/>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080F75F1-4D88-419B-9388-C80166C2DD84}"/>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F858AFDA-D960-4DF0-8623-8508AEC9D361}"/>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6F55074B-3072-4067-B776-533EB1F7ED4B}"/>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BBC1C2B7-D111-4DB5-8C4B-2DB866F1741C}"/>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3A378F8C-17DA-426B-AB34-120E5A8C8619}"/>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43373</xdr:rowOff>
    </xdr:from>
    <xdr:to>
      <xdr:col>24</xdr:col>
      <xdr:colOff>63500</xdr:colOff>
      <xdr:row>75</xdr:row>
      <xdr:rowOff>142073</xdr:rowOff>
    </xdr:to>
    <xdr:cxnSp macro="">
      <xdr:nvCxnSpPr>
        <xdr:cNvPr id="178" name="直線コネクタ 177">
          <a:extLst>
            <a:ext uri="{FF2B5EF4-FFF2-40B4-BE49-F238E27FC236}">
              <a16:creationId xmlns:a16="http://schemas.microsoft.com/office/drawing/2014/main" id="{55FC5474-4B60-4284-BDDC-6DB06C3ADFCF}"/>
            </a:ext>
          </a:extLst>
        </xdr:cNvPr>
        <xdr:cNvCxnSpPr/>
      </xdr:nvCxnSpPr>
      <xdr:spPr>
        <a:xfrm flipV="1">
          <a:off x="3797300" y="12902123"/>
          <a:ext cx="838200" cy="9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720B1DAA-5449-4A09-B851-F6ADF715A803}"/>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A534D23C-E1C4-4A0E-A258-21CA1C978378}"/>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146307</xdr:rowOff>
    </xdr:from>
    <xdr:to>
      <xdr:col>19</xdr:col>
      <xdr:colOff>177800</xdr:colOff>
      <xdr:row>75</xdr:row>
      <xdr:rowOff>142073</xdr:rowOff>
    </xdr:to>
    <xdr:cxnSp macro="">
      <xdr:nvCxnSpPr>
        <xdr:cNvPr id="181" name="直線コネクタ 180">
          <a:extLst>
            <a:ext uri="{FF2B5EF4-FFF2-40B4-BE49-F238E27FC236}">
              <a16:creationId xmlns:a16="http://schemas.microsoft.com/office/drawing/2014/main" id="{D1D63091-4D34-45BC-B39C-60AA904BF06C}"/>
            </a:ext>
          </a:extLst>
        </xdr:cNvPr>
        <xdr:cNvCxnSpPr/>
      </xdr:nvCxnSpPr>
      <xdr:spPr>
        <a:xfrm>
          <a:off x="2908300" y="12833607"/>
          <a:ext cx="889000" cy="16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BD4C8AA1-460A-4573-A99D-44F103A7EC04}"/>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D6756EDD-5619-4149-AAA7-EFD725357B00}"/>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146307</xdr:rowOff>
    </xdr:from>
    <xdr:to>
      <xdr:col>15</xdr:col>
      <xdr:colOff>50800</xdr:colOff>
      <xdr:row>77</xdr:row>
      <xdr:rowOff>36547</xdr:rowOff>
    </xdr:to>
    <xdr:cxnSp macro="">
      <xdr:nvCxnSpPr>
        <xdr:cNvPr id="184" name="直線コネクタ 183">
          <a:extLst>
            <a:ext uri="{FF2B5EF4-FFF2-40B4-BE49-F238E27FC236}">
              <a16:creationId xmlns:a16="http://schemas.microsoft.com/office/drawing/2014/main" id="{9EA7A1CE-8DC2-411A-A6F1-656E380C66DD}"/>
            </a:ext>
          </a:extLst>
        </xdr:cNvPr>
        <xdr:cNvCxnSpPr/>
      </xdr:nvCxnSpPr>
      <xdr:spPr>
        <a:xfrm flipV="1">
          <a:off x="2019300" y="12833607"/>
          <a:ext cx="889000" cy="40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CF36567B-8A35-41AA-9921-B3944A0FFF5D}"/>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FE1101E2-01CA-4A8C-BA52-E488E31D0C78}"/>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98770</xdr:rowOff>
    </xdr:from>
    <xdr:to>
      <xdr:col>10</xdr:col>
      <xdr:colOff>114300</xdr:colOff>
      <xdr:row>77</xdr:row>
      <xdr:rowOff>36547</xdr:rowOff>
    </xdr:to>
    <xdr:cxnSp macro="">
      <xdr:nvCxnSpPr>
        <xdr:cNvPr id="187" name="直線コネクタ 186">
          <a:extLst>
            <a:ext uri="{FF2B5EF4-FFF2-40B4-BE49-F238E27FC236}">
              <a16:creationId xmlns:a16="http://schemas.microsoft.com/office/drawing/2014/main" id="{B82844C0-C22D-47F2-A1DE-1FC04020EA61}"/>
            </a:ext>
          </a:extLst>
        </xdr:cNvPr>
        <xdr:cNvCxnSpPr/>
      </xdr:nvCxnSpPr>
      <xdr:spPr>
        <a:xfrm>
          <a:off x="1130300" y="12786070"/>
          <a:ext cx="889000" cy="45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36811507-A3F2-4AFA-9C6B-DFD66FFBFE1B}"/>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C9F1E019-75ED-415B-A8D1-A9FF5CF49615}"/>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59226</xdr:rowOff>
    </xdr:from>
    <xdr:to>
      <xdr:col>6</xdr:col>
      <xdr:colOff>38100</xdr:colOff>
      <xdr:row>77</xdr:row>
      <xdr:rowOff>160826</xdr:rowOff>
    </xdr:to>
    <xdr:sp macro="" textlink="">
      <xdr:nvSpPr>
        <xdr:cNvPr id="190" name="フローチャート: 判断 189">
          <a:extLst>
            <a:ext uri="{FF2B5EF4-FFF2-40B4-BE49-F238E27FC236}">
              <a16:creationId xmlns:a16="http://schemas.microsoft.com/office/drawing/2014/main" id="{5A9CB4D0-AE83-4A02-8E8D-A4EA4A664686}"/>
            </a:ext>
          </a:extLst>
        </xdr:cNvPr>
        <xdr:cNvSpPr/>
      </xdr:nvSpPr>
      <xdr:spPr>
        <a:xfrm>
          <a:off x="1079500" y="1326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151953</xdr:rowOff>
    </xdr:from>
    <xdr:ext cx="599010" cy="259045"/>
    <xdr:sp macro="" textlink="">
      <xdr:nvSpPr>
        <xdr:cNvPr id="191" name="テキスト ボックス 190">
          <a:extLst>
            <a:ext uri="{FF2B5EF4-FFF2-40B4-BE49-F238E27FC236}">
              <a16:creationId xmlns:a16="http://schemas.microsoft.com/office/drawing/2014/main" id="{0A2086F5-349A-4823-80B3-2BDB7F489667}"/>
            </a:ext>
          </a:extLst>
        </xdr:cNvPr>
        <xdr:cNvSpPr txBox="1"/>
      </xdr:nvSpPr>
      <xdr:spPr>
        <a:xfrm>
          <a:off x="830795" y="1335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8B723D2-DFEE-45CE-955F-80C47D1C0DC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D89D3B79-B012-470E-BC55-A37B9404639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E664586D-7769-4906-8FF0-0A9C019D01F4}"/>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6E47E25-A7C7-4242-BD7A-6E0D94CAE87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18200376-44B7-4356-8374-619BBA53E1F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164023</xdr:rowOff>
    </xdr:from>
    <xdr:to>
      <xdr:col>24</xdr:col>
      <xdr:colOff>114300</xdr:colOff>
      <xdr:row>75</xdr:row>
      <xdr:rowOff>94173</xdr:rowOff>
    </xdr:to>
    <xdr:sp macro="" textlink="">
      <xdr:nvSpPr>
        <xdr:cNvPr id="197" name="楕円 196">
          <a:extLst>
            <a:ext uri="{FF2B5EF4-FFF2-40B4-BE49-F238E27FC236}">
              <a16:creationId xmlns:a16="http://schemas.microsoft.com/office/drawing/2014/main" id="{04881B1A-4F37-4D79-B480-381286B7ADFE}"/>
            </a:ext>
          </a:extLst>
        </xdr:cNvPr>
        <xdr:cNvSpPr/>
      </xdr:nvSpPr>
      <xdr:spPr>
        <a:xfrm>
          <a:off x="4584700" y="128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15450</xdr:rowOff>
    </xdr:from>
    <xdr:ext cx="599010" cy="259045"/>
    <xdr:sp macro="" textlink="">
      <xdr:nvSpPr>
        <xdr:cNvPr id="198" name="民生費該当値テキスト">
          <a:extLst>
            <a:ext uri="{FF2B5EF4-FFF2-40B4-BE49-F238E27FC236}">
              <a16:creationId xmlns:a16="http://schemas.microsoft.com/office/drawing/2014/main" id="{356D68A7-6751-46E6-AFA3-248F60599619}"/>
            </a:ext>
          </a:extLst>
        </xdr:cNvPr>
        <xdr:cNvSpPr txBox="1"/>
      </xdr:nvSpPr>
      <xdr:spPr>
        <a:xfrm>
          <a:off x="4686300" y="1270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91273</xdr:rowOff>
    </xdr:from>
    <xdr:to>
      <xdr:col>20</xdr:col>
      <xdr:colOff>38100</xdr:colOff>
      <xdr:row>76</xdr:row>
      <xdr:rowOff>21422</xdr:rowOff>
    </xdr:to>
    <xdr:sp macro="" textlink="">
      <xdr:nvSpPr>
        <xdr:cNvPr id="199" name="楕円 198">
          <a:extLst>
            <a:ext uri="{FF2B5EF4-FFF2-40B4-BE49-F238E27FC236}">
              <a16:creationId xmlns:a16="http://schemas.microsoft.com/office/drawing/2014/main" id="{A4218D85-1F6E-4489-A093-F7842532F98B}"/>
            </a:ext>
          </a:extLst>
        </xdr:cNvPr>
        <xdr:cNvSpPr/>
      </xdr:nvSpPr>
      <xdr:spPr>
        <a:xfrm>
          <a:off x="3746500" y="129500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37950</xdr:rowOff>
    </xdr:from>
    <xdr:ext cx="599010" cy="259045"/>
    <xdr:sp macro="" textlink="">
      <xdr:nvSpPr>
        <xdr:cNvPr id="200" name="テキスト ボックス 199">
          <a:extLst>
            <a:ext uri="{FF2B5EF4-FFF2-40B4-BE49-F238E27FC236}">
              <a16:creationId xmlns:a16="http://schemas.microsoft.com/office/drawing/2014/main" id="{A5953C74-0DBF-4462-8EA8-7959006A6328}"/>
            </a:ext>
          </a:extLst>
        </xdr:cNvPr>
        <xdr:cNvSpPr txBox="1"/>
      </xdr:nvSpPr>
      <xdr:spPr>
        <a:xfrm>
          <a:off x="3497795" y="12725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95507</xdr:rowOff>
    </xdr:from>
    <xdr:to>
      <xdr:col>15</xdr:col>
      <xdr:colOff>101600</xdr:colOff>
      <xdr:row>75</xdr:row>
      <xdr:rowOff>25657</xdr:rowOff>
    </xdr:to>
    <xdr:sp macro="" textlink="">
      <xdr:nvSpPr>
        <xdr:cNvPr id="201" name="楕円 200">
          <a:extLst>
            <a:ext uri="{FF2B5EF4-FFF2-40B4-BE49-F238E27FC236}">
              <a16:creationId xmlns:a16="http://schemas.microsoft.com/office/drawing/2014/main" id="{9A27353E-182D-4E72-8E21-0B320E8357E5}"/>
            </a:ext>
          </a:extLst>
        </xdr:cNvPr>
        <xdr:cNvSpPr/>
      </xdr:nvSpPr>
      <xdr:spPr>
        <a:xfrm>
          <a:off x="2857500" y="1278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42184</xdr:rowOff>
    </xdr:from>
    <xdr:ext cx="599010" cy="259045"/>
    <xdr:sp macro="" textlink="">
      <xdr:nvSpPr>
        <xdr:cNvPr id="202" name="テキスト ボックス 201">
          <a:extLst>
            <a:ext uri="{FF2B5EF4-FFF2-40B4-BE49-F238E27FC236}">
              <a16:creationId xmlns:a16="http://schemas.microsoft.com/office/drawing/2014/main" id="{5622ED64-B9A0-43D4-877F-B8ED5EA72DFC}"/>
            </a:ext>
          </a:extLst>
        </xdr:cNvPr>
        <xdr:cNvSpPr txBox="1"/>
      </xdr:nvSpPr>
      <xdr:spPr>
        <a:xfrm>
          <a:off x="2608795" y="12558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157197</xdr:rowOff>
    </xdr:from>
    <xdr:to>
      <xdr:col>10</xdr:col>
      <xdr:colOff>165100</xdr:colOff>
      <xdr:row>77</xdr:row>
      <xdr:rowOff>87347</xdr:rowOff>
    </xdr:to>
    <xdr:sp macro="" textlink="">
      <xdr:nvSpPr>
        <xdr:cNvPr id="203" name="楕円 202">
          <a:extLst>
            <a:ext uri="{FF2B5EF4-FFF2-40B4-BE49-F238E27FC236}">
              <a16:creationId xmlns:a16="http://schemas.microsoft.com/office/drawing/2014/main" id="{AADA9D55-40E3-4ABB-A393-FD680CE7C041}"/>
            </a:ext>
          </a:extLst>
        </xdr:cNvPr>
        <xdr:cNvSpPr/>
      </xdr:nvSpPr>
      <xdr:spPr>
        <a:xfrm>
          <a:off x="1968500" y="1318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103874</xdr:rowOff>
    </xdr:from>
    <xdr:ext cx="599010" cy="259045"/>
    <xdr:sp macro="" textlink="">
      <xdr:nvSpPr>
        <xdr:cNvPr id="204" name="テキスト ボックス 203">
          <a:extLst>
            <a:ext uri="{FF2B5EF4-FFF2-40B4-BE49-F238E27FC236}">
              <a16:creationId xmlns:a16="http://schemas.microsoft.com/office/drawing/2014/main" id="{5DA44BA0-2DC3-44B7-8901-D22EC52F205B}"/>
            </a:ext>
          </a:extLst>
        </xdr:cNvPr>
        <xdr:cNvSpPr txBox="1"/>
      </xdr:nvSpPr>
      <xdr:spPr>
        <a:xfrm>
          <a:off x="1719795" y="1296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47970</xdr:rowOff>
    </xdr:from>
    <xdr:to>
      <xdr:col>6</xdr:col>
      <xdr:colOff>38100</xdr:colOff>
      <xdr:row>74</xdr:row>
      <xdr:rowOff>149570</xdr:rowOff>
    </xdr:to>
    <xdr:sp macro="" textlink="">
      <xdr:nvSpPr>
        <xdr:cNvPr id="205" name="楕円 204">
          <a:extLst>
            <a:ext uri="{FF2B5EF4-FFF2-40B4-BE49-F238E27FC236}">
              <a16:creationId xmlns:a16="http://schemas.microsoft.com/office/drawing/2014/main" id="{520A85CB-5564-4C02-A165-1589117588FC}"/>
            </a:ext>
          </a:extLst>
        </xdr:cNvPr>
        <xdr:cNvSpPr/>
      </xdr:nvSpPr>
      <xdr:spPr>
        <a:xfrm>
          <a:off x="1079500" y="127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166097</xdr:rowOff>
    </xdr:from>
    <xdr:ext cx="599010" cy="259045"/>
    <xdr:sp macro="" textlink="">
      <xdr:nvSpPr>
        <xdr:cNvPr id="206" name="テキスト ボックス 205">
          <a:extLst>
            <a:ext uri="{FF2B5EF4-FFF2-40B4-BE49-F238E27FC236}">
              <a16:creationId xmlns:a16="http://schemas.microsoft.com/office/drawing/2014/main" id="{039D3120-3856-42E3-B3DE-FC63BE584802}"/>
            </a:ext>
          </a:extLst>
        </xdr:cNvPr>
        <xdr:cNvSpPr txBox="1"/>
      </xdr:nvSpPr>
      <xdr:spPr>
        <a:xfrm>
          <a:off x="830795" y="1251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FBEB95C3-5138-4E1A-AB0D-BB0C5D9A6A5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0342F1B-D8FA-4B10-84C2-0C1E7608EA1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63829FF1-94B1-4E96-A9EA-4DDC416A57A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973CE7F6-1D44-4120-9FE8-37D8253DE4A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BE39349F-C8BD-47FB-BE0F-D80CF4FBA9F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815DFDA8-5BA3-4891-8B3B-2BEDDDC5F5E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EE7A33D4-93DC-45BB-B574-CCA6BD2E259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DE7DCE7-3645-4393-B0A5-023BA834907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24721C3B-A2BB-4127-8E92-2BEF8AC6B42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3BA6E1A-A6C3-47FF-94DC-30F4B37F15F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6184D3A9-5A3E-4288-82EC-B51C18CE392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CD77C6E-09DB-4A44-840E-E19DC58AE23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68A9D2B3-45A3-496B-AD25-3ACA4D295658}"/>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6AF3FE91-17FF-482F-BD21-8A1AFF5FCBBB}"/>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F10D75A7-9389-44AB-82A1-6FA4CE113E1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7A34B9BD-0930-46F0-B60C-8F66C05850D4}"/>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B0109A7E-A524-4B80-902A-7D131871D89A}"/>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37878B6B-A015-4A04-A348-5B5585B535EE}"/>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1677E252-B3DF-4894-874A-707BE81E1F94}"/>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5CA91478-B7F3-4069-A02C-638DBB6ADCEE}"/>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40F53A57-7979-42D4-8737-14A13191E0B1}"/>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4FA1BFEA-23DB-4149-BECB-2401F531D7DA}"/>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EE4A599-D901-4FAB-B84F-809ED042AEC8}"/>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D59D6481-1D7D-40C7-A87A-8E42EC9C3C4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BDABCCD-36BC-4F78-B6FF-BDA7946D9C7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EB2854B6-47D2-4786-B8DC-FE9714B9B6E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AAC273AD-2AD5-44AD-B0D8-5B98ED76A675}"/>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8FB2F973-C38D-4289-AD96-0E6787DF49BE}"/>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1CFBF66D-D71F-46B2-8D98-5AFD71226B5F}"/>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F658CAF3-8A19-4C80-B903-F89AB8594225}"/>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969F20A8-AC54-4450-99F3-846DA3C9EF1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109818</xdr:rowOff>
    </xdr:from>
    <xdr:to>
      <xdr:col>24</xdr:col>
      <xdr:colOff>63500</xdr:colOff>
      <xdr:row>98</xdr:row>
      <xdr:rowOff>5979</xdr:rowOff>
    </xdr:to>
    <xdr:cxnSp macro="">
      <xdr:nvCxnSpPr>
        <xdr:cNvPr id="238" name="直線コネクタ 237">
          <a:extLst>
            <a:ext uri="{FF2B5EF4-FFF2-40B4-BE49-F238E27FC236}">
              <a16:creationId xmlns:a16="http://schemas.microsoft.com/office/drawing/2014/main" id="{02C3D27B-BAA6-4A09-9D23-8143DCEA2CA2}"/>
            </a:ext>
          </a:extLst>
        </xdr:cNvPr>
        <xdr:cNvCxnSpPr/>
      </xdr:nvCxnSpPr>
      <xdr:spPr>
        <a:xfrm>
          <a:off x="3797300" y="16740468"/>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54464</xdr:rowOff>
    </xdr:from>
    <xdr:ext cx="534377" cy="259045"/>
    <xdr:sp macro="" textlink="">
      <xdr:nvSpPr>
        <xdr:cNvPr id="239" name="衛生費平均値テキスト">
          <a:extLst>
            <a:ext uri="{FF2B5EF4-FFF2-40B4-BE49-F238E27FC236}">
              <a16:creationId xmlns:a16="http://schemas.microsoft.com/office/drawing/2014/main" id="{89AC395B-0B56-436C-A90D-6D4D87492B9A}"/>
            </a:ext>
          </a:extLst>
        </xdr:cNvPr>
        <xdr:cNvSpPr txBox="1"/>
      </xdr:nvSpPr>
      <xdr:spPr>
        <a:xfrm>
          <a:off x="4686300" y="1651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1F97BC28-C9B2-445B-B6EF-430A120EFB43}"/>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109818</xdr:rowOff>
    </xdr:from>
    <xdr:to>
      <xdr:col>19</xdr:col>
      <xdr:colOff>177800</xdr:colOff>
      <xdr:row>97</xdr:row>
      <xdr:rowOff>150302</xdr:rowOff>
    </xdr:to>
    <xdr:cxnSp macro="">
      <xdr:nvCxnSpPr>
        <xdr:cNvPr id="241" name="直線コネクタ 240">
          <a:extLst>
            <a:ext uri="{FF2B5EF4-FFF2-40B4-BE49-F238E27FC236}">
              <a16:creationId xmlns:a16="http://schemas.microsoft.com/office/drawing/2014/main" id="{3C3F7816-D496-4B88-A634-0029F5163F58}"/>
            </a:ext>
          </a:extLst>
        </xdr:cNvPr>
        <xdr:cNvCxnSpPr/>
      </xdr:nvCxnSpPr>
      <xdr:spPr>
        <a:xfrm flipV="1">
          <a:off x="2908300" y="16740468"/>
          <a:ext cx="889000" cy="4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B1E1A28A-C0C1-4634-95D6-87774F7EFC63}"/>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43" name="テキスト ボックス 242">
          <a:extLst>
            <a:ext uri="{FF2B5EF4-FFF2-40B4-BE49-F238E27FC236}">
              <a16:creationId xmlns:a16="http://schemas.microsoft.com/office/drawing/2014/main" id="{4D2CCFAF-DC40-42B1-836D-0EE36C687AB7}"/>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150302</xdr:rowOff>
    </xdr:from>
    <xdr:to>
      <xdr:col>15</xdr:col>
      <xdr:colOff>50800</xdr:colOff>
      <xdr:row>98</xdr:row>
      <xdr:rowOff>139221</xdr:rowOff>
    </xdr:to>
    <xdr:cxnSp macro="">
      <xdr:nvCxnSpPr>
        <xdr:cNvPr id="244" name="直線コネクタ 243">
          <a:extLst>
            <a:ext uri="{FF2B5EF4-FFF2-40B4-BE49-F238E27FC236}">
              <a16:creationId xmlns:a16="http://schemas.microsoft.com/office/drawing/2014/main" id="{EEB5D6A3-B165-4A8B-AFD4-B4CE3B6418B4}"/>
            </a:ext>
          </a:extLst>
        </xdr:cNvPr>
        <xdr:cNvCxnSpPr/>
      </xdr:nvCxnSpPr>
      <xdr:spPr>
        <a:xfrm flipV="1">
          <a:off x="2019300" y="16780952"/>
          <a:ext cx="889000" cy="16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B60345A4-06AA-41C2-BCEF-E2030C3AE6A1}"/>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13076</xdr:rowOff>
    </xdr:from>
    <xdr:ext cx="534377" cy="259045"/>
    <xdr:sp macro="" textlink="">
      <xdr:nvSpPr>
        <xdr:cNvPr id="246" name="テキスト ボックス 245">
          <a:extLst>
            <a:ext uri="{FF2B5EF4-FFF2-40B4-BE49-F238E27FC236}">
              <a16:creationId xmlns:a16="http://schemas.microsoft.com/office/drawing/2014/main" id="{C0768427-D5BB-41D3-BBCD-E8E88868A9AE}"/>
            </a:ext>
          </a:extLst>
        </xdr:cNvPr>
        <xdr:cNvSpPr txBox="1"/>
      </xdr:nvSpPr>
      <xdr:spPr>
        <a:xfrm>
          <a:off x="2641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139221</xdr:rowOff>
    </xdr:from>
    <xdr:to>
      <xdr:col>10</xdr:col>
      <xdr:colOff>114300</xdr:colOff>
      <xdr:row>99</xdr:row>
      <xdr:rowOff>25695</xdr:rowOff>
    </xdr:to>
    <xdr:cxnSp macro="">
      <xdr:nvCxnSpPr>
        <xdr:cNvPr id="247" name="直線コネクタ 246">
          <a:extLst>
            <a:ext uri="{FF2B5EF4-FFF2-40B4-BE49-F238E27FC236}">
              <a16:creationId xmlns:a16="http://schemas.microsoft.com/office/drawing/2014/main" id="{C24DCADD-624E-4330-8F48-EDCB7F27324B}"/>
            </a:ext>
          </a:extLst>
        </xdr:cNvPr>
        <xdr:cNvCxnSpPr/>
      </xdr:nvCxnSpPr>
      <xdr:spPr>
        <a:xfrm flipV="1">
          <a:off x="1130300" y="16941321"/>
          <a:ext cx="889000" cy="5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372DD170-C586-4F05-83C7-61DF3AD5391A}"/>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FDAAEE3F-8349-44CE-A916-E5CC5DACB202}"/>
            </a:ext>
          </a:extLst>
        </xdr:cNvPr>
        <xdr:cNvSpPr txBox="1"/>
      </xdr:nvSpPr>
      <xdr:spPr>
        <a:xfrm>
          <a:off x="1752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11035</xdr:rowOff>
    </xdr:from>
    <xdr:to>
      <xdr:col>6</xdr:col>
      <xdr:colOff>38100</xdr:colOff>
      <xdr:row>98</xdr:row>
      <xdr:rowOff>112635</xdr:rowOff>
    </xdr:to>
    <xdr:sp macro="" textlink="">
      <xdr:nvSpPr>
        <xdr:cNvPr id="250" name="フローチャート: 判断 249">
          <a:extLst>
            <a:ext uri="{FF2B5EF4-FFF2-40B4-BE49-F238E27FC236}">
              <a16:creationId xmlns:a16="http://schemas.microsoft.com/office/drawing/2014/main" id="{AF7FED5B-7D3A-4FB8-97FB-681E3B5DB807}"/>
            </a:ext>
          </a:extLst>
        </xdr:cNvPr>
        <xdr:cNvSpPr/>
      </xdr:nvSpPr>
      <xdr:spPr>
        <a:xfrm>
          <a:off x="1079500" y="1681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129162</xdr:rowOff>
    </xdr:from>
    <xdr:ext cx="534377" cy="259045"/>
    <xdr:sp macro="" textlink="">
      <xdr:nvSpPr>
        <xdr:cNvPr id="251" name="テキスト ボックス 250">
          <a:extLst>
            <a:ext uri="{FF2B5EF4-FFF2-40B4-BE49-F238E27FC236}">
              <a16:creationId xmlns:a16="http://schemas.microsoft.com/office/drawing/2014/main" id="{9037AC15-8B72-4191-BC12-330627244CF5}"/>
            </a:ext>
          </a:extLst>
        </xdr:cNvPr>
        <xdr:cNvSpPr txBox="1"/>
      </xdr:nvSpPr>
      <xdr:spPr>
        <a:xfrm>
          <a:off x="863111" y="1658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9544A6EB-4B8E-4111-ACCB-35FF40DD809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A79AC210-F37F-4BB0-84B1-4E81AA5ECCE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E2A62C66-4B00-443C-88B6-D6298A9F8BC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670F946-D300-49B4-B6C5-D6A75D913A6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7D627FD0-1C9C-4C12-BA5A-32E62524BAE6}"/>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126629</xdr:rowOff>
    </xdr:from>
    <xdr:to>
      <xdr:col>24</xdr:col>
      <xdr:colOff>114300</xdr:colOff>
      <xdr:row>98</xdr:row>
      <xdr:rowOff>56779</xdr:rowOff>
    </xdr:to>
    <xdr:sp macro="" textlink="">
      <xdr:nvSpPr>
        <xdr:cNvPr id="257" name="楕円 256">
          <a:extLst>
            <a:ext uri="{FF2B5EF4-FFF2-40B4-BE49-F238E27FC236}">
              <a16:creationId xmlns:a16="http://schemas.microsoft.com/office/drawing/2014/main" id="{B0E8354D-230F-4EFE-B151-2B6FB0D2A873}"/>
            </a:ext>
          </a:extLst>
        </xdr:cNvPr>
        <xdr:cNvSpPr/>
      </xdr:nvSpPr>
      <xdr:spPr>
        <a:xfrm>
          <a:off x="4584700" y="167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105056</xdr:rowOff>
    </xdr:from>
    <xdr:ext cx="534377" cy="259045"/>
    <xdr:sp macro="" textlink="">
      <xdr:nvSpPr>
        <xdr:cNvPr id="258" name="衛生費該当値テキスト">
          <a:extLst>
            <a:ext uri="{FF2B5EF4-FFF2-40B4-BE49-F238E27FC236}">
              <a16:creationId xmlns:a16="http://schemas.microsoft.com/office/drawing/2014/main" id="{114AC6DE-71C9-4445-9ED8-0B0C3C8C3CB1}"/>
            </a:ext>
          </a:extLst>
        </xdr:cNvPr>
        <xdr:cNvSpPr txBox="1"/>
      </xdr:nvSpPr>
      <xdr:spPr>
        <a:xfrm>
          <a:off x="4686300" y="1673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59018</xdr:rowOff>
    </xdr:from>
    <xdr:to>
      <xdr:col>20</xdr:col>
      <xdr:colOff>38100</xdr:colOff>
      <xdr:row>97</xdr:row>
      <xdr:rowOff>160618</xdr:rowOff>
    </xdr:to>
    <xdr:sp macro="" textlink="">
      <xdr:nvSpPr>
        <xdr:cNvPr id="259" name="楕円 258">
          <a:extLst>
            <a:ext uri="{FF2B5EF4-FFF2-40B4-BE49-F238E27FC236}">
              <a16:creationId xmlns:a16="http://schemas.microsoft.com/office/drawing/2014/main" id="{C77102DD-20E3-4AEC-9421-A1794667108C}"/>
            </a:ext>
          </a:extLst>
        </xdr:cNvPr>
        <xdr:cNvSpPr/>
      </xdr:nvSpPr>
      <xdr:spPr>
        <a:xfrm>
          <a:off x="3746500" y="166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151745</xdr:rowOff>
    </xdr:from>
    <xdr:ext cx="534377" cy="259045"/>
    <xdr:sp macro="" textlink="">
      <xdr:nvSpPr>
        <xdr:cNvPr id="260" name="テキスト ボックス 259">
          <a:extLst>
            <a:ext uri="{FF2B5EF4-FFF2-40B4-BE49-F238E27FC236}">
              <a16:creationId xmlns:a16="http://schemas.microsoft.com/office/drawing/2014/main" id="{C2563340-9F92-41DD-B43A-C6CDAD3E8679}"/>
            </a:ext>
          </a:extLst>
        </xdr:cNvPr>
        <xdr:cNvSpPr txBox="1"/>
      </xdr:nvSpPr>
      <xdr:spPr>
        <a:xfrm>
          <a:off x="3530111" y="1678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99502</xdr:rowOff>
    </xdr:from>
    <xdr:to>
      <xdr:col>15</xdr:col>
      <xdr:colOff>101600</xdr:colOff>
      <xdr:row>98</xdr:row>
      <xdr:rowOff>29652</xdr:rowOff>
    </xdr:to>
    <xdr:sp macro="" textlink="">
      <xdr:nvSpPr>
        <xdr:cNvPr id="261" name="楕円 260">
          <a:extLst>
            <a:ext uri="{FF2B5EF4-FFF2-40B4-BE49-F238E27FC236}">
              <a16:creationId xmlns:a16="http://schemas.microsoft.com/office/drawing/2014/main" id="{B1B94278-CB09-46E7-B533-1D47A3F17EE5}"/>
            </a:ext>
          </a:extLst>
        </xdr:cNvPr>
        <xdr:cNvSpPr/>
      </xdr:nvSpPr>
      <xdr:spPr>
        <a:xfrm>
          <a:off x="2857500" y="1673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20779</xdr:rowOff>
    </xdr:from>
    <xdr:ext cx="534377" cy="259045"/>
    <xdr:sp macro="" textlink="">
      <xdr:nvSpPr>
        <xdr:cNvPr id="262" name="テキスト ボックス 261">
          <a:extLst>
            <a:ext uri="{FF2B5EF4-FFF2-40B4-BE49-F238E27FC236}">
              <a16:creationId xmlns:a16="http://schemas.microsoft.com/office/drawing/2014/main" id="{E8F2CE16-1CB9-40D2-96DA-DC0C3B6A35DF}"/>
            </a:ext>
          </a:extLst>
        </xdr:cNvPr>
        <xdr:cNvSpPr txBox="1"/>
      </xdr:nvSpPr>
      <xdr:spPr>
        <a:xfrm>
          <a:off x="2641111" y="1682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88421</xdr:rowOff>
    </xdr:from>
    <xdr:to>
      <xdr:col>10</xdr:col>
      <xdr:colOff>165100</xdr:colOff>
      <xdr:row>99</xdr:row>
      <xdr:rowOff>18571</xdr:rowOff>
    </xdr:to>
    <xdr:sp macro="" textlink="">
      <xdr:nvSpPr>
        <xdr:cNvPr id="263" name="楕円 262">
          <a:extLst>
            <a:ext uri="{FF2B5EF4-FFF2-40B4-BE49-F238E27FC236}">
              <a16:creationId xmlns:a16="http://schemas.microsoft.com/office/drawing/2014/main" id="{843A9EA2-E93B-410E-BE6E-4F78765CC526}"/>
            </a:ext>
          </a:extLst>
        </xdr:cNvPr>
        <xdr:cNvSpPr/>
      </xdr:nvSpPr>
      <xdr:spPr>
        <a:xfrm>
          <a:off x="1968500" y="16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9698</xdr:rowOff>
    </xdr:from>
    <xdr:ext cx="534377" cy="259045"/>
    <xdr:sp macro="" textlink="">
      <xdr:nvSpPr>
        <xdr:cNvPr id="264" name="テキスト ボックス 263">
          <a:extLst>
            <a:ext uri="{FF2B5EF4-FFF2-40B4-BE49-F238E27FC236}">
              <a16:creationId xmlns:a16="http://schemas.microsoft.com/office/drawing/2014/main" id="{0A38C171-8D01-4DE4-A5FF-1F2DF6AB77E3}"/>
            </a:ext>
          </a:extLst>
        </xdr:cNvPr>
        <xdr:cNvSpPr txBox="1"/>
      </xdr:nvSpPr>
      <xdr:spPr>
        <a:xfrm>
          <a:off x="1752111" y="16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146345</xdr:rowOff>
    </xdr:from>
    <xdr:to>
      <xdr:col>6</xdr:col>
      <xdr:colOff>38100</xdr:colOff>
      <xdr:row>99</xdr:row>
      <xdr:rowOff>76495</xdr:rowOff>
    </xdr:to>
    <xdr:sp macro="" textlink="">
      <xdr:nvSpPr>
        <xdr:cNvPr id="265" name="楕円 264">
          <a:extLst>
            <a:ext uri="{FF2B5EF4-FFF2-40B4-BE49-F238E27FC236}">
              <a16:creationId xmlns:a16="http://schemas.microsoft.com/office/drawing/2014/main" id="{65185B40-BF1C-4B98-9542-A887061AE097}"/>
            </a:ext>
          </a:extLst>
        </xdr:cNvPr>
        <xdr:cNvSpPr/>
      </xdr:nvSpPr>
      <xdr:spPr>
        <a:xfrm>
          <a:off x="1079500" y="169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67622</xdr:rowOff>
    </xdr:from>
    <xdr:ext cx="534377" cy="259045"/>
    <xdr:sp macro="" textlink="">
      <xdr:nvSpPr>
        <xdr:cNvPr id="266" name="テキスト ボックス 265">
          <a:extLst>
            <a:ext uri="{FF2B5EF4-FFF2-40B4-BE49-F238E27FC236}">
              <a16:creationId xmlns:a16="http://schemas.microsoft.com/office/drawing/2014/main" id="{017B939C-E830-4874-95AB-6ED18BAA6985}"/>
            </a:ext>
          </a:extLst>
        </xdr:cNvPr>
        <xdr:cNvSpPr txBox="1"/>
      </xdr:nvSpPr>
      <xdr:spPr>
        <a:xfrm>
          <a:off x="863111" y="170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378B3681-7949-4F90-B53C-531A1177105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21E47DE2-53AC-43D7-832F-6FEF177E818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EF52650B-F2B9-498F-83C5-D2B5F24850D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E3108BF6-20E3-4B8B-B6FD-51BF1978A69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A9F48E16-2437-469F-B57E-A819B843D2A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439F1244-D37A-4460-A47A-9C267CC39CD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7A7BC755-A1CC-4861-A807-E647B14BED5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96336C81-4289-429E-B3F8-8439BC71DBF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669A65C-2679-45D6-95FF-D422B7ADC1A5}"/>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31B1839-0AC2-4938-B1AF-CB4806B670A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EE89DE76-94DB-410E-8363-DD356017501E}"/>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DBD0C9A4-87B5-4E81-ADF8-906B2CB3217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D4C29BA-4E8B-4C2A-BEBF-8E5211C497A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657F7EE4-B485-4260-B6DE-FC67D9A9E766}"/>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C2B7DA49-890B-49B0-BB02-EDEF9487FCED}"/>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415385C7-E31B-46CB-BEF0-8BDFAAFB62EB}"/>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23B52CA0-BE96-4D18-AA61-7F81C57CDF9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EB76D66D-5076-436A-9965-87923FB1BE73}"/>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A51D9EF1-CD3C-46BD-A759-4C98CFA209D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FF0505D8-E5CD-48DF-BA93-33B17592323F}"/>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C3045815-DC6F-4C6B-B3D9-F6222A5DDF8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A9FDD2AA-AC70-4868-B516-2307E508BBF9}"/>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F9971249-74EE-4A3F-8DCE-6B0B309C428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69463B82-747E-469A-B274-65D9AC5BBCCD}"/>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21B7F8A5-DD0D-42EF-864A-5932E483C3B5}"/>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F9AF3473-0780-4B2C-A0F2-F5DAF23255DE}"/>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78892</xdr:rowOff>
    </xdr:from>
    <xdr:to>
      <xdr:col>55</xdr:col>
      <xdr:colOff>0</xdr:colOff>
      <xdr:row>37</xdr:row>
      <xdr:rowOff>80721</xdr:rowOff>
    </xdr:to>
    <xdr:cxnSp macro="">
      <xdr:nvCxnSpPr>
        <xdr:cNvPr id="293" name="直線コネクタ 292">
          <a:extLst>
            <a:ext uri="{FF2B5EF4-FFF2-40B4-BE49-F238E27FC236}">
              <a16:creationId xmlns:a16="http://schemas.microsoft.com/office/drawing/2014/main" id="{46591DFA-169B-4FF0-93FA-013A2DA0F531}"/>
            </a:ext>
          </a:extLst>
        </xdr:cNvPr>
        <xdr:cNvCxnSpPr/>
      </xdr:nvCxnSpPr>
      <xdr:spPr>
        <a:xfrm flipV="1">
          <a:off x="9639300" y="64225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221D9386-8D0A-4181-A0EB-E71B33A1FDB7}"/>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523FFB16-F187-47CB-9885-49EDCAEB0FA7}"/>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80721</xdr:rowOff>
    </xdr:from>
    <xdr:to>
      <xdr:col>50</xdr:col>
      <xdr:colOff>114300</xdr:colOff>
      <xdr:row>37</xdr:row>
      <xdr:rowOff>82093</xdr:rowOff>
    </xdr:to>
    <xdr:cxnSp macro="">
      <xdr:nvCxnSpPr>
        <xdr:cNvPr id="296" name="直線コネクタ 295">
          <a:extLst>
            <a:ext uri="{FF2B5EF4-FFF2-40B4-BE49-F238E27FC236}">
              <a16:creationId xmlns:a16="http://schemas.microsoft.com/office/drawing/2014/main" id="{93957243-5ED7-4FFB-97F3-8D9C911500F1}"/>
            </a:ext>
          </a:extLst>
        </xdr:cNvPr>
        <xdr:cNvCxnSpPr/>
      </xdr:nvCxnSpPr>
      <xdr:spPr>
        <a:xfrm flipV="1">
          <a:off x="8750300" y="642437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06A17AF5-D542-4047-A350-0BE213AC89CB}"/>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139107</xdr:rowOff>
    </xdr:from>
    <xdr:ext cx="378565" cy="259045"/>
    <xdr:sp macro="" textlink="">
      <xdr:nvSpPr>
        <xdr:cNvPr id="298" name="テキスト ボックス 297">
          <a:extLst>
            <a:ext uri="{FF2B5EF4-FFF2-40B4-BE49-F238E27FC236}">
              <a16:creationId xmlns:a16="http://schemas.microsoft.com/office/drawing/2014/main" id="{F13DD329-DF1C-47DE-96C5-40130727D1CA}"/>
            </a:ext>
          </a:extLst>
        </xdr:cNvPr>
        <xdr:cNvSpPr txBox="1"/>
      </xdr:nvSpPr>
      <xdr:spPr>
        <a:xfrm>
          <a:off x="9450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82093</xdr:rowOff>
    </xdr:from>
    <xdr:to>
      <xdr:col>45</xdr:col>
      <xdr:colOff>177800</xdr:colOff>
      <xdr:row>37</xdr:row>
      <xdr:rowOff>84836</xdr:rowOff>
    </xdr:to>
    <xdr:cxnSp macro="">
      <xdr:nvCxnSpPr>
        <xdr:cNvPr id="299" name="直線コネクタ 298">
          <a:extLst>
            <a:ext uri="{FF2B5EF4-FFF2-40B4-BE49-F238E27FC236}">
              <a16:creationId xmlns:a16="http://schemas.microsoft.com/office/drawing/2014/main" id="{496401F7-8F1F-4432-9D2D-76A66914CA86}"/>
            </a:ext>
          </a:extLst>
        </xdr:cNvPr>
        <xdr:cNvCxnSpPr/>
      </xdr:nvCxnSpPr>
      <xdr:spPr>
        <a:xfrm flipV="1">
          <a:off x="7861300" y="642574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7EA95C2C-E081-42F9-A69F-38EBD7B376D1}"/>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162882</xdr:rowOff>
    </xdr:from>
    <xdr:ext cx="378565" cy="259045"/>
    <xdr:sp macro="" textlink="">
      <xdr:nvSpPr>
        <xdr:cNvPr id="301" name="テキスト ボックス 300">
          <a:extLst>
            <a:ext uri="{FF2B5EF4-FFF2-40B4-BE49-F238E27FC236}">
              <a16:creationId xmlns:a16="http://schemas.microsoft.com/office/drawing/2014/main" id="{89BFE21F-53FB-41EB-98AF-AC0DECC94D73}"/>
            </a:ext>
          </a:extLst>
        </xdr:cNvPr>
        <xdr:cNvSpPr txBox="1"/>
      </xdr:nvSpPr>
      <xdr:spPr>
        <a:xfrm>
          <a:off x="8561017" y="65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84379</xdr:rowOff>
    </xdr:from>
    <xdr:to>
      <xdr:col>41</xdr:col>
      <xdr:colOff>50800</xdr:colOff>
      <xdr:row>37</xdr:row>
      <xdr:rowOff>84836</xdr:rowOff>
    </xdr:to>
    <xdr:cxnSp macro="">
      <xdr:nvCxnSpPr>
        <xdr:cNvPr id="302" name="直線コネクタ 301">
          <a:extLst>
            <a:ext uri="{FF2B5EF4-FFF2-40B4-BE49-F238E27FC236}">
              <a16:creationId xmlns:a16="http://schemas.microsoft.com/office/drawing/2014/main" id="{4C2B5D4F-435D-47B4-B524-3AB1EDD93109}"/>
            </a:ext>
          </a:extLst>
        </xdr:cNvPr>
        <xdr:cNvCxnSpPr/>
      </xdr:nvCxnSpPr>
      <xdr:spPr>
        <a:xfrm>
          <a:off x="6972300" y="64280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ACC0CB69-5F09-4D36-B87E-4311C32E7850}"/>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C5C03C7A-1983-422E-8B4A-AB8BEAB8B4BF}"/>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100787</xdr:rowOff>
    </xdr:from>
    <xdr:to>
      <xdr:col>36</xdr:col>
      <xdr:colOff>165100</xdr:colOff>
      <xdr:row>37</xdr:row>
      <xdr:rowOff>30937</xdr:rowOff>
    </xdr:to>
    <xdr:sp macro="" textlink="">
      <xdr:nvSpPr>
        <xdr:cNvPr id="305" name="フローチャート: 判断 304">
          <a:extLst>
            <a:ext uri="{FF2B5EF4-FFF2-40B4-BE49-F238E27FC236}">
              <a16:creationId xmlns:a16="http://schemas.microsoft.com/office/drawing/2014/main" id="{4B52D37C-4F92-4D6E-8430-0F7AA48C752A}"/>
            </a:ext>
          </a:extLst>
        </xdr:cNvPr>
        <xdr:cNvSpPr/>
      </xdr:nvSpPr>
      <xdr:spPr>
        <a:xfrm>
          <a:off x="6921500" y="62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47464</xdr:rowOff>
    </xdr:from>
    <xdr:ext cx="378565" cy="259045"/>
    <xdr:sp macro="" textlink="">
      <xdr:nvSpPr>
        <xdr:cNvPr id="306" name="テキスト ボックス 305">
          <a:extLst>
            <a:ext uri="{FF2B5EF4-FFF2-40B4-BE49-F238E27FC236}">
              <a16:creationId xmlns:a16="http://schemas.microsoft.com/office/drawing/2014/main" id="{C0713BD5-77FC-4478-AEFA-B565C0D19D32}"/>
            </a:ext>
          </a:extLst>
        </xdr:cNvPr>
        <xdr:cNvSpPr txBox="1"/>
      </xdr:nvSpPr>
      <xdr:spPr>
        <a:xfrm>
          <a:off x="6783017" y="6048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4F8BEF6C-5AC5-4126-8B51-CEB8BBFF098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DE7A95B-16DF-4F0C-9337-AD9684EDA00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C9EBD70E-7043-4DE0-A9A0-C78262D91BF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E75C64BB-3559-4195-BEA1-274B9C0E3F9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86D94DFD-DBF2-426E-A67D-30CD74B5B2B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28092</xdr:rowOff>
    </xdr:from>
    <xdr:to>
      <xdr:col>55</xdr:col>
      <xdr:colOff>50800</xdr:colOff>
      <xdr:row>37</xdr:row>
      <xdr:rowOff>129692</xdr:rowOff>
    </xdr:to>
    <xdr:sp macro="" textlink="">
      <xdr:nvSpPr>
        <xdr:cNvPr id="312" name="楕円 311">
          <a:extLst>
            <a:ext uri="{FF2B5EF4-FFF2-40B4-BE49-F238E27FC236}">
              <a16:creationId xmlns:a16="http://schemas.microsoft.com/office/drawing/2014/main" id="{6034C29C-03AC-4A88-9AC8-C36772941FD5}"/>
            </a:ext>
          </a:extLst>
        </xdr:cNvPr>
        <xdr:cNvSpPr/>
      </xdr:nvSpPr>
      <xdr:spPr>
        <a:xfrm>
          <a:off x="10426700" y="63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6519</xdr:rowOff>
    </xdr:from>
    <xdr:ext cx="378565" cy="259045"/>
    <xdr:sp macro="" textlink="">
      <xdr:nvSpPr>
        <xdr:cNvPr id="313" name="労働費該当値テキスト">
          <a:extLst>
            <a:ext uri="{FF2B5EF4-FFF2-40B4-BE49-F238E27FC236}">
              <a16:creationId xmlns:a16="http://schemas.microsoft.com/office/drawing/2014/main" id="{A7CEEB35-9FB9-4824-AEC3-55C2EEF61B77}"/>
            </a:ext>
          </a:extLst>
        </xdr:cNvPr>
        <xdr:cNvSpPr txBox="1"/>
      </xdr:nvSpPr>
      <xdr:spPr>
        <a:xfrm>
          <a:off x="10528300" y="6350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29921</xdr:rowOff>
    </xdr:from>
    <xdr:to>
      <xdr:col>50</xdr:col>
      <xdr:colOff>165100</xdr:colOff>
      <xdr:row>37</xdr:row>
      <xdr:rowOff>131521</xdr:rowOff>
    </xdr:to>
    <xdr:sp macro="" textlink="">
      <xdr:nvSpPr>
        <xdr:cNvPr id="314" name="楕円 313">
          <a:extLst>
            <a:ext uri="{FF2B5EF4-FFF2-40B4-BE49-F238E27FC236}">
              <a16:creationId xmlns:a16="http://schemas.microsoft.com/office/drawing/2014/main" id="{B1CB8CAD-CAD8-45D1-B625-AB5A1696901B}"/>
            </a:ext>
          </a:extLst>
        </xdr:cNvPr>
        <xdr:cNvSpPr/>
      </xdr:nvSpPr>
      <xdr:spPr>
        <a:xfrm>
          <a:off x="9588500" y="63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148048</xdr:rowOff>
    </xdr:from>
    <xdr:ext cx="378565" cy="259045"/>
    <xdr:sp macro="" textlink="">
      <xdr:nvSpPr>
        <xdr:cNvPr id="315" name="テキスト ボックス 314">
          <a:extLst>
            <a:ext uri="{FF2B5EF4-FFF2-40B4-BE49-F238E27FC236}">
              <a16:creationId xmlns:a16="http://schemas.microsoft.com/office/drawing/2014/main" id="{7887C3A1-E9A2-45FE-BFB6-12309432CE1C}"/>
            </a:ext>
          </a:extLst>
        </xdr:cNvPr>
        <xdr:cNvSpPr txBox="1"/>
      </xdr:nvSpPr>
      <xdr:spPr>
        <a:xfrm>
          <a:off x="9450017" y="6148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31293</xdr:rowOff>
    </xdr:from>
    <xdr:to>
      <xdr:col>46</xdr:col>
      <xdr:colOff>38100</xdr:colOff>
      <xdr:row>37</xdr:row>
      <xdr:rowOff>132893</xdr:rowOff>
    </xdr:to>
    <xdr:sp macro="" textlink="">
      <xdr:nvSpPr>
        <xdr:cNvPr id="316" name="楕円 315">
          <a:extLst>
            <a:ext uri="{FF2B5EF4-FFF2-40B4-BE49-F238E27FC236}">
              <a16:creationId xmlns:a16="http://schemas.microsoft.com/office/drawing/2014/main" id="{71CAA7B7-C87B-4165-8336-BB25B4938644}"/>
            </a:ext>
          </a:extLst>
        </xdr:cNvPr>
        <xdr:cNvSpPr/>
      </xdr:nvSpPr>
      <xdr:spPr>
        <a:xfrm>
          <a:off x="8699500" y="63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149420</xdr:rowOff>
    </xdr:from>
    <xdr:ext cx="378565" cy="259045"/>
    <xdr:sp macro="" textlink="">
      <xdr:nvSpPr>
        <xdr:cNvPr id="317" name="テキスト ボックス 316">
          <a:extLst>
            <a:ext uri="{FF2B5EF4-FFF2-40B4-BE49-F238E27FC236}">
              <a16:creationId xmlns:a16="http://schemas.microsoft.com/office/drawing/2014/main" id="{B9DB11CA-E30A-4140-92F9-7FC9240A4040}"/>
            </a:ext>
          </a:extLst>
        </xdr:cNvPr>
        <xdr:cNvSpPr txBox="1"/>
      </xdr:nvSpPr>
      <xdr:spPr>
        <a:xfrm>
          <a:off x="8561017" y="6150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34036</xdr:rowOff>
    </xdr:from>
    <xdr:to>
      <xdr:col>41</xdr:col>
      <xdr:colOff>101600</xdr:colOff>
      <xdr:row>37</xdr:row>
      <xdr:rowOff>135636</xdr:rowOff>
    </xdr:to>
    <xdr:sp macro="" textlink="">
      <xdr:nvSpPr>
        <xdr:cNvPr id="318" name="楕円 317">
          <a:extLst>
            <a:ext uri="{FF2B5EF4-FFF2-40B4-BE49-F238E27FC236}">
              <a16:creationId xmlns:a16="http://schemas.microsoft.com/office/drawing/2014/main" id="{DC260941-E79C-416D-8FD8-E6BA0E8ED68D}"/>
            </a:ext>
          </a:extLst>
        </xdr:cNvPr>
        <xdr:cNvSpPr/>
      </xdr:nvSpPr>
      <xdr:spPr>
        <a:xfrm>
          <a:off x="7810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126763</xdr:rowOff>
    </xdr:from>
    <xdr:ext cx="378565" cy="259045"/>
    <xdr:sp macro="" textlink="">
      <xdr:nvSpPr>
        <xdr:cNvPr id="319" name="テキスト ボックス 318">
          <a:extLst>
            <a:ext uri="{FF2B5EF4-FFF2-40B4-BE49-F238E27FC236}">
              <a16:creationId xmlns:a16="http://schemas.microsoft.com/office/drawing/2014/main" id="{0516CD50-B04E-45DA-AF99-14114BC67D58}"/>
            </a:ext>
          </a:extLst>
        </xdr:cNvPr>
        <xdr:cNvSpPr txBox="1"/>
      </xdr:nvSpPr>
      <xdr:spPr>
        <a:xfrm>
          <a:off x="7672017" y="6470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33579</xdr:rowOff>
    </xdr:from>
    <xdr:to>
      <xdr:col>36</xdr:col>
      <xdr:colOff>165100</xdr:colOff>
      <xdr:row>37</xdr:row>
      <xdr:rowOff>135179</xdr:rowOff>
    </xdr:to>
    <xdr:sp macro="" textlink="">
      <xdr:nvSpPr>
        <xdr:cNvPr id="320" name="楕円 319">
          <a:extLst>
            <a:ext uri="{FF2B5EF4-FFF2-40B4-BE49-F238E27FC236}">
              <a16:creationId xmlns:a16="http://schemas.microsoft.com/office/drawing/2014/main" id="{1F67F32C-5FB3-4438-B67B-A96567A33C39}"/>
            </a:ext>
          </a:extLst>
        </xdr:cNvPr>
        <xdr:cNvSpPr/>
      </xdr:nvSpPr>
      <xdr:spPr>
        <a:xfrm>
          <a:off x="6921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126306</xdr:rowOff>
    </xdr:from>
    <xdr:ext cx="378565" cy="259045"/>
    <xdr:sp macro="" textlink="">
      <xdr:nvSpPr>
        <xdr:cNvPr id="321" name="テキスト ボックス 320">
          <a:extLst>
            <a:ext uri="{FF2B5EF4-FFF2-40B4-BE49-F238E27FC236}">
              <a16:creationId xmlns:a16="http://schemas.microsoft.com/office/drawing/2014/main" id="{352096EA-1E15-4A61-B38F-5727FC1FA810}"/>
            </a:ext>
          </a:extLst>
        </xdr:cNvPr>
        <xdr:cNvSpPr txBox="1"/>
      </xdr:nvSpPr>
      <xdr:spPr>
        <a:xfrm>
          <a:off x="6783017" y="64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E80A6C47-E113-4103-AFD9-A0C1C8B48A1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72CF2375-9244-40CB-BC72-606BC7EC48D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8C496DA5-0823-47F1-8F27-C2A3207C7B5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52CF0ACB-1651-4183-9739-047A9310F20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3475826-B844-4221-A0FA-08699FA73E0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C6CF986C-FE34-401B-A018-3A6C0758712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A01DC1E1-807F-4B31-94EB-1D9DFADE0EC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46D895D-C5A1-4CAA-8700-F9E5B70BFE1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4842A6B7-8B6C-43AF-8556-39E38033796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F631D72-3D7A-4CAA-B127-14493BFDAD7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3D708871-82D6-4E3A-8EBB-8E614EBA661F}"/>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1316DD46-EA4E-4CD7-90C1-AAA61DD4754E}"/>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A9398480-0950-4E5B-896F-9A78ED89C649}"/>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AA3D59DC-EF41-4FFE-AE12-30A3605F3CD8}"/>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406FA829-2B2F-4227-AF13-5DC432932253}"/>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509473F9-FE58-4DB8-88FB-041CA41C9C99}"/>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BC5FB565-F577-4B82-BAEC-73B1EB2FC2FB}"/>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ED281312-0908-4BB6-BEE3-B7D951C716D9}"/>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7AC641A2-D614-4E06-A5DB-2BAEAA23F3B8}"/>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C5F3BA86-2631-4A10-A430-EE16D8115C0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29294605-EF3B-4E48-AE6C-0726A4736FB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6D0610B0-E1B7-49B6-9CEF-99D1B1B01C41}"/>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A910529D-6681-483C-B89D-E8E1A0320741}"/>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7EA1C83C-5C78-446D-83BB-F3DFC09A1B79}"/>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C4909B3D-3A4C-41DC-A691-E75B92A42B07}"/>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FB587E47-3073-4322-8D12-059D7D98039C}"/>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13805</xdr:rowOff>
    </xdr:from>
    <xdr:to>
      <xdr:col>55</xdr:col>
      <xdr:colOff>0</xdr:colOff>
      <xdr:row>58</xdr:row>
      <xdr:rowOff>33909</xdr:rowOff>
    </xdr:to>
    <xdr:cxnSp macro="">
      <xdr:nvCxnSpPr>
        <xdr:cNvPr id="348" name="直線コネクタ 347">
          <a:extLst>
            <a:ext uri="{FF2B5EF4-FFF2-40B4-BE49-F238E27FC236}">
              <a16:creationId xmlns:a16="http://schemas.microsoft.com/office/drawing/2014/main" id="{4AC1F1A7-D3A3-46D0-B393-C1EF2CFD7045}"/>
            </a:ext>
          </a:extLst>
        </xdr:cNvPr>
        <xdr:cNvCxnSpPr/>
      </xdr:nvCxnSpPr>
      <xdr:spPr>
        <a:xfrm>
          <a:off x="9639300" y="9957905"/>
          <a:ext cx="838200" cy="2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9" name="農林水産業費平均値テキスト">
          <a:extLst>
            <a:ext uri="{FF2B5EF4-FFF2-40B4-BE49-F238E27FC236}">
              <a16:creationId xmlns:a16="http://schemas.microsoft.com/office/drawing/2014/main" id="{BEDB4079-BFEB-4BF8-8624-94811488763A}"/>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4BA63221-8E5D-4721-9553-3CDE72EA33BF}"/>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12690</xdr:rowOff>
    </xdr:from>
    <xdr:to>
      <xdr:col>50</xdr:col>
      <xdr:colOff>114300</xdr:colOff>
      <xdr:row>58</xdr:row>
      <xdr:rowOff>13805</xdr:rowOff>
    </xdr:to>
    <xdr:cxnSp macro="">
      <xdr:nvCxnSpPr>
        <xdr:cNvPr id="351" name="直線コネクタ 350">
          <a:extLst>
            <a:ext uri="{FF2B5EF4-FFF2-40B4-BE49-F238E27FC236}">
              <a16:creationId xmlns:a16="http://schemas.microsoft.com/office/drawing/2014/main" id="{590F5D12-11F7-45C9-A4AD-B915CDF50A03}"/>
            </a:ext>
          </a:extLst>
        </xdr:cNvPr>
        <xdr:cNvCxnSpPr/>
      </xdr:nvCxnSpPr>
      <xdr:spPr>
        <a:xfrm>
          <a:off x="8750300" y="9956790"/>
          <a:ext cx="889000" cy="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BA05E47F-B88C-4B75-B4F4-391699487F65}"/>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53" name="テキスト ボックス 352">
          <a:extLst>
            <a:ext uri="{FF2B5EF4-FFF2-40B4-BE49-F238E27FC236}">
              <a16:creationId xmlns:a16="http://schemas.microsoft.com/office/drawing/2014/main" id="{158193BA-B1EE-46C9-95B7-22E571EFFDB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12690</xdr:rowOff>
    </xdr:from>
    <xdr:to>
      <xdr:col>45</xdr:col>
      <xdr:colOff>177800</xdr:colOff>
      <xdr:row>58</xdr:row>
      <xdr:rowOff>53060</xdr:rowOff>
    </xdr:to>
    <xdr:cxnSp macro="">
      <xdr:nvCxnSpPr>
        <xdr:cNvPr id="354" name="直線コネクタ 353">
          <a:extLst>
            <a:ext uri="{FF2B5EF4-FFF2-40B4-BE49-F238E27FC236}">
              <a16:creationId xmlns:a16="http://schemas.microsoft.com/office/drawing/2014/main" id="{DDB7688B-5D3B-47E1-9F1A-8D29F5EDAEEF}"/>
            </a:ext>
          </a:extLst>
        </xdr:cNvPr>
        <xdr:cNvCxnSpPr/>
      </xdr:nvCxnSpPr>
      <xdr:spPr>
        <a:xfrm flipV="1">
          <a:off x="7861300" y="9956790"/>
          <a:ext cx="889000" cy="4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FE2DA0CD-1E20-45AC-9CF0-CEAC20726EE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6" name="テキスト ボックス 355">
          <a:extLst>
            <a:ext uri="{FF2B5EF4-FFF2-40B4-BE49-F238E27FC236}">
              <a16:creationId xmlns:a16="http://schemas.microsoft.com/office/drawing/2014/main" id="{05397E02-246D-426D-A3BA-E0B3089D326D}"/>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43537</xdr:rowOff>
    </xdr:from>
    <xdr:to>
      <xdr:col>41</xdr:col>
      <xdr:colOff>50800</xdr:colOff>
      <xdr:row>58</xdr:row>
      <xdr:rowOff>53060</xdr:rowOff>
    </xdr:to>
    <xdr:cxnSp macro="">
      <xdr:nvCxnSpPr>
        <xdr:cNvPr id="357" name="直線コネクタ 356">
          <a:extLst>
            <a:ext uri="{FF2B5EF4-FFF2-40B4-BE49-F238E27FC236}">
              <a16:creationId xmlns:a16="http://schemas.microsoft.com/office/drawing/2014/main" id="{0205AC58-26DD-44B3-886B-E91F502F95AC}"/>
            </a:ext>
          </a:extLst>
        </xdr:cNvPr>
        <xdr:cNvCxnSpPr/>
      </xdr:nvCxnSpPr>
      <xdr:spPr>
        <a:xfrm>
          <a:off x="6972300" y="9987637"/>
          <a:ext cx="889000" cy="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D1196DC5-13E3-4238-819D-01C42356E842}"/>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39783</xdr:rowOff>
    </xdr:from>
    <xdr:ext cx="534377" cy="259045"/>
    <xdr:sp macro="" textlink="">
      <xdr:nvSpPr>
        <xdr:cNvPr id="359" name="テキスト ボックス 358">
          <a:extLst>
            <a:ext uri="{FF2B5EF4-FFF2-40B4-BE49-F238E27FC236}">
              <a16:creationId xmlns:a16="http://schemas.microsoft.com/office/drawing/2014/main" id="{22A86705-3381-457A-BB16-434A76E051A1}"/>
            </a:ext>
          </a:extLst>
        </xdr:cNvPr>
        <xdr:cNvSpPr txBox="1"/>
      </xdr:nvSpPr>
      <xdr:spPr>
        <a:xfrm>
          <a:off x="7594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86504</xdr:rowOff>
    </xdr:from>
    <xdr:to>
      <xdr:col>36</xdr:col>
      <xdr:colOff>165100</xdr:colOff>
      <xdr:row>58</xdr:row>
      <xdr:rowOff>16654</xdr:rowOff>
    </xdr:to>
    <xdr:sp macro="" textlink="">
      <xdr:nvSpPr>
        <xdr:cNvPr id="360" name="フローチャート: 判断 359">
          <a:extLst>
            <a:ext uri="{FF2B5EF4-FFF2-40B4-BE49-F238E27FC236}">
              <a16:creationId xmlns:a16="http://schemas.microsoft.com/office/drawing/2014/main" id="{67BD2D76-CA58-47A1-A519-F252AF2E2561}"/>
            </a:ext>
          </a:extLst>
        </xdr:cNvPr>
        <xdr:cNvSpPr/>
      </xdr:nvSpPr>
      <xdr:spPr>
        <a:xfrm>
          <a:off x="6921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33181</xdr:rowOff>
    </xdr:from>
    <xdr:ext cx="534377" cy="259045"/>
    <xdr:sp macro="" textlink="">
      <xdr:nvSpPr>
        <xdr:cNvPr id="361" name="テキスト ボックス 360">
          <a:extLst>
            <a:ext uri="{FF2B5EF4-FFF2-40B4-BE49-F238E27FC236}">
              <a16:creationId xmlns:a16="http://schemas.microsoft.com/office/drawing/2014/main" id="{0DAD565E-07AD-41FF-9824-A61D035CD07C}"/>
            </a:ext>
          </a:extLst>
        </xdr:cNvPr>
        <xdr:cNvSpPr txBox="1"/>
      </xdr:nvSpPr>
      <xdr:spPr>
        <a:xfrm>
          <a:off x="6705111" y="96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E9207E9-12DE-4584-9AB2-A60DA2F8F08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11BC80B-9D81-4979-B9BB-9DB48BDDC0D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E0BA1472-CAD5-4B95-AAD4-98FE8DECD70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BE2FEB3-486C-446D-A45C-F2026340B2EB}"/>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852B7587-B0CA-481B-AD2A-3B4CA577E8BB}"/>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154559</xdr:rowOff>
    </xdr:from>
    <xdr:to>
      <xdr:col>55</xdr:col>
      <xdr:colOff>50800</xdr:colOff>
      <xdr:row>58</xdr:row>
      <xdr:rowOff>84709</xdr:rowOff>
    </xdr:to>
    <xdr:sp macro="" textlink="">
      <xdr:nvSpPr>
        <xdr:cNvPr id="367" name="楕円 366">
          <a:extLst>
            <a:ext uri="{FF2B5EF4-FFF2-40B4-BE49-F238E27FC236}">
              <a16:creationId xmlns:a16="http://schemas.microsoft.com/office/drawing/2014/main" id="{55120531-F607-4DE2-B0C3-00085F3B042B}"/>
            </a:ext>
          </a:extLst>
        </xdr:cNvPr>
        <xdr:cNvSpPr/>
      </xdr:nvSpPr>
      <xdr:spPr>
        <a:xfrm>
          <a:off x="10426700" y="992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69486</xdr:rowOff>
    </xdr:from>
    <xdr:ext cx="534377" cy="259045"/>
    <xdr:sp macro="" textlink="">
      <xdr:nvSpPr>
        <xdr:cNvPr id="368" name="農林水産業費該当値テキスト">
          <a:extLst>
            <a:ext uri="{FF2B5EF4-FFF2-40B4-BE49-F238E27FC236}">
              <a16:creationId xmlns:a16="http://schemas.microsoft.com/office/drawing/2014/main" id="{6B38EA87-52DC-4E88-AB60-735A5157C8D8}"/>
            </a:ext>
          </a:extLst>
        </xdr:cNvPr>
        <xdr:cNvSpPr txBox="1"/>
      </xdr:nvSpPr>
      <xdr:spPr>
        <a:xfrm>
          <a:off x="10528300" y="98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134455</xdr:rowOff>
    </xdr:from>
    <xdr:to>
      <xdr:col>50</xdr:col>
      <xdr:colOff>165100</xdr:colOff>
      <xdr:row>58</xdr:row>
      <xdr:rowOff>64605</xdr:rowOff>
    </xdr:to>
    <xdr:sp macro="" textlink="">
      <xdr:nvSpPr>
        <xdr:cNvPr id="369" name="楕円 368">
          <a:extLst>
            <a:ext uri="{FF2B5EF4-FFF2-40B4-BE49-F238E27FC236}">
              <a16:creationId xmlns:a16="http://schemas.microsoft.com/office/drawing/2014/main" id="{57149EE6-8854-4825-AFB6-87B16FD210C7}"/>
            </a:ext>
          </a:extLst>
        </xdr:cNvPr>
        <xdr:cNvSpPr/>
      </xdr:nvSpPr>
      <xdr:spPr>
        <a:xfrm>
          <a:off x="9588500" y="990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55732</xdr:rowOff>
    </xdr:from>
    <xdr:ext cx="534377" cy="259045"/>
    <xdr:sp macro="" textlink="">
      <xdr:nvSpPr>
        <xdr:cNvPr id="370" name="テキスト ボックス 369">
          <a:extLst>
            <a:ext uri="{FF2B5EF4-FFF2-40B4-BE49-F238E27FC236}">
              <a16:creationId xmlns:a16="http://schemas.microsoft.com/office/drawing/2014/main" id="{8F4C71B5-93A3-4088-A551-C678D815CEB2}"/>
            </a:ext>
          </a:extLst>
        </xdr:cNvPr>
        <xdr:cNvSpPr txBox="1"/>
      </xdr:nvSpPr>
      <xdr:spPr>
        <a:xfrm>
          <a:off x="9372111" y="99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133340</xdr:rowOff>
    </xdr:from>
    <xdr:to>
      <xdr:col>46</xdr:col>
      <xdr:colOff>38100</xdr:colOff>
      <xdr:row>58</xdr:row>
      <xdr:rowOff>63490</xdr:rowOff>
    </xdr:to>
    <xdr:sp macro="" textlink="">
      <xdr:nvSpPr>
        <xdr:cNvPr id="371" name="楕円 370">
          <a:extLst>
            <a:ext uri="{FF2B5EF4-FFF2-40B4-BE49-F238E27FC236}">
              <a16:creationId xmlns:a16="http://schemas.microsoft.com/office/drawing/2014/main" id="{510F6888-1524-4889-9031-78C4E7339144}"/>
            </a:ext>
          </a:extLst>
        </xdr:cNvPr>
        <xdr:cNvSpPr/>
      </xdr:nvSpPr>
      <xdr:spPr>
        <a:xfrm>
          <a:off x="8699500" y="99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54617</xdr:rowOff>
    </xdr:from>
    <xdr:ext cx="534377" cy="259045"/>
    <xdr:sp macro="" textlink="">
      <xdr:nvSpPr>
        <xdr:cNvPr id="372" name="テキスト ボックス 371">
          <a:extLst>
            <a:ext uri="{FF2B5EF4-FFF2-40B4-BE49-F238E27FC236}">
              <a16:creationId xmlns:a16="http://schemas.microsoft.com/office/drawing/2014/main" id="{C62681DD-B58E-41CD-9784-A3287DE1B48B}"/>
            </a:ext>
          </a:extLst>
        </xdr:cNvPr>
        <xdr:cNvSpPr txBox="1"/>
      </xdr:nvSpPr>
      <xdr:spPr>
        <a:xfrm>
          <a:off x="8483111" y="99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2260</xdr:rowOff>
    </xdr:from>
    <xdr:to>
      <xdr:col>41</xdr:col>
      <xdr:colOff>101600</xdr:colOff>
      <xdr:row>58</xdr:row>
      <xdr:rowOff>103860</xdr:rowOff>
    </xdr:to>
    <xdr:sp macro="" textlink="">
      <xdr:nvSpPr>
        <xdr:cNvPr id="373" name="楕円 372">
          <a:extLst>
            <a:ext uri="{FF2B5EF4-FFF2-40B4-BE49-F238E27FC236}">
              <a16:creationId xmlns:a16="http://schemas.microsoft.com/office/drawing/2014/main" id="{CFB41AE0-30FB-4710-A90A-7489CDD40E2F}"/>
            </a:ext>
          </a:extLst>
        </xdr:cNvPr>
        <xdr:cNvSpPr/>
      </xdr:nvSpPr>
      <xdr:spPr>
        <a:xfrm>
          <a:off x="7810500" y="99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94987</xdr:rowOff>
    </xdr:from>
    <xdr:ext cx="534377" cy="259045"/>
    <xdr:sp macro="" textlink="">
      <xdr:nvSpPr>
        <xdr:cNvPr id="374" name="テキスト ボックス 373">
          <a:extLst>
            <a:ext uri="{FF2B5EF4-FFF2-40B4-BE49-F238E27FC236}">
              <a16:creationId xmlns:a16="http://schemas.microsoft.com/office/drawing/2014/main" id="{3F46EFD6-5551-47CC-AB63-E0D05055757E}"/>
            </a:ext>
          </a:extLst>
        </xdr:cNvPr>
        <xdr:cNvSpPr txBox="1"/>
      </xdr:nvSpPr>
      <xdr:spPr>
        <a:xfrm>
          <a:off x="7594111" y="1003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164187</xdr:rowOff>
    </xdr:from>
    <xdr:to>
      <xdr:col>36</xdr:col>
      <xdr:colOff>165100</xdr:colOff>
      <xdr:row>58</xdr:row>
      <xdr:rowOff>94337</xdr:rowOff>
    </xdr:to>
    <xdr:sp macro="" textlink="">
      <xdr:nvSpPr>
        <xdr:cNvPr id="375" name="楕円 374">
          <a:extLst>
            <a:ext uri="{FF2B5EF4-FFF2-40B4-BE49-F238E27FC236}">
              <a16:creationId xmlns:a16="http://schemas.microsoft.com/office/drawing/2014/main" id="{48486DA4-4EAD-47FF-AAEB-77DC7159EE83}"/>
            </a:ext>
          </a:extLst>
        </xdr:cNvPr>
        <xdr:cNvSpPr/>
      </xdr:nvSpPr>
      <xdr:spPr>
        <a:xfrm>
          <a:off x="6921500" y="99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85464</xdr:rowOff>
    </xdr:from>
    <xdr:ext cx="534377" cy="259045"/>
    <xdr:sp macro="" textlink="">
      <xdr:nvSpPr>
        <xdr:cNvPr id="376" name="テキスト ボックス 375">
          <a:extLst>
            <a:ext uri="{FF2B5EF4-FFF2-40B4-BE49-F238E27FC236}">
              <a16:creationId xmlns:a16="http://schemas.microsoft.com/office/drawing/2014/main" id="{27F0028D-2481-4C5B-83BD-A843C3484481}"/>
            </a:ext>
          </a:extLst>
        </xdr:cNvPr>
        <xdr:cNvSpPr txBox="1"/>
      </xdr:nvSpPr>
      <xdr:spPr>
        <a:xfrm>
          <a:off x="6705111" y="100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452B16C6-2A77-416F-8031-812BC451D06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A8AABF72-328B-4E67-926E-7BEE24270A9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1DC249F6-279F-4894-896E-1ADA8DFF71D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8D8FA02C-53FE-4866-89DA-8D30DE16F57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FDAE5692-983E-4943-AB08-E952F19A16D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162A675E-40AB-4F92-85EE-14054489A08B}"/>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60E0CB98-68C2-469D-9110-2D93DBE417E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992B5AC1-CC72-446C-9657-1E6DF3BF777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8BC7C498-A531-4531-8AFE-6D190165C97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D1E5BF3-E0DA-4E6D-B26F-2488271875FC}"/>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CAA39C7F-BE87-4AAE-A4B5-F52FB11565EF}"/>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E6CEB8E9-2627-44D0-AD0E-00A58B8A154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A9A55B6E-1D43-4E4A-990C-E40509A80815}"/>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46D0AC6B-5720-4748-A890-861F140CADB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BBC46FD8-C1BA-446F-923B-1B493089CB93}"/>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3A72E950-01C5-4305-A983-C630D8496DB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C0D564BD-8926-4101-92F1-FA657A5D97B7}"/>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DD159E37-A35B-46AC-A4E9-D64FE4A5DC21}"/>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64AA6323-59B2-4DC9-B9E8-9F762A00BE4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49B6FF9A-DA50-4BF1-BC31-1E1E6C907391}"/>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906F20B1-ED60-4412-9FEB-45B40CECA2F8}"/>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C2B66718-7EA4-4459-9C31-40498B20E85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6CBC3C7E-28A3-4F21-955A-C160B071D39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822A07E1-471D-4DCB-B2CB-B9DF545AC6E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67D7C46B-5B67-4942-BA6F-E6F30926037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86B1FE11-5FB9-4B5E-ABED-BA29464A5F14}"/>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D8479A0F-2712-4CE2-8050-1D427F07E145}"/>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F2AEB116-A849-4541-97C0-8CE46DFCD775}"/>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7D852B2B-488B-4EE8-AEFB-6EAA47F27172}"/>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62F60870-A636-4A17-81A9-6DD8B9038996}"/>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108023</xdr:rowOff>
    </xdr:from>
    <xdr:to>
      <xdr:col>55</xdr:col>
      <xdr:colOff>0</xdr:colOff>
      <xdr:row>78</xdr:row>
      <xdr:rowOff>138393</xdr:rowOff>
    </xdr:to>
    <xdr:cxnSp macro="">
      <xdr:nvCxnSpPr>
        <xdr:cNvPr id="407" name="直線コネクタ 406">
          <a:extLst>
            <a:ext uri="{FF2B5EF4-FFF2-40B4-BE49-F238E27FC236}">
              <a16:creationId xmlns:a16="http://schemas.microsoft.com/office/drawing/2014/main" id="{6DCCABE4-6957-45AA-8C95-4FAECB768198}"/>
            </a:ext>
          </a:extLst>
        </xdr:cNvPr>
        <xdr:cNvCxnSpPr/>
      </xdr:nvCxnSpPr>
      <xdr:spPr>
        <a:xfrm>
          <a:off x="9639300" y="13481123"/>
          <a:ext cx="838200" cy="3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B59652E9-4156-4CF3-80F7-C85184F634BA}"/>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A02ECE4C-56B2-437F-9D8B-9838AA129659}"/>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108023</xdr:rowOff>
    </xdr:from>
    <xdr:to>
      <xdr:col>50</xdr:col>
      <xdr:colOff>114300</xdr:colOff>
      <xdr:row>78</xdr:row>
      <xdr:rowOff>137697</xdr:rowOff>
    </xdr:to>
    <xdr:cxnSp macro="">
      <xdr:nvCxnSpPr>
        <xdr:cNvPr id="410" name="直線コネクタ 409">
          <a:extLst>
            <a:ext uri="{FF2B5EF4-FFF2-40B4-BE49-F238E27FC236}">
              <a16:creationId xmlns:a16="http://schemas.microsoft.com/office/drawing/2014/main" id="{B82F5185-1875-4202-8EBD-4BC13939AD55}"/>
            </a:ext>
          </a:extLst>
        </xdr:cNvPr>
        <xdr:cNvCxnSpPr/>
      </xdr:nvCxnSpPr>
      <xdr:spPr>
        <a:xfrm flipV="1">
          <a:off x="8750300" y="13481123"/>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C18DBF90-6507-4CBF-811C-9382982A2381}"/>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EE09C502-139F-4478-857D-E64050161D8F}"/>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28177</xdr:rowOff>
    </xdr:from>
    <xdr:to>
      <xdr:col>45</xdr:col>
      <xdr:colOff>177800</xdr:colOff>
      <xdr:row>78</xdr:row>
      <xdr:rowOff>137697</xdr:rowOff>
    </xdr:to>
    <xdr:cxnSp macro="">
      <xdr:nvCxnSpPr>
        <xdr:cNvPr id="413" name="直線コネクタ 412">
          <a:extLst>
            <a:ext uri="{FF2B5EF4-FFF2-40B4-BE49-F238E27FC236}">
              <a16:creationId xmlns:a16="http://schemas.microsoft.com/office/drawing/2014/main" id="{4EE666CA-36EB-4A1C-9CD6-7589EACD3258}"/>
            </a:ext>
          </a:extLst>
        </xdr:cNvPr>
        <xdr:cNvCxnSpPr/>
      </xdr:nvCxnSpPr>
      <xdr:spPr>
        <a:xfrm>
          <a:off x="7861300" y="13401277"/>
          <a:ext cx="889000" cy="10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16A86AA9-B3B9-46E5-AA24-20C8BA884807}"/>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CD279621-986C-4974-A837-45A84DA3E412}"/>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28177</xdr:rowOff>
    </xdr:from>
    <xdr:to>
      <xdr:col>41</xdr:col>
      <xdr:colOff>50800</xdr:colOff>
      <xdr:row>79</xdr:row>
      <xdr:rowOff>67756</xdr:rowOff>
    </xdr:to>
    <xdr:cxnSp macro="">
      <xdr:nvCxnSpPr>
        <xdr:cNvPr id="416" name="直線コネクタ 415">
          <a:extLst>
            <a:ext uri="{FF2B5EF4-FFF2-40B4-BE49-F238E27FC236}">
              <a16:creationId xmlns:a16="http://schemas.microsoft.com/office/drawing/2014/main" id="{150902BF-633F-43C3-A402-A95DF5831671}"/>
            </a:ext>
          </a:extLst>
        </xdr:cNvPr>
        <xdr:cNvCxnSpPr/>
      </xdr:nvCxnSpPr>
      <xdr:spPr>
        <a:xfrm flipV="1">
          <a:off x="6972300" y="13401277"/>
          <a:ext cx="889000" cy="2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6BA25047-FD4C-4FDE-B4B7-D70642780BA9}"/>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17BD28CB-3B1B-47CE-A772-F3156F0E8E64}"/>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6583</xdr:rowOff>
    </xdr:from>
    <xdr:to>
      <xdr:col>36</xdr:col>
      <xdr:colOff>165100</xdr:colOff>
      <xdr:row>78</xdr:row>
      <xdr:rowOff>108183</xdr:rowOff>
    </xdr:to>
    <xdr:sp macro="" textlink="">
      <xdr:nvSpPr>
        <xdr:cNvPr id="419" name="フローチャート: 判断 418">
          <a:extLst>
            <a:ext uri="{FF2B5EF4-FFF2-40B4-BE49-F238E27FC236}">
              <a16:creationId xmlns:a16="http://schemas.microsoft.com/office/drawing/2014/main" id="{574D1310-17E8-45DA-9F6A-C5FB29DF3ECB}"/>
            </a:ext>
          </a:extLst>
        </xdr:cNvPr>
        <xdr:cNvSpPr/>
      </xdr:nvSpPr>
      <xdr:spPr>
        <a:xfrm>
          <a:off x="6921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124710</xdr:rowOff>
    </xdr:from>
    <xdr:ext cx="534377" cy="259045"/>
    <xdr:sp macro="" textlink="">
      <xdr:nvSpPr>
        <xdr:cNvPr id="420" name="テキスト ボックス 419">
          <a:extLst>
            <a:ext uri="{FF2B5EF4-FFF2-40B4-BE49-F238E27FC236}">
              <a16:creationId xmlns:a16="http://schemas.microsoft.com/office/drawing/2014/main" id="{F207B93A-7056-4D16-B8D4-A81EBAA6B740}"/>
            </a:ext>
          </a:extLst>
        </xdr:cNvPr>
        <xdr:cNvSpPr txBox="1"/>
      </xdr:nvSpPr>
      <xdr:spPr>
        <a:xfrm>
          <a:off x="6705111" y="131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D801BF1-81D9-4A15-97E8-6DEB4AD62FE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75867EC-D7E6-419C-9822-B2995EF9451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5ABE9CF6-60D8-454D-8E2B-B8BD715C5B5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6E28977-F94B-4482-BDC2-AECF5491EF9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121E9EE-BABA-4A75-9AC8-B7C546705E4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87593</xdr:rowOff>
    </xdr:from>
    <xdr:to>
      <xdr:col>55</xdr:col>
      <xdr:colOff>50800</xdr:colOff>
      <xdr:row>79</xdr:row>
      <xdr:rowOff>17743</xdr:rowOff>
    </xdr:to>
    <xdr:sp macro="" textlink="">
      <xdr:nvSpPr>
        <xdr:cNvPr id="426" name="楕円 425">
          <a:extLst>
            <a:ext uri="{FF2B5EF4-FFF2-40B4-BE49-F238E27FC236}">
              <a16:creationId xmlns:a16="http://schemas.microsoft.com/office/drawing/2014/main" id="{68F26007-6978-471B-9BC8-5B4CC7BFD2F7}"/>
            </a:ext>
          </a:extLst>
        </xdr:cNvPr>
        <xdr:cNvSpPr/>
      </xdr:nvSpPr>
      <xdr:spPr>
        <a:xfrm>
          <a:off x="10426700" y="134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2520</xdr:rowOff>
    </xdr:from>
    <xdr:ext cx="534377" cy="259045"/>
    <xdr:sp macro="" textlink="">
      <xdr:nvSpPr>
        <xdr:cNvPr id="427" name="商工費該当値テキスト">
          <a:extLst>
            <a:ext uri="{FF2B5EF4-FFF2-40B4-BE49-F238E27FC236}">
              <a16:creationId xmlns:a16="http://schemas.microsoft.com/office/drawing/2014/main" id="{E151C407-6150-4601-B76C-ECD1E301F44D}"/>
            </a:ext>
          </a:extLst>
        </xdr:cNvPr>
        <xdr:cNvSpPr txBox="1"/>
      </xdr:nvSpPr>
      <xdr:spPr>
        <a:xfrm>
          <a:off x="10528300" y="133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57223</xdr:rowOff>
    </xdr:from>
    <xdr:to>
      <xdr:col>50</xdr:col>
      <xdr:colOff>165100</xdr:colOff>
      <xdr:row>78</xdr:row>
      <xdr:rowOff>158823</xdr:rowOff>
    </xdr:to>
    <xdr:sp macro="" textlink="">
      <xdr:nvSpPr>
        <xdr:cNvPr id="428" name="楕円 427">
          <a:extLst>
            <a:ext uri="{FF2B5EF4-FFF2-40B4-BE49-F238E27FC236}">
              <a16:creationId xmlns:a16="http://schemas.microsoft.com/office/drawing/2014/main" id="{39E725F3-1C7B-43F0-8BC0-63928DEA69A2}"/>
            </a:ext>
          </a:extLst>
        </xdr:cNvPr>
        <xdr:cNvSpPr/>
      </xdr:nvSpPr>
      <xdr:spPr>
        <a:xfrm>
          <a:off x="9588500" y="134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149950</xdr:rowOff>
    </xdr:from>
    <xdr:ext cx="534377" cy="259045"/>
    <xdr:sp macro="" textlink="">
      <xdr:nvSpPr>
        <xdr:cNvPr id="429" name="テキスト ボックス 428">
          <a:extLst>
            <a:ext uri="{FF2B5EF4-FFF2-40B4-BE49-F238E27FC236}">
              <a16:creationId xmlns:a16="http://schemas.microsoft.com/office/drawing/2014/main" id="{02CA0FDB-E55C-447D-86E9-0BE0DEADEADE}"/>
            </a:ext>
          </a:extLst>
        </xdr:cNvPr>
        <xdr:cNvSpPr txBox="1"/>
      </xdr:nvSpPr>
      <xdr:spPr>
        <a:xfrm>
          <a:off x="9372111" y="135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86897</xdr:rowOff>
    </xdr:from>
    <xdr:to>
      <xdr:col>46</xdr:col>
      <xdr:colOff>38100</xdr:colOff>
      <xdr:row>79</xdr:row>
      <xdr:rowOff>17047</xdr:rowOff>
    </xdr:to>
    <xdr:sp macro="" textlink="">
      <xdr:nvSpPr>
        <xdr:cNvPr id="430" name="楕円 429">
          <a:extLst>
            <a:ext uri="{FF2B5EF4-FFF2-40B4-BE49-F238E27FC236}">
              <a16:creationId xmlns:a16="http://schemas.microsoft.com/office/drawing/2014/main" id="{B764F303-87CE-4BB0-BA7D-A6A44E86D03D}"/>
            </a:ext>
          </a:extLst>
        </xdr:cNvPr>
        <xdr:cNvSpPr/>
      </xdr:nvSpPr>
      <xdr:spPr>
        <a:xfrm>
          <a:off x="8699500" y="1345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8174</xdr:rowOff>
    </xdr:from>
    <xdr:ext cx="534377" cy="259045"/>
    <xdr:sp macro="" textlink="">
      <xdr:nvSpPr>
        <xdr:cNvPr id="431" name="テキスト ボックス 430">
          <a:extLst>
            <a:ext uri="{FF2B5EF4-FFF2-40B4-BE49-F238E27FC236}">
              <a16:creationId xmlns:a16="http://schemas.microsoft.com/office/drawing/2014/main" id="{21F86332-A0E6-4B06-A896-13FC135FC337}"/>
            </a:ext>
          </a:extLst>
        </xdr:cNvPr>
        <xdr:cNvSpPr txBox="1"/>
      </xdr:nvSpPr>
      <xdr:spPr>
        <a:xfrm>
          <a:off x="8483111" y="1355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148827</xdr:rowOff>
    </xdr:from>
    <xdr:to>
      <xdr:col>41</xdr:col>
      <xdr:colOff>101600</xdr:colOff>
      <xdr:row>78</xdr:row>
      <xdr:rowOff>78977</xdr:rowOff>
    </xdr:to>
    <xdr:sp macro="" textlink="">
      <xdr:nvSpPr>
        <xdr:cNvPr id="432" name="楕円 431">
          <a:extLst>
            <a:ext uri="{FF2B5EF4-FFF2-40B4-BE49-F238E27FC236}">
              <a16:creationId xmlns:a16="http://schemas.microsoft.com/office/drawing/2014/main" id="{9374F7DD-B4ED-42C5-A666-04AC2AB07754}"/>
            </a:ext>
          </a:extLst>
        </xdr:cNvPr>
        <xdr:cNvSpPr/>
      </xdr:nvSpPr>
      <xdr:spPr>
        <a:xfrm>
          <a:off x="7810500" y="1335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70104</xdr:rowOff>
    </xdr:from>
    <xdr:ext cx="534377" cy="259045"/>
    <xdr:sp macro="" textlink="">
      <xdr:nvSpPr>
        <xdr:cNvPr id="433" name="テキスト ボックス 432">
          <a:extLst>
            <a:ext uri="{FF2B5EF4-FFF2-40B4-BE49-F238E27FC236}">
              <a16:creationId xmlns:a16="http://schemas.microsoft.com/office/drawing/2014/main" id="{64E21B86-0526-474D-B0D2-3010BBFF8528}"/>
            </a:ext>
          </a:extLst>
        </xdr:cNvPr>
        <xdr:cNvSpPr txBox="1"/>
      </xdr:nvSpPr>
      <xdr:spPr>
        <a:xfrm>
          <a:off x="7594111" y="134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16956</xdr:rowOff>
    </xdr:from>
    <xdr:to>
      <xdr:col>36</xdr:col>
      <xdr:colOff>165100</xdr:colOff>
      <xdr:row>79</xdr:row>
      <xdr:rowOff>118556</xdr:rowOff>
    </xdr:to>
    <xdr:sp macro="" textlink="">
      <xdr:nvSpPr>
        <xdr:cNvPr id="434" name="楕円 433">
          <a:extLst>
            <a:ext uri="{FF2B5EF4-FFF2-40B4-BE49-F238E27FC236}">
              <a16:creationId xmlns:a16="http://schemas.microsoft.com/office/drawing/2014/main" id="{A3C6EDE4-5BF0-4929-AF26-B4AD7EC8F654}"/>
            </a:ext>
          </a:extLst>
        </xdr:cNvPr>
        <xdr:cNvSpPr/>
      </xdr:nvSpPr>
      <xdr:spPr>
        <a:xfrm>
          <a:off x="6921500" y="1356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109683</xdr:rowOff>
    </xdr:from>
    <xdr:ext cx="469744" cy="259045"/>
    <xdr:sp macro="" textlink="">
      <xdr:nvSpPr>
        <xdr:cNvPr id="435" name="テキスト ボックス 434">
          <a:extLst>
            <a:ext uri="{FF2B5EF4-FFF2-40B4-BE49-F238E27FC236}">
              <a16:creationId xmlns:a16="http://schemas.microsoft.com/office/drawing/2014/main" id="{716B9D86-8BF2-4640-B38E-01BF0AC8115D}"/>
            </a:ext>
          </a:extLst>
        </xdr:cNvPr>
        <xdr:cNvSpPr txBox="1"/>
      </xdr:nvSpPr>
      <xdr:spPr>
        <a:xfrm>
          <a:off x="6737428" y="1365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59A006A5-4EB2-468A-9A8A-DB128ACE8C9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AEB11A74-4D4E-4252-8FAE-044737885B5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93F95508-CE80-4FEF-BEA2-056C0048A48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6066B4C7-EB49-4675-AE10-BB1AAD73DC2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19993736-BA4E-4B5F-9492-C9B49692163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0520727-6A65-4429-9986-EA70DEE706E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F335C78C-2082-42C0-8CE8-21612ED45E1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B023E74E-1A40-48B2-997B-087784D845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8DA8BE6F-4C10-4996-A858-F3FE40D63BD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EBDF3DA5-4405-49E4-9D3D-9F5DCD84F821}"/>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7D55937C-12F7-4104-BB39-604D92BD0885}"/>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5E401D6C-17D4-48AC-8202-BCE98510FB56}"/>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5B2DF179-8812-4753-AF96-E8DCE9B308E4}"/>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0B6CEE03-D1B7-42B3-97D0-2CBFB9098E46}"/>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8C33838A-12A2-47F3-8B00-93C316AC9049}"/>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621D8355-B16A-4854-B06B-77D836115A5F}"/>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7C7C0FCC-EAD4-4DD9-9D88-32EF5AA31105}"/>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6FE85423-5383-4F00-A900-AD7CDE16CC32}"/>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37065325-21ED-43F9-8F69-0930C62A987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9A56D2AF-E07F-44E2-953F-485C1F1AEA7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9918D36B-3753-44AB-BC53-A046C2C26F9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2895A6A2-A5EE-48DB-B73B-86FBEC89E07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69B465E9-8EB0-49DB-B5B7-515BE95CFA3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8F316F10-F956-4A23-AA62-83E342B4DD71}"/>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C183CAC1-19FF-4FA0-AEF7-48326349B2F8}"/>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A00EFE25-9995-47CD-AE28-315B795CB8F1}"/>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66644E9A-587C-4A9A-B16E-3429B90AC716}"/>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7305DBB4-FD79-4AD7-95C3-13DC9AFE7C14}"/>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96072</xdr:rowOff>
    </xdr:from>
    <xdr:to>
      <xdr:col>55</xdr:col>
      <xdr:colOff>0</xdr:colOff>
      <xdr:row>97</xdr:row>
      <xdr:rowOff>135513</xdr:rowOff>
    </xdr:to>
    <xdr:cxnSp macro="">
      <xdr:nvCxnSpPr>
        <xdr:cNvPr id="464" name="直線コネクタ 463">
          <a:extLst>
            <a:ext uri="{FF2B5EF4-FFF2-40B4-BE49-F238E27FC236}">
              <a16:creationId xmlns:a16="http://schemas.microsoft.com/office/drawing/2014/main" id="{02FA1682-90DA-48EE-A85E-D33630611B3A}"/>
            </a:ext>
          </a:extLst>
        </xdr:cNvPr>
        <xdr:cNvCxnSpPr/>
      </xdr:nvCxnSpPr>
      <xdr:spPr>
        <a:xfrm>
          <a:off x="9639300" y="16726722"/>
          <a:ext cx="838200" cy="3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EB08DE3E-5AA2-420A-8D6A-35515CE6DFC8}"/>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D52EC68F-A8D6-4429-A294-F5F72052F4E9}"/>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84035</xdr:rowOff>
    </xdr:from>
    <xdr:to>
      <xdr:col>50</xdr:col>
      <xdr:colOff>114300</xdr:colOff>
      <xdr:row>97</xdr:row>
      <xdr:rowOff>96072</xdr:rowOff>
    </xdr:to>
    <xdr:cxnSp macro="">
      <xdr:nvCxnSpPr>
        <xdr:cNvPr id="467" name="直線コネクタ 466">
          <a:extLst>
            <a:ext uri="{FF2B5EF4-FFF2-40B4-BE49-F238E27FC236}">
              <a16:creationId xmlns:a16="http://schemas.microsoft.com/office/drawing/2014/main" id="{8E0999FD-FE7D-4AC5-8649-222C8AD7509B}"/>
            </a:ext>
          </a:extLst>
        </xdr:cNvPr>
        <xdr:cNvCxnSpPr/>
      </xdr:nvCxnSpPr>
      <xdr:spPr>
        <a:xfrm>
          <a:off x="8750300" y="16714685"/>
          <a:ext cx="889000" cy="1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94FFBDAF-18A3-40AF-BF0F-001423A60275}"/>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746A770A-3066-4C25-A5A1-F0EBEEFBFB9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146208</xdr:rowOff>
    </xdr:from>
    <xdr:to>
      <xdr:col>45</xdr:col>
      <xdr:colOff>177800</xdr:colOff>
      <xdr:row>97</xdr:row>
      <xdr:rowOff>84035</xdr:rowOff>
    </xdr:to>
    <xdr:cxnSp macro="">
      <xdr:nvCxnSpPr>
        <xdr:cNvPr id="470" name="直線コネクタ 469">
          <a:extLst>
            <a:ext uri="{FF2B5EF4-FFF2-40B4-BE49-F238E27FC236}">
              <a16:creationId xmlns:a16="http://schemas.microsoft.com/office/drawing/2014/main" id="{2088EBC5-0FD1-4BC7-B684-5FE0FCD573B2}"/>
            </a:ext>
          </a:extLst>
        </xdr:cNvPr>
        <xdr:cNvCxnSpPr/>
      </xdr:nvCxnSpPr>
      <xdr:spPr>
        <a:xfrm>
          <a:off x="7861300" y="16605408"/>
          <a:ext cx="889000" cy="10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BAA28EA3-357C-49EE-8CB5-1A2DAA7FD48F}"/>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160972</xdr:rowOff>
    </xdr:from>
    <xdr:ext cx="534377" cy="259045"/>
    <xdr:sp macro="" textlink="">
      <xdr:nvSpPr>
        <xdr:cNvPr id="472" name="テキスト ボックス 471">
          <a:extLst>
            <a:ext uri="{FF2B5EF4-FFF2-40B4-BE49-F238E27FC236}">
              <a16:creationId xmlns:a16="http://schemas.microsoft.com/office/drawing/2014/main" id="{2F3C0171-7B9C-4211-9507-BAE74196B286}"/>
            </a:ext>
          </a:extLst>
        </xdr:cNvPr>
        <xdr:cNvSpPr txBox="1"/>
      </xdr:nvSpPr>
      <xdr:spPr>
        <a:xfrm>
          <a:off x="8483111" y="167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146208</xdr:rowOff>
    </xdr:from>
    <xdr:to>
      <xdr:col>41</xdr:col>
      <xdr:colOff>50800</xdr:colOff>
      <xdr:row>97</xdr:row>
      <xdr:rowOff>86677</xdr:rowOff>
    </xdr:to>
    <xdr:cxnSp macro="">
      <xdr:nvCxnSpPr>
        <xdr:cNvPr id="473" name="直線コネクタ 472">
          <a:extLst>
            <a:ext uri="{FF2B5EF4-FFF2-40B4-BE49-F238E27FC236}">
              <a16:creationId xmlns:a16="http://schemas.microsoft.com/office/drawing/2014/main" id="{E7503CB7-6585-4288-A2CC-5AE5456853CB}"/>
            </a:ext>
          </a:extLst>
        </xdr:cNvPr>
        <xdr:cNvCxnSpPr/>
      </xdr:nvCxnSpPr>
      <xdr:spPr>
        <a:xfrm flipV="1">
          <a:off x="6972300" y="16605408"/>
          <a:ext cx="889000" cy="1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B7F4AB06-14F2-4CF3-9CDB-196CA1B3B92B}"/>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530</xdr:rowOff>
    </xdr:from>
    <xdr:ext cx="534377" cy="259045"/>
    <xdr:sp macro="" textlink="">
      <xdr:nvSpPr>
        <xdr:cNvPr id="475" name="テキスト ボックス 474">
          <a:extLst>
            <a:ext uri="{FF2B5EF4-FFF2-40B4-BE49-F238E27FC236}">
              <a16:creationId xmlns:a16="http://schemas.microsoft.com/office/drawing/2014/main" id="{034F7E39-68AC-4BA3-9D09-F0688798E27B}"/>
            </a:ext>
          </a:extLst>
        </xdr:cNvPr>
        <xdr:cNvSpPr txBox="1"/>
      </xdr:nvSpPr>
      <xdr:spPr>
        <a:xfrm>
          <a:off x="7594111" y="1680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56195</xdr:rowOff>
    </xdr:from>
    <xdr:to>
      <xdr:col>36</xdr:col>
      <xdr:colOff>165100</xdr:colOff>
      <xdr:row>97</xdr:row>
      <xdr:rowOff>157795</xdr:rowOff>
    </xdr:to>
    <xdr:sp macro="" textlink="">
      <xdr:nvSpPr>
        <xdr:cNvPr id="476" name="フローチャート: 判断 475">
          <a:extLst>
            <a:ext uri="{FF2B5EF4-FFF2-40B4-BE49-F238E27FC236}">
              <a16:creationId xmlns:a16="http://schemas.microsoft.com/office/drawing/2014/main" id="{25075EC4-E5DA-4B13-AE41-36C45D77EFDF}"/>
            </a:ext>
          </a:extLst>
        </xdr:cNvPr>
        <xdr:cNvSpPr/>
      </xdr:nvSpPr>
      <xdr:spPr>
        <a:xfrm>
          <a:off x="6921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148922</xdr:rowOff>
    </xdr:from>
    <xdr:ext cx="534377" cy="259045"/>
    <xdr:sp macro="" textlink="">
      <xdr:nvSpPr>
        <xdr:cNvPr id="477" name="テキスト ボックス 476">
          <a:extLst>
            <a:ext uri="{FF2B5EF4-FFF2-40B4-BE49-F238E27FC236}">
              <a16:creationId xmlns:a16="http://schemas.microsoft.com/office/drawing/2014/main" id="{97926046-33C4-4ED5-A1CF-B657A508496F}"/>
            </a:ext>
          </a:extLst>
        </xdr:cNvPr>
        <xdr:cNvSpPr txBox="1"/>
      </xdr:nvSpPr>
      <xdr:spPr>
        <a:xfrm>
          <a:off x="6705111" y="1677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FCCD1B9A-4DF0-45CF-9762-36C5F03C6893}"/>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E1358CB-C619-42CD-A630-E791FA57570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59D01B70-D808-4718-A9E9-42FECF19A5D1}"/>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1BD0205-4351-46E0-A7F0-A9EF52B1317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D39C0771-A7C0-4307-812D-8B806F504E7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84713</xdr:rowOff>
    </xdr:from>
    <xdr:to>
      <xdr:col>55</xdr:col>
      <xdr:colOff>50800</xdr:colOff>
      <xdr:row>98</xdr:row>
      <xdr:rowOff>14863</xdr:rowOff>
    </xdr:to>
    <xdr:sp macro="" textlink="">
      <xdr:nvSpPr>
        <xdr:cNvPr id="483" name="楕円 482">
          <a:extLst>
            <a:ext uri="{FF2B5EF4-FFF2-40B4-BE49-F238E27FC236}">
              <a16:creationId xmlns:a16="http://schemas.microsoft.com/office/drawing/2014/main" id="{C05C2FBB-92FA-4D08-94DA-31CB1DB955EB}"/>
            </a:ext>
          </a:extLst>
        </xdr:cNvPr>
        <xdr:cNvSpPr/>
      </xdr:nvSpPr>
      <xdr:spPr>
        <a:xfrm>
          <a:off x="10426700" y="167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63140</xdr:rowOff>
    </xdr:from>
    <xdr:ext cx="534377" cy="259045"/>
    <xdr:sp macro="" textlink="">
      <xdr:nvSpPr>
        <xdr:cNvPr id="484" name="土木費該当値テキスト">
          <a:extLst>
            <a:ext uri="{FF2B5EF4-FFF2-40B4-BE49-F238E27FC236}">
              <a16:creationId xmlns:a16="http://schemas.microsoft.com/office/drawing/2014/main" id="{A22359A6-ED3F-4093-BEA7-F2B1CC2D898E}"/>
            </a:ext>
          </a:extLst>
        </xdr:cNvPr>
        <xdr:cNvSpPr txBox="1"/>
      </xdr:nvSpPr>
      <xdr:spPr>
        <a:xfrm>
          <a:off x="10528300" y="1669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45272</xdr:rowOff>
    </xdr:from>
    <xdr:to>
      <xdr:col>50</xdr:col>
      <xdr:colOff>165100</xdr:colOff>
      <xdr:row>97</xdr:row>
      <xdr:rowOff>146872</xdr:rowOff>
    </xdr:to>
    <xdr:sp macro="" textlink="">
      <xdr:nvSpPr>
        <xdr:cNvPr id="485" name="楕円 484">
          <a:extLst>
            <a:ext uri="{FF2B5EF4-FFF2-40B4-BE49-F238E27FC236}">
              <a16:creationId xmlns:a16="http://schemas.microsoft.com/office/drawing/2014/main" id="{3E2B7C14-0927-4E02-98EA-8905D47DFFCA}"/>
            </a:ext>
          </a:extLst>
        </xdr:cNvPr>
        <xdr:cNvSpPr/>
      </xdr:nvSpPr>
      <xdr:spPr>
        <a:xfrm>
          <a:off x="9588500" y="166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137999</xdr:rowOff>
    </xdr:from>
    <xdr:ext cx="534377" cy="259045"/>
    <xdr:sp macro="" textlink="">
      <xdr:nvSpPr>
        <xdr:cNvPr id="486" name="テキスト ボックス 485">
          <a:extLst>
            <a:ext uri="{FF2B5EF4-FFF2-40B4-BE49-F238E27FC236}">
              <a16:creationId xmlns:a16="http://schemas.microsoft.com/office/drawing/2014/main" id="{40EA86A8-CBA8-4EF5-A931-056C3B732891}"/>
            </a:ext>
          </a:extLst>
        </xdr:cNvPr>
        <xdr:cNvSpPr txBox="1"/>
      </xdr:nvSpPr>
      <xdr:spPr>
        <a:xfrm>
          <a:off x="9372111" y="1676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33235</xdr:rowOff>
    </xdr:from>
    <xdr:to>
      <xdr:col>46</xdr:col>
      <xdr:colOff>38100</xdr:colOff>
      <xdr:row>97</xdr:row>
      <xdr:rowOff>134835</xdr:rowOff>
    </xdr:to>
    <xdr:sp macro="" textlink="">
      <xdr:nvSpPr>
        <xdr:cNvPr id="487" name="楕円 486">
          <a:extLst>
            <a:ext uri="{FF2B5EF4-FFF2-40B4-BE49-F238E27FC236}">
              <a16:creationId xmlns:a16="http://schemas.microsoft.com/office/drawing/2014/main" id="{206BF7DB-2C3C-43D5-A370-52F52A42EDA3}"/>
            </a:ext>
          </a:extLst>
        </xdr:cNvPr>
        <xdr:cNvSpPr/>
      </xdr:nvSpPr>
      <xdr:spPr>
        <a:xfrm>
          <a:off x="8699500" y="166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151362</xdr:rowOff>
    </xdr:from>
    <xdr:ext cx="534377" cy="259045"/>
    <xdr:sp macro="" textlink="">
      <xdr:nvSpPr>
        <xdr:cNvPr id="488" name="テキスト ボックス 487">
          <a:extLst>
            <a:ext uri="{FF2B5EF4-FFF2-40B4-BE49-F238E27FC236}">
              <a16:creationId xmlns:a16="http://schemas.microsoft.com/office/drawing/2014/main" id="{69B667DD-708B-466F-8A0E-FD163D90E607}"/>
            </a:ext>
          </a:extLst>
        </xdr:cNvPr>
        <xdr:cNvSpPr txBox="1"/>
      </xdr:nvSpPr>
      <xdr:spPr>
        <a:xfrm>
          <a:off x="8483111" y="164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95408</xdr:rowOff>
    </xdr:from>
    <xdr:to>
      <xdr:col>41</xdr:col>
      <xdr:colOff>101600</xdr:colOff>
      <xdr:row>97</xdr:row>
      <xdr:rowOff>25558</xdr:rowOff>
    </xdr:to>
    <xdr:sp macro="" textlink="">
      <xdr:nvSpPr>
        <xdr:cNvPr id="489" name="楕円 488">
          <a:extLst>
            <a:ext uri="{FF2B5EF4-FFF2-40B4-BE49-F238E27FC236}">
              <a16:creationId xmlns:a16="http://schemas.microsoft.com/office/drawing/2014/main" id="{2BB247E7-3857-4A2E-8417-60C16ABB54CB}"/>
            </a:ext>
          </a:extLst>
        </xdr:cNvPr>
        <xdr:cNvSpPr/>
      </xdr:nvSpPr>
      <xdr:spPr>
        <a:xfrm>
          <a:off x="7810500" y="165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42085</xdr:rowOff>
    </xdr:from>
    <xdr:ext cx="599010" cy="259045"/>
    <xdr:sp macro="" textlink="">
      <xdr:nvSpPr>
        <xdr:cNvPr id="490" name="テキスト ボックス 489">
          <a:extLst>
            <a:ext uri="{FF2B5EF4-FFF2-40B4-BE49-F238E27FC236}">
              <a16:creationId xmlns:a16="http://schemas.microsoft.com/office/drawing/2014/main" id="{A263A7BF-F552-47FC-9CA2-B09D800DBF7B}"/>
            </a:ext>
          </a:extLst>
        </xdr:cNvPr>
        <xdr:cNvSpPr txBox="1"/>
      </xdr:nvSpPr>
      <xdr:spPr>
        <a:xfrm>
          <a:off x="7561795" y="1632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35877</xdr:rowOff>
    </xdr:from>
    <xdr:to>
      <xdr:col>36</xdr:col>
      <xdr:colOff>165100</xdr:colOff>
      <xdr:row>97</xdr:row>
      <xdr:rowOff>137477</xdr:rowOff>
    </xdr:to>
    <xdr:sp macro="" textlink="">
      <xdr:nvSpPr>
        <xdr:cNvPr id="491" name="楕円 490">
          <a:extLst>
            <a:ext uri="{FF2B5EF4-FFF2-40B4-BE49-F238E27FC236}">
              <a16:creationId xmlns:a16="http://schemas.microsoft.com/office/drawing/2014/main" id="{2BDEDF53-C39D-4D93-8C68-42E5C23A63B2}"/>
            </a:ext>
          </a:extLst>
        </xdr:cNvPr>
        <xdr:cNvSpPr/>
      </xdr:nvSpPr>
      <xdr:spPr>
        <a:xfrm>
          <a:off x="6921500" y="166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154004</xdr:rowOff>
    </xdr:from>
    <xdr:ext cx="534377" cy="259045"/>
    <xdr:sp macro="" textlink="">
      <xdr:nvSpPr>
        <xdr:cNvPr id="492" name="テキスト ボックス 491">
          <a:extLst>
            <a:ext uri="{FF2B5EF4-FFF2-40B4-BE49-F238E27FC236}">
              <a16:creationId xmlns:a16="http://schemas.microsoft.com/office/drawing/2014/main" id="{CC1AFDF8-01CB-49A4-BBB0-8713B28AC57B}"/>
            </a:ext>
          </a:extLst>
        </xdr:cNvPr>
        <xdr:cNvSpPr txBox="1"/>
      </xdr:nvSpPr>
      <xdr:spPr>
        <a:xfrm>
          <a:off x="6705111" y="164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60787DD8-757D-4657-878F-BD418770F6D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31676D59-D8AE-4C66-86B4-9D324AC2669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5329E5DE-91B0-4EDF-AC79-A7A26388945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EEE321A3-BDD5-41B6-9225-48595A589E1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F01E8FB9-1C6A-4AF8-80A3-C25CE41C7A1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957881AC-0E8A-46C9-9D51-0F3FD445FDC4}"/>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D9C5367B-35A3-45A0-B4D8-3255876B028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B69DEF0C-4142-4F19-A203-EEA021FDC95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29FC3C13-C49A-4428-B662-76A8E74E0D6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13477926-EB35-4434-9CB3-6C70CE599F8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5877EC4A-56A9-4255-B1DF-C9D3C7EF6859}"/>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4A55B529-022B-4339-8000-1760836048CA}"/>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4C78BD07-F975-451D-882A-51C990D41FAA}"/>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79251804-9DB6-482A-A53B-B8E3D75C7CB7}"/>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70443B5E-0FDD-4C7C-B0E2-8248626BB639}"/>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FD5396B3-2703-45F6-88E5-3CA01C90C6C4}"/>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F4616FE-31C1-4DC7-A8A8-733DD5DDEBF2}"/>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68425EBE-CEEF-4496-A004-1ACE167D94AE}"/>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299B9290-51ED-41DE-B0C0-919E91FCCFA8}"/>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D98C486B-028A-406F-B9F4-9C0A8F59CE44}"/>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A0F5E122-44A0-45A7-B7EA-FA709171139E}"/>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7785EA2A-2CF4-4F64-88E5-F78775BF35A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67AF6F5F-F3D4-4847-8C9B-F837DFAD6D2C}"/>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FCDC2F1-74D4-475D-B76A-9340263E596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B37D815B-7489-4C67-9500-5998111CD85A}"/>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5541F22A-00D4-40E1-A63B-DC9E8C280F6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98ABA062-5663-43EB-9CC0-6BFE777A413E}"/>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F6270E44-F5F5-4757-9A3C-2407C8C2F48F}"/>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53C79845-5C2F-4C8B-9109-70C908D47568}"/>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3A0CD3A8-83D2-449B-A093-8B7389434946}"/>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572747E2-B87C-465D-8708-031C4ABF9479}"/>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123682</xdr:rowOff>
    </xdr:from>
    <xdr:to>
      <xdr:col>85</xdr:col>
      <xdr:colOff>127000</xdr:colOff>
      <xdr:row>39</xdr:row>
      <xdr:rowOff>137969</xdr:rowOff>
    </xdr:to>
    <xdr:cxnSp macro="">
      <xdr:nvCxnSpPr>
        <xdr:cNvPr id="524" name="直線コネクタ 523">
          <a:extLst>
            <a:ext uri="{FF2B5EF4-FFF2-40B4-BE49-F238E27FC236}">
              <a16:creationId xmlns:a16="http://schemas.microsoft.com/office/drawing/2014/main" id="{06568362-6AF3-4A18-886B-02FBDB28B800}"/>
            </a:ext>
          </a:extLst>
        </xdr:cNvPr>
        <xdr:cNvCxnSpPr/>
      </xdr:nvCxnSpPr>
      <xdr:spPr>
        <a:xfrm flipV="1">
          <a:off x="15481300" y="6810232"/>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64BA2A44-2618-4F9B-9DBC-548895D2BA46}"/>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A033F770-C4A2-4AAF-AB0C-949FEA019788}"/>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137969</xdr:rowOff>
    </xdr:from>
    <xdr:to>
      <xdr:col>81</xdr:col>
      <xdr:colOff>50800</xdr:colOff>
      <xdr:row>39</xdr:row>
      <xdr:rowOff>145431</xdr:rowOff>
    </xdr:to>
    <xdr:cxnSp macro="">
      <xdr:nvCxnSpPr>
        <xdr:cNvPr id="527" name="直線コネクタ 526">
          <a:extLst>
            <a:ext uri="{FF2B5EF4-FFF2-40B4-BE49-F238E27FC236}">
              <a16:creationId xmlns:a16="http://schemas.microsoft.com/office/drawing/2014/main" id="{55FA7A57-DDDE-49F6-8068-1CA06A544CA0}"/>
            </a:ext>
          </a:extLst>
        </xdr:cNvPr>
        <xdr:cNvCxnSpPr/>
      </xdr:nvCxnSpPr>
      <xdr:spPr>
        <a:xfrm flipV="1">
          <a:off x="14592300" y="6824519"/>
          <a:ext cx="8890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809F62B9-57D8-4428-AEE9-74A4D80C7C7C}"/>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9" name="テキスト ボックス 528">
          <a:extLst>
            <a:ext uri="{FF2B5EF4-FFF2-40B4-BE49-F238E27FC236}">
              <a16:creationId xmlns:a16="http://schemas.microsoft.com/office/drawing/2014/main" id="{9D545BFA-1645-4F46-9F4C-67C189001042}"/>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116970</xdr:rowOff>
    </xdr:from>
    <xdr:to>
      <xdr:col>76</xdr:col>
      <xdr:colOff>114300</xdr:colOff>
      <xdr:row>39</xdr:row>
      <xdr:rowOff>145431</xdr:rowOff>
    </xdr:to>
    <xdr:cxnSp macro="">
      <xdr:nvCxnSpPr>
        <xdr:cNvPr id="530" name="直線コネクタ 529">
          <a:extLst>
            <a:ext uri="{FF2B5EF4-FFF2-40B4-BE49-F238E27FC236}">
              <a16:creationId xmlns:a16="http://schemas.microsoft.com/office/drawing/2014/main" id="{C93EBE20-AE41-47F1-A22B-80463F65776C}"/>
            </a:ext>
          </a:extLst>
        </xdr:cNvPr>
        <xdr:cNvCxnSpPr/>
      </xdr:nvCxnSpPr>
      <xdr:spPr>
        <a:xfrm>
          <a:off x="13703300" y="6803520"/>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EFAC33DB-DF48-4D29-B32E-C41B04A33EA8}"/>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71DD0275-2408-4041-BFDA-6A6E25E7521F}"/>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116970</xdr:rowOff>
    </xdr:from>
    <xdr:to>
      <xdr:col>71</xdr:col>
      <xdr:colOff>177800</xdr:colOff>
      <xdr:row>39</xdr:row>
      <xdr:rowOff>122228</xdr:rowOff>
    </xdr:to>
    <xdr:cxnSp macro="">
      <xdr:nvCxnSpPr>
        <xdr:cNvPr id="533" name="直線コネクタ 532">
          <a:extLst>
            <a:ext uri="{FF2B5EF4-FFF2-40B4-BE49-F238E27FC236}">
              <a16:creationId xmlns:a16="http://schemas.microsoft.com/office/drawing/2014/main" id="{8930A55A-5668-4D46-B227-A8302F8C4504}"/>
            </a:ext>
          </a:extLst>
        </xdr:cNvPr>
        <xdr:cNvCxnSpPr/>
      </xdr:nvCxnSpPr>
      <xdr:spPr>
        <a:xfrm flipV="1">
          <a:off x="12814300" y="6803520"/>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003D7EA5-7DB3-43AC-870B-8D50883591C9}"/>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DD5E1A3A-54D9-457D-9E0B-803FAE0817BC}"/>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64913</xdr:rowOff>
    </xdr:from>
    <xdr:to>
      <xdr:col>67</xdr:col>
      <xdr:colOff>101600</xdr:colOff>
      <xdr:row>38</xdr:row>
      <xdr:rowOff>166513</xdr:rowOff>
    </xdr:to>
    <xdr:sp macro="" textlink="">
      <xdr:nvSpPr>
        <xdr:cNvPr id="536" name="フローチャート: 判断 535">
          <a:extLst>
            <a:ext uri="{FF2B5EF4-FFF2-40B4-BE49-F238E27FC236}">
              <a16:creationId xmlns:a16="http://schemas.microsoft.com/office/drawing/2014/main" id="{45F0BCD9-9872-4529-948D-CDEFB5A1F604}"/>
            </a:ext>
          </a:extLst>
        </xdr:cNvPr>
        <xdr:cNvSpPr/>
      </xdr:nvSpPr>
      <xdr:spPr>
        <a:xfrm>
          <a:off x="12763500" y="658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11590</xdr:rowOff>
    </xdr:from>
    <xdr:ext cx="534377" cy="259045"/>
    <xdr:sp macro="" textlink="">
      <xdr:nvSpPr>
        <xdr:cNvPr id="537" name="テキスト ボックス 536">
          <a:extLst>
            <a:ext uri="{FF2B5EF4-FFF2-40B4-BE49-F238E27FC236}">
              <a16:creationId xmlns:a16="http://schemas.microsoft.com/office/drawing/2014/main" id="{E45F6823-8428-40B5-A1CE-87957F210779}"/>
            </a:ext>
          </a:extLst>
        </xdr:cNvPr>
        <xdr:cNvSpPr txBox="1"/>
      </xdr:nvSpPr>
      <xdr:spPr>
        <a:xfrm>
          <a:off x="12547111" y="63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B58320D8-4623-4771-B071-284F2084527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A5CEEAA-77A1-461A-B119-9680732ACF4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3C58FE0D-189E-433F-B947-D9AE38A490B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21050FFD-005E-4F6E-AA9E-0513385287A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C4435F52-5FE0-4559-A1D6-5086F2C6C12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72882</xdr:rowOff>
    </xdr:from>
    <xdr:to>
      <xdr:col>85</xdr:col>
      <xdr:colOff>177800</xdr:colOff>
      <xdr:row>40</xdr:row>
      <xdr:rowOff>3032</xdr:rowOff>
    </xdr:to>
    <xdr:sp macro="" textlink="">
      <xdr:nvSpPr>
        <xdr:cNvPr id="543" name="楕円 542">
          <a:extLst>
            <a:ext uri="{FF2B5EF4-FFF2-40B4-BE49-F238E27FC236}">
              <a16:creationId xmlns:a16="http://schemas.microsoft.com/office/drawing/2014/main" id="{0CC78091-09C8-4706-A1BB-052C5ABB78E2}"/>
            </a:ext>
          </a:extLst>
        </xdr:cNvPr>
        <xdr:cNvSpPr/>
      </xdr:nvSpPr>
      <xdr:spPr>
        <a:xfrm>
          <a:off x="16268700" y="6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159259</xdr:rowOff>
    </xdr:from>
    <xdr:ext cx="534377" cy="259045"/>
    <xdr:sp macro="" textlink="">
      <xdr:nvSpPr>
        <xdr:cNvPr id="544" name="消防費該当値テキスト">
          <a:extLst>
            <a:ext uri="{FF2B5EF4-FFF2-40B4-BE49-F238E27FC236}">
              <a16:creationId xmlns:a16="http://schemas.microsoft.com/office/drawing/2014/main" id="{246AECFE-22BB-4D75-89A6-EC4288DC8448}"/>
            </a:ext>
          </a:extLst>
        </xdr:cNvPr>
        <xdr:cNvSpPr txBox="1"/>
      </xdr:nvSpPr>
      <xdr:spPr>
        <a:xfrm>
          <a:off x="16370300" y="667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87169</xdr:rowOff>
    </xdr:from>
    <xdr:to>
      <xdr:col>81</xdr:col>
      <xdr:colOff>101600</xdr:colOff>
      <xdr:row>40</xdr:row>
      <xdr:rowOff>17319</xdr:rowOff>
    </xdr:to>
    <xdr:sp macro="" textlink="">
      <xdr:nvSpPr>
        <xdr:cNvPr id="545" name="楕円 544">
          <a:extLst>
            <a:ext uri="{FF2B5EF4-FFF2-40B4-BE49-F238E27FC236}">
              <a16:creationId xmlns:a16="http://schemas.microsoft.com/office/drawing/2014/main" id="{5967DF1E-23F6-410D-AE18-D0DF82658686}"/>
            </a:ext>
          </a:extLst>
        </xdr:cNvPr>
        <xdr:cNvSpPr/>
      </xdr:nvSpPr>
      <xdr:spPr>
        <a:xfrm>
          <a:off x="15430500" y="67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40</xdr:row>
      <xdr:rowOff>8446</xdr:rowOff>
    </xdr:from>
    <xdr:ext cx="534377" cy="259045"/>
    <xdr:sp macro="" textlink="">
      <xdr:nvSpPr>
        <xdr:cNvPr id="546" name="テキスト ボックス 545">
          <a:extLst>
            <a:ext uri="{FF2B5EF4-FFF2-40B4-BE49-F238E27FC236}">
              <a16:creationId xmlns:a16="http://schemas.microsoft.com/office/drawing/2014/main" id="{EE3AFF01-0E70-40FA-841A-E83FF2416F81}"/>
            </a:ext>
          </a:extLst>
        </xdr:cNvPr>
        <xdr:cNvSpPr txBox="1"/>
      </xdr:nvSpPr>
      <xdr:spPr>
        <a:xfrm>
          <a:off x="15214111" y="686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94631</xdr:rowOff>
    </xdr:from>
    <xdr:to>
      <xdr:col>76</xdr:col>
      <xdr:colOff>165100</xdr:colOff>
      <xdr:row>40</xdr:row>
      <xdr:rowOff>24781</xdr:rowOff>
    </xdr:to>
    <xdr:sp macro="" textlink="">
      <xdr:nvSpPr>
        <xdr:cNvPr id="547" name="楕円 546">
          <a:extLst>
            <a:ext uri="{FF2B5EF4-FFF2-40B4-BE49-F238E27FC236}">
              <a16:creationId xmlns:a16="http://schemas.microsoft.com/office/drawing/2014/main" id="{D4A2D277-4264-4485-B426-ACEA4B55B32E}"/>
            </a:ext>
          </a:extLst>
        </xdr:cNvPr>
        <xdr:cNvSpPr/>
      </xdr:nvSpPr>
      <xdr:spPr>
        <a:xfrm>
          <a:off x="14541500" y="678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40</xdr:row>
      <xdr:rowOff>15908</xdr:rowOff>
    </xdr:from>
    <xdr:ext cx="534377" cy="259045"/>
    <xdr:sp macro="" textlink="">
      <xdr:nvSpPr>
        <xdr:cNvPr id="548" name="テキスト ボックス 547">
          <a:extLst>
            <a:ext uri="{FF2B5EF4-FFF2-40B4-BE49-F238E27FC236}">
              <a16:creationId xmlns:a16="http://schemas.microsoft.com/office/drawing/2014/main" id="{63104226-937E-42A7-AAD2-C9E742A4CAAF}"/>
            </a:ext>
          </a:extLst>
        </xdr:cNvPr>
        <xdr:cNvSpPr txBox="1"/>
      </xdr:nvSpPr>
      <xdr:spPr>
        <a:xfrm>
          <a:off x="14325111" y="687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66170</xdr:rowOff>
    </xdr:from>
    <xdr:to>
      <xdr:col>72</xdr:col>
      <xdr:colOff>38100</xdr:colOff>
      <xdr:row>39</xdr:row>
      <xdr:rowOff>167770</xdr:rowOff>
    </xdr:to>
    <xdr:sp macro="" textlink="">
      <xdr:nvSpPr>
        <xdr:cNvPr id="549" name="楕円 548">
          <a:extLst>
            <a:ext uri="{FF2B5EF4-FFF2-40B4-BE49-F238E27FC236}">
              <a16:creationId xmlns:a16="http://schemas.microsoft.com/office/drawing/2014/main" id="{662E6F88-A849-4C8E-BA59-CC773A14351D}"/>
            </a:ext>
          </a:extLst>
        </xdr:cNvPr>
        <xdr:cNvSpPr/>
      </xdr:nvSpPr>
      <xdr:spPr>
        <a:xfrm>
          <a:off x="13652500" y="67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158897</xdr:rowOff>
    </xdr:from>
    <xdr:ext cx="534377" cy="259045"/>
    <xdr:sp macro="" textlink="">
      <xdr:nvSpPr>
        <xdr:cNvPr id="550" name="テキスト ボックス 549">
          <a:extLst>
            <a:ext uri="{FF2B5EF4-FFF2-40B4-BE49-F238E27FC236}">
              <a16:creationId xmlns:a16="http://schemas.microsoft.com/office/drawing/2014/main" id="{973A08AD-1CCD-4454-A419-97BA7A20F48C}"/>
            </a:ext>
          </a:extLst>
        </xdr:cNvPr>
        <xdr:cNvSpPr txBox="1"/>
      </xdr:nvSpPr>
      <xdr:spPr>
        <a:xfrm>
          <a:off x="13436111" y="68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71428</xdr:rowOff>
    </xdr:from>
    <xdr:to>
      <xdr:col>67</xdr:col>
      <xdr:colOff>101600</xdr:colOff>
      <xdr:row>40</xdr:row>
      <xdr:rowOff>1578</xdr:rowOff>
    </xdr:to>
    <xdr:sp macro="" textlink="">
      <xdr:nvSpPr>
        <xdr:cNvPr id="551" name="楕円 550">
          <a:extLst>
            <a:ext uri="{FF2B5EF4-FFF2-40B4-BE49-F238E27FC236}">
              <a16:creationId xmlns:a16="http://schemas.microsoft.com/office/drawing/2014/main" id="{61B19109-68C8-4867-8A49-6472F2070779}"/>
            </a:ext>
          </a:extLst>
        </xdr:cNvPr>
        <xdr:cNvSpPr/>
      </xdr:nvSpPr>
      <xdr:spPr>
        <a:xfrm>
          <a:off x="12763500" y="675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164155</xdr:rowOff>
    </xdr:from>
    <xdr:ext cx="534377" cy="259045"/>
    <xdr:sp macro="" textlink="">
      <xdr:nvSpPr>
        <xdr:cNvPr id="552" name="テキスト ボックス 551">
          <a:extLst>
            <a:ext uri="{FF2B5EF4-FFF2-40B4-BE49-F238E27FC236}">
              <a16:creationId xmlns:a16="http://schemas.microsoft.com/office/drawing/2014/main" id="{67CFC7D1-C280-4743-8155-629F79E5D8EF}"/>
            </a:ext>
          </a:extLst>
        </xdr:cNvPr>
        <xdr:cNvSpPr txBox="1"/>
      </xdr:nvSpPr>
      <xdr:spPr>
        <a:xfrm>
          <a:off x="12547111" y="68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B0F94A6D-CF52-4F86-8383-E006EA586206}"/>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180EEA61-BB44-48DB-933F-64C37110BE3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31EB5DBB-3B8A-401A-B4A1-34C7C2476EC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8D107019-FD7D-4FF7-8320-1846698C49E3}"/>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3B7BA18-6B5E-48E7-B482-7BA20A204564}"/>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DEB69D34-D7F6-4FAA-8210-4FA35BC99E77}"/>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60429380-9358-401D-AAE5-C3B2C60742F4}"/>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B90B6730-5C02-4B6E-94D7-7F247E637C7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DD072DAD-DD0A-41BC-A4FF-A121B2AAEF69}"/>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423D2846-2BC5-4B12-9920-84BD4933A06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4D141351-520B-4929-A441-C626A2D2F873}"/>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3AC955E-C310-4D16-8E26-5C8BB9694FBA}"/>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121B0338-CBFF-4A95-8264-9C3962F2E96A}"/>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1E370992-3CEA-49F4-B01F-EEB7935D714A}"/>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C8660F67-E650-48D9-81AB-49B59FDE3726}"/>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9BC73D41-3C05-4D19-AFA3-F879278FD95F}"/>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DDBEB922-A140-41D7-9B45-DC17CD0149ED}"/>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23D1570D-4EB8-4605-B118-3D43B36CF04D}"/>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9D4EFEA4-371A-4430-812D-8B4A150EA4C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3FF84F38-DE4B-445F-9786-2730EAFDEC7E}"/>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550CABE7-0E6E-482B-B6A8-359D37B63D4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65C6A1C7-21FF-4C8B-AF0B-20AF1582DD97}"/>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3DFBF5F0-99E5-4013-B284-E75D9CFF46E2}"/>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3B6961BD-B27A-45EB-9270-11F7ABD21C4C}"/>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27990271-04B5-49AF-BA35-D8DD2824A664}"/>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B7286AE1-4C36-4A38-A22D-E34821C9E7B1}"/>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151541</xdr:rowOff>
    </xdr:from>
    <xdr:to>
      <xdr:col>85</xdr:col>
      <xdr:colOff>127000</xdr:colOff>
      <xdr:row>57</xdr:row>
      <xdr:rowOff>31262</xdr:rowOff>
    </xdr:to>
    <xdr:cxnSp macro="">
      <xdr:nvCxnSpPr>
        <xdr:cNvPr id="579" name="直線コネクタ 578">
          <a:extLst>
            <a:ext uri="{FF2B5EF4-FFF2-40B4-BE49-F238E27FC236}">
              <a16:creationId xmlns:a16="http://schemas.microsoft.com/office/drawing/2014/main" id="{DAD5B3F1-4E7D-411D-840B-111030A89DD7}"/>
            </a:ext>
          </a:extLst>
        </xdr:cNvPr>
        <xdr:cNvCxnSpPr/>
      </xdr:nvCxnSpPr>
      <xdr:spPr>
        <a:xfrm flipV="1">
          <a:off x="15481300" y="9752741"/>
          <a:ext cx="838200" cy="5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2A6BF72D-65B3-4F61-9A93-8B77950480D9}"/>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EB698EB8-861C-45C9-8B5A-DA2280F6715B}"/>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31262</xdr:rowOff>
    </xdr:from>
    <xdr:to>
      <xdr:col>81</xdr:col>
      <xdr:colOff>50800</xdr:colOff>
      <xdr:row>57</xdr:row>
      <xdr:rowOff>78701</xdr:rowOff>
    </xdr:to>
    <xdr:cxnSp macro="">
      <xdr:nvCxnSpPr>
        <xdr:cNvPr id="582" name="直線コネクタ 581">
          <a:extLst>
            <a:ext uri="{FF2B5EF4-FFF2-40B4-BE49-F238E27FC236}">
              <a16:creationId xmlns:a16="http://schemas.microsoft.com/office/drawing/2014/main" id="{6000C904-5BDE-45DD-999C-C8C48E698E63}"/>
            </a:ext>
          </a:extLst>
        </xdr:cNvPr>
        <xdr:cNvCxnSpPr/>
      </xdr:nvCxnSpPr>
      <xdr:spPr>
        <a:xfrm flipV="1">
          <a:off x="14592300" y="9803912"/>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CDD23D89-D317-4AAF-A87A-AA1C7A19C87D}"/>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BE035A09-B33B-4718-A654-3A68012546E7}"/>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38329</xdr:rowOff>
    </xdr:from>
    <xdr:to>
      <xdr:col>76</xdr:col>
      <xdr:colOff>114300</xdr:colOff>
      <xdr:row>57</xdr:row>
      <xdr:rowOff>78701</xdr:rowOff>
    </xdr:to>
    <xdr:cxnSp macro="">
      <xdr:nvCxnSpPr>
        <xdr:cNvPr id="585" name="直線コネクタ 584">
          <a:extLst>
            <a:ext uri="{FF2B5EF4-FFF2-40B4-BE49-F238E27FC236}">
              <a16:creationId xmlns:a16="http://schemas.microsoft.com/office/drawing/2014/main" id="{3D6B661C-7A07-4906-BB72-4150B413D25E}"/>
            </a:ext>
          </a:extLst>
        </xdr:cNvPr>
        <xdr:cNvCxnSpPr/>
      </xdr:nvCxnSpPr>
      <xdr:spPr>
        <a:xfrm>
          <a:off x="13703300" y="9810979"/>
          <a:ext cx="889000" cy="4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D6FA7453-F62F-4C19-8EDA-07CBA70DF684}"/>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C383D62C-4F3A-40E2-AD8A-32E90D152CFE}"/>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38329</xdr:rowOff>
    </xdr:from>
    <xdr:to>
      <xdr:col>71</xdr:col>
      <xdr:colOff>177800</xdr:colOff>
      <xdr:row>57</xdr:row>
      <xdr:rowOff>99133</xdr:rowOff>
    </xdr:to>
    <xdr:cxnSp macro="">
      <xdr:nvCxnSpPr>
        <xdr:cNvPr id="588" name="直線コネクタ 587">
          <a:extLst>
            <a:ext uri="{FF2B5EF4-FFF2-40B4-BE49-F238E27FC236}">
              <a16:creationId xmlns:a16="http://schemas.microsoft.com/office/drawing/2014/main" id="{5326DACC-6F81-41E7-867F-5574B35402C0}"/>
            </a:ext>
          </a:extLst>
        </xdr:cNvPr>
        <xdr:cNvCxnSpPr/>
      </xdr:nvCxnSpPr>
      <xdr:spPr>
        <a:xfrm flipV="1">
          <a:off x="12814300" y="9810979"/>
          <a:ext cx="889000" cy="6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73ECB63B-85AC-41AC-8436-A30BE9550B4F}"/>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3D6E0E60-A62B-4A02-B507-FD408FA5B828}"/>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149314</xdr:rowOff>
    </xdr:from>
    <xdr:to>
      <xdr:col>67</xdr:col>
      <xdr:colOff>101600</xdr:colOff>
      <xdr:row>57</xdr:row>
      <xdr:rowOff>79464</xdr:rowOff>
    </xdr:to>
    <xdr:sp macro="" textlink="">
      <xdr:nvSpPr>
        <xdr:cNvPr id="591" name="フローチャート: 判断 590">
          <a:extLst>
            <a:ext uri="{FF2B5EF4-FFF2-40B4-BE49-F238E27FC236}">
              <a16:creationId xmlns:a16="http://schemas.microsoft.com/office/drawing/2014/main" id="{BD99442E-2A6C-4E07-A185-1965E56D718F}"/>
            </a:ext>
          </a:extLst>
        </xdr:cNvPr>
        <xdr:cNvSpPr/>
      </xdr:nvSpPr>
      <xdr:spPr>
        <a:xfrm>
          <a:off x="12763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95991</xdr:rowOff>
    </xdr:from>
    <xdr:ext cx="534377" cy="259045"/>
    <xdr:sp macro="" textlink="">
      <xdr:nvSpPr>
        <xdr:cNvPr id="592" name="テキスト ボックス 591">
          <a:extLst>
            <a:ext uri="{FF2B5EF4-FFF2-40B4-BE49-F238E27FC236}">
              <a16:creationId xmlns:a16="http://schemas.microsoft.com/office/drawing/2014/main" id="{14252A39-1666-416D-921E-AE4B5FC137E7}"/>
            </a:ext>
          </a:extLst>
        </xdr:cNvPr>
        <xdr:cNvSpPr txBox="1"/>
      </xdr:nvSpPr>
      <xdr:spPr>
        <a:xfrm>
          <a:off x="12547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434EE59-1D51-4716-A2DB-855C332D649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72AB7F2A-5954-41E0-8919-560BB53EE09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95937F0-9E6D-40B9-98FF-2A4341D0573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C60D8407-784A-4946-8407-A231FC4F8B1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2E42069A-DB88-461B-B7D0-D3AA862B207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100741</xdr:rowOff>
    </xdr:from>
    <xdr:to>
      <xdr:col>85</xdr:col>
      <xdr:colOff>177800</xdr:colOff>
      <xdr:row>57</xdr:row>
      <xdr:rowOff>30891</xdr:rowOff>
    </xdr:to>
    <xdr:sp macro="" textlink="">
      <xdr:nvSpPr>
        <xdr:cNvPr id="598" name="楕円 597">
          <a:extLst>
            <a:ext uri="{FF2B5EF4-FFF2-40B4-BE49-F238E27FC236}">
              <a16:creationId xmlns:a16="http://schemas.microsoft.com/office/drawing/2014/main" id="{4BF788AD-5797-45DF-B05A-18CB23AAF8F9}"/>
            </a:ext>
          </a:extLst>
        </xdr:cNvPr>
        <xdr:cNvSpPr/>
      </xdr:nvSpPr>
      <xdr:spPr>
        <a:xfrm>
          <a:off x="16268700" y="97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79168</xdr:rowOff>
    </xdr:from>
    <xdr:ext cx="534377" cy="259045"/>
    <xdr:sp macro="" textlink="">
      <xdr:nvSpPr>
        <xdr:cNvPr id="599" name="教育費該当値テキスト">
          <a:extLst>
            <a:ext uri="{FF2B5EF4-FFF2-40B4-BE49-F238E27FC236}">
              <a16:creationId xmlns:a16="http://schemas.microsoft.com/office/drawing/2014/main" id="{F137F41B-AC92-4EC3-B50D-C82C646852F4}"/>
            </a:ext>
          </a:extLst>
        </xdr:cNvPr>
        <xdr:cNvSpPr txBox="1"/>
      </xdr:nvSpPr>
      <xdr:spPr>
        <a:xfrm>
          <a:off x="16370300" y="968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151912</xdr:rowOff>
    </xdr:from>
    <xdr:to>
      <xdr:col>81</xdr:col>
      <xdr:colOff>101600</xdr:colOff>
      <xdr:row>57</xdr:row>
      <xdr:rowOff>82062</xdr:rowOff>
    </xdr:to>
    <xdr:sp macro="" textlink="">
      <xdr:nvSpPr>
        <xdr:cNvPr id="600" name="楕円 599">
          <a:extLst>
            <a:ext uri="{FF2B5EF4-FFF2-40B4-BE49-F238E27FC236}">
              <a16:creationId xmlns:a16="http://schemas.microsoft.com/office/drawing/2014/main" id="{79855EFC-5226-4095-BEE7-9FDEE59F1CD3}"/>
            </a:ext>
          </a:extLst>
        </xdr:cNvPr>
        <xdr:cNvSpPr/>
      </xdr:nvSpPr>
      <xdr:spPr>
        <a:xfrm>
          <a:off x="15430500" y="97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73189</xdr:rowOff>
    </xdr:from>
    <xdr:ext cx="534377" cy="259045"/>
    <xdr:sp macro="" textlink="">
      <xdr:nvSpPr>
        <xdr:cNvPr id="601" name="テキスト ボックス 600">
          <a:extLst>
            <a:ext uri="{FF2B5EF4-FFF2-40B4-BE49-F238E27FC236}">
              <a16:creationId xmlns:a16="http://schemas.microsoft.com/office/drawing/2014/main" id="{D3799D6B-D238-4C8B-9248-AFCD3905802E}"/>
            </a:ext>
          </a:extLst>
        </xdr:cNvPr>
        <xdr:cNvSpPr txBox="1"/>
      </xdr:nvSpPr>
      <xdr:spPr>
        <a:xfrm>
          <a:off x="15214111" y="984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27901</xdr:rowOff>
    </xdr:from>
    <xdr:to>
      <xdr:col>76</xdr:col>
      <xdr:colOff>165100</xdr:colOff>
      <xdr:row>57</xdr:row>
      <xdr:rowOff>129501</xdr:rowOff>
    </xdr:to>
    <xdr:sp macro="" textlink="">
      <xdr:nvSpPr>
        <xdr:cNvPr id="602" name="楕円 601">
          <a:extLst>
            <a:ext uri="{FF2B5EF4-FFF2-40B4-BE49-F238E27FC236}">
              <a16:creationId xmlns:a16="http://schemas.microsoft.com/office/drawing/2014/main" id="{30BEEF79-8F2D-41FB-91BC-80835BA898D0}"/>
            </a:ext>
          </a:extLst>
        </xdr:cNvPr>
        <xdr:cNvSpPr/>
      </xdr:nvSpPr>
      <xdr:spPr>
        <a:xfrm>
          <a:off x="14541500" y="9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120628</xdr:rowOff>
    </xdr:from>
    <xdr:ext cx="534377" cy="259045"/>
    <xdr:sp macro="" textlink="">
      <xdr:nvSpPr>
        <xdr:cNvPr id="603" name="テキスト ボックス 602">
          <a:extLst>
            <a:ext uri="{FF2B5EF4-FFF2-40B4-BE49-F238E27FC236}">
              <a16:creationId xmlns:a16="http://schemas.microsoft.com/office/drawing/2014/main" id="{2B363964-6F7D-49A2-8602-7BDE72895D7C}"/>
            </a:ext>
          </a:extLst>
        </xdr:cNvPr>
        <xdr:cNvSpPr txBox="1"/>
      </xdr:nvSpPr>
      <xdr:spPr>
        <a:xfrm>
          <a:off x="14325111" y="98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158979</xdr:rowOff>
    </xdr:from>
    <xdr:to>
      <xdr:col>72</xdr:col>
      <xdr:colOff>38100</xdr:colOff>
      <xdr:row>57</xdr:row>
      <xdr:rowOff>89129</xdr:rowOff>
    </xdr:to>
    <xdr:sp macro="" textlink="">
      <xdr:nvSpPr>
        <xdr:cNvPr id="604" name="楕円 603">
          <a:extLst>
            <a:ext uri="{FF2B5EF4-FFF2-40B4-BE49-F238E27FC236}">
              <a16:creationId xmlns:a16="http://schemas.microsoft.com/office/drawing/2014/main" id="{6D1029AF-381E-45C2-A388-75CC7281F3E0}"/>
            </a:ext>
          </a:extLst>
        </xdr:cNvPr>
        <xdr:cNvSpPr/>
      </xdr:nvSpPr>
      <xdr:spPr>
        <a:xfrm>
          <a:off x="13652500" y="97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80256</xdr:rowOff>
    </xdr:from>
    <xdr:ext cx="534377" cy="259045"/>
    <xdr:sp macro="" textlink="">
      <xdr:nvSpPr>
        <xdr:cNvPr id="605" name="テキスト ボックス 604">
          <a:extLst>
            <a:ext uri="{FF2B5EF4-FFF2-40B4-BE49-F238E27FC236}">
              <a16:creationId xmlns:a16="http://schemas.microsoft.com/office/drawing/2014/main" id="{598C81A7-A340-45FF-9898-7C7311A71F94}"/>
            </a:ext>
          </a:extLst>
        </xdr:cNvPr>
        <xdr:cNvSpPr txBox="1"/>
      </xdr:nvSpPr>
      <xdr:spPr>
        <a:xfrm>
          <a:off x="13436111" y="98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48333</xdr:rowOff>
    </xdr:from>
    <xdr:to>
      <xdr:col>67</xdr:col>
      <xdr:colOff>101600</xdr:colOff>
      <xdr:row>57</xdr:row>
      <xdr:rowOff>149933</xdr:rowOff>
    </xdr:to>
    <xdr:sp macro="" textlink="">
      <xdr:nvSpPr>
        <xdr:cNvPr id="606" name="楕円 605">
          <a:extLst>
            <a:ext uri="{FF2B5EF4-FFF2-40B4-BE49-F238E27FC236}">
              <a16:creationId xmlns:a16="http://schemas.microsoft.com/office/drawing/2014/main" id="{EC742419-B601-4138-98F0-53174B2F78A0}"/>
            </a:ext>
          </a:extLst>
        </xdr:cNvPr>
        <xdr:cNvSpPr/>
      </xdr:nvSpPr>
      <xdr:spPr>
        <a:xfrm>
          <a:off x="12763500" y="98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141060</xdr:rowOff>
    </xdr:from>
    <xdr:ext cx="534377" cy="259045"/>
    <xdr:sp macro="" textlink="">
      <xdr:nvSpPr>
        <xdr:cNvPr id="607" name="テキスト ボックス 606">
          <a:extLst>
            <a:ext uri="{FF2B5EF4-FFF2-40B4-BE49-F238E27FC236}">
              <a16:creationId xmlns:a16="http://schemas.microsoft.com/office/drawing/2014/main" id="{43580A4F-C7C3-4EA8-9616-927366FBF83F}"/>
            </a:ext>
          </a:extLst>
        </xdr:cNvPr>
        <xdr:cNvSpPr txBox="1"/>
      </xdr:nvSpPr>
      <xdr:spPr>
        <a:xfrm>
          <a:off x="12547111" y="991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8ADD86F7-FC44-4CA7-A703-BAAFDA6A7E5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E109B4C4-D416-4984-9FB4-B3BC96693E4E}"/>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8B16C37A-6266-4DE4-B237-E9D23E7A576C}"/>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FE0F47A6-A07C-4543-9474-45CEA7D33F64}"/>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5C8D8F02-18A6-4ED3-818E-6DDD1CD08095}"/>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8FDA8EA9-499B-4023-A161-41138E615BA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48EA47AA-8986-40C1-9C2B-81F193BECC3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A01A15E6-353E-4C0F-B51B-F1B550EBCC6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CC72843C-C4BF-462C-9E9C-B7527606197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6097D526-6972-4878-928F-5FF32896B8D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678A3280-64DE-4CE4-AE3E-0277E1C48E2D}"/>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8D8E07B-ED5D-49B7-8893-431D108DA9AA}"/>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AF7344D7-97D1-404C-B7D6-71B61ADEFDB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89B17E3B-7412-40BD-AFB0-F5F179ABFF12}"/>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DD3BD7CB-0704-44AB-8D6A-4E816146B11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FA419D6F-51F0-438C-9428-44277614A8C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D43582F4-F12E-4D63-A63E-F6995B97A158}"/>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2B84514C-D361-4A27-91FD-04365F1B4978}"/>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E41420A7-2C06-4E9F-B534-DEA1B07B7A5B}"/>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FCEB106C-E070-425C-B960-C38DD2A3327B}"/>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38F9E282-3F26-4062-8668-F8467B0BA9D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EB20D774-9896-401B-BCC5-42F0F4CC8256}"/>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2396F48A-39D5-42C3-BDB9-C7E16D589FAB}"/>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E6EADE38-07ED-41D0-A18F-80D0D732C4E6}"/>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B0F0DF35-51E7-45C2-8A15-1B5245236CD6}"/>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F7B72A56-ECAC-49B6-973A-B3CD105B2B81}"/>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132527</xdr:rowOff>
    </xdr:from>
    <xdr:to>
      <xdr:col>85</xdr:col>
      <xdr:colOff>127000</xdr:colOff>
      <xdr:row>78</xdr:row>
      <xdr:rowOff>139381</xdr:rowOff>
    </xdr:to>
    <xdr:cxnSp macro="">
      <xdr:nvCxnSpPr>
        <xdr:cNvPr id="634" name="直線コネクタ 633">
          <a:extLst>
            <a:ext uri="{FF2B5EF4-FFF2-40B4-BE49-F238E27FC236}">
              <a16:creationId xmlns:a16="http://schemas.microsoft.com/office/drawing/2014/main" id="{B771F9B9-C4C1-4281-96FB-87638BC392CB}"/>
            </a:ext>
          </a:extLst>
        </xdr:cNvPr>
        <xdr:cNvCxnSpPr/>
      </xdr:nvCxnSpPr>
      <xdr:spPr>
        <a:xfrm flipV="1">
          <a:off x="15481300" y="13505627"/>
          <a:ext cx="8382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EC1EECB3-0754-428A-ACBE-838DBE0543C9}"/>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C73E87D6-1E94-4F10-9FC5-549FB1635795}"/>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136568</xdr:rowOff>
    </xdr:from>
    <xdr:to>
      <xdr:col>81</xdr:col>
      <xdr:colOff>50800</xdr:colOff>
      <xdr:row>78</xdr:row>
      <xdr:rowOff>139381</xdr:rowOff>
    </xdr:to>
    <xdr:cxnSp macro="">
      <xdr:nvCxnSpPr>
        <xdr:cNvPr id="637" name="直線コネクタ 636">
          <a:extLst>
            <a:ext uri="{FF2B5EF4-FFF2-40B4-BE49-F238E27FC236}">
              <a16:creationId xmlns:a16="http://schemas.microsoft.com/office/drawing/2014/main" id="{3E1CB9A9-DA94-4E97-9B92-C9D77ABDA31D}"/>
            </a:ext>
          </a:extLst>
        </xdr:cNvPr>
        <xdr:cNvCxnSpPr/>
      </xdr:nvCxnSpPr>
      <xdr:spPr>
        <a:xfrm>
          <a:off x="14592300" y="13509668"/>
          <a:ext cx="889000" cy="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8FFFFFEB-4286-4A27-8965-9CC19C846766}"/>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D9EA0F2A-93A8-4EDA-BB1C-E32FDA80B2A7}"/>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136568</xdr:rowOff>
    </xdr:from>
    <xdr:to>
      <xdr:col>76</xdr:col>
      <xdr:colOff>114300</xdr:colOff>
      <xdr:row>78</xdr:row>
      <xdr:rowOff>139681</xdr:rowOff>
    </xdr:to>
    <xdr:cxnSp macro="">
      <xdr:nvCxnSpPr>
        <xdr:cNvPr id="640" name="直線コネクタ 639">
          <a:extLst>
            <a:ext uri="{FF2B5EF4-FFF2-40B4-BE49-F238E27FC236}">
              <a16:creationId xmlns:a16="http://schemas.microsoft.com/office/drawing/2014/main" id="{25A0E4CF-121F-4BA2-8FB5-56909FDFD3C5}"/>
            </a:ext>
          </a:extLst>
        </xdr:cNvPr>
        <xdr:cNvCxnSpPr/>
      </xdr:nvCxnSpPr>
      <xdr:spPr>
        <a:xfrm flipV="1">
          <a:off x="13703300" y="13509668"/>
          <a:ext cx="8890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FD9570AF-1A87-474B-AE40-AE2F985652B8}"/>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D5DC78DA-F877-4B79-B67B-F3EAEBCC28F6}"/>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92754</xdr:rowOff>
    </xdr:from>
    <xdr:to>
      <xdr:col>71</xdr:col>
      <xdr:colOff>177800</xdr:colOff>
      <xdr:row>78</xdr:row>
      <xdr:rowOff>139681</xdr:rowOff>
    </xdr:to>
    <xdr:cxnSp macro="">
      <xdr:nvCxnSpPr>
        <xdr:cNvPr id="643" name="直線コネクタ 642">
          <a:extLst>
            <a:ext uri="{FF2B5EF4-FFF2-40B4-BE49-F238E27FC236}">
              <a16:creationId xmlns:a16="http://schemas.microsoft.com/office/drawing/2014/main" id="{B91E3B9E-9ACE-47B1-8F99-4108AC4B56F1}"/>
            </a:ext>
          </a:extLst>
        </xdr:cNvPr>
        <xdr:cNvCxnSpPr/>
      </xdr:nvCxnSpPr>
      <xdr:spPr>
        <a:xfrm>
          <a:off x="12814300" y="13465854"/>
          <a:ext cx="889000" cy="4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49B82A50-D8DD-4B46-9963-AD0C768104F8}"/>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BA15DE36-2EED-4314-9F12-0DCEC69B3450}"/>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27059</xdr:rowOff>
    </xdr:from>
    <xdr:to>
      <xdr:col>67</xdr:col>
      <xdr:colOff>101600</xdr:colOff>
      <xdr:row>78</xdr:row>
      <xdr:rowOff>128659</xdr:rowOff>
    </xdr:to>
    <xdr:sp macro="" textlink="">
      <xdr:nvSpPr>
        <xdr:cNvPr id="646" name="フローチャート: 判断 645">
          <a:extLst>
            <a:ext uri="{FF2B5EF4-FFF2-40B4-BE49-F238E27FC236}">
              <a16:creationId xmlns:a16="http://schemas.microsoft.com/office/drawing/2014/main" id="{C440B827-62D6-4923-85A9-F4BC70C163C3}"/>
            </a:ext>
          </a:extLst>
        </xdr:cNvPr>
        <xdr:cNvSpPr/>
      </xdr:nvSpPr>
      <xdr:spPr>
        <a:xfrm>
          <a:off x="12763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145186</xdr:rowOff>
    </xdr:from>
    <xdr:ext cx="534377" cy="259045"/>
    <xdr:sp macro="" textlink="">
      <xdr:nvSpPr>
        <xdr:cNvPr id="647" name="テキスト ボックス 646">
          <a:extLst>
            <a:ext uri="{FF2B5EF4-FFF2-40B4-BE49-F238E27FC236}">
              <a16:creationId xmlns:a16="http://schemas.microsoft.com/office/drawing/2014/main" id="{681C6229-D61C-47B4-8E88-25DA270D3BCF}"/>
            </a:ext>
          </a:extLst>
        </xdr:cNvPr>
        <xdr:cNvSpPr txBox="1"/>
      </xdr:nvSpPr>
      <xdr:spPr>
        <a:xfrm>
          <a:off x="12547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54B39EB-C5FF-45DD-B414-8E656BE5103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4CD1C829-21FD-43D9-A628-9D31659931E5}"/>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183C634A-50B4-4727-BC66-9247A1FACB3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DD5E69FB-AF32-4C54-BD8D-D8205F973B4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5916CF3-0858-478F-8703-D106050DBF7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81727</xdr:rowOff>
    </xdr:from>
    <xdr:to>
      <xdr:col>85</xdr:col>
      <xdr:colOff>177800</xdr:colOff>
      <xdr:row>79</xdr:row>
      <xdr:rowOff>11877</xdr:rowOff>
    </xdr:to>
    <xdr:sp macro="" textlink="">
      <xdr:nvSpPr>
        <xdr:cNvPr id="653" name="楕円 652">
          <a:extLst>
            <a:ext uri="{FF2B5EF4-FFF2-40B4-BE49-F238E27FC236}">
              <a16:creationId xmlns:a16="http://schemas.microsoft.com/office/drawing/2014/main" id="{A4790C75-8393-4F9E-9321-EEA4E05AF545}"/>
            </a:ext>
          </a:extLst>
        </xdr:cNvPr>
        <xdr:cNvSpPr/>
      </xdr:nvSpPr>
      <xdr:spPr>
        <a:xfrm>
          <a:off x="16268700" y="134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35493</xdr:rowOff>
    </xdr:from>
    <xdr:ext cx="469744" cy="259045"/>
    <xdr:sp macro="" textlink="">
      <xdr:nvSpPr>
        <xdr:cNvPr id="654" name="災害復旧費該当値テキスト">
          <a:extLst>
            <a:ext uri="{FF2B5EF4-FFF2-40B4-BE49-F238E27FC236}">
              <a16:creationId xmlns:a16="http://schemas.microsoft.com/office/drawing/2014/main" id="{3BDA7FB4-7073-44FE-881B-206A111957F1}"/>
            </a:ext>
          </a:extLst>
        </xdr:cNvPr>
        <xdr:cNvSpPr txBox="1"/>
      </xdr:nvSpPr>
      <xdr:spPr>
        <a:xfrm>
          <a:off x="16370300" y="1340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88581</xdr:rowOff>
    </xdr:from>
    <xdr:to>
      <xdr:col>81</xdr:col>
      <xdr:colOff>101600</xdr:colOff>
      <xdr:row>79</xdr:row>
      <xdr:rowOff>18731</xdr:rowOff>
    </xdr:to>
    <xdr:sp macro="" textlink="">
      <xdr:nvSpPr>
        <xdr:cNvPr id="655" name="楕円 654">
          <a:extLst>
            <a:ext uri="{FF2B5EF4-FFF2-40B4-BE49-F238E27FC236}">
              <a16:creationId xmlns:a16="http://schemas.microsoft.com/office/drawing/2014/main" id="{23DBAB53-EE68-46E4-B199-F3D7CA893D5C}"/>
            </a:ext>
          </a:extLst>
        </xdr:cNvPr>
        <xdr:cNvSpPr/>
      </xdr:nvSpPr>
      <xdr:spPr>
        <a:xfrm>
          <a:off x="15430500" y="1346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9858</xdr:rowOff>
    </xdr:from>
    <xdr:ext cx="313932" cy="259045"/>
    <xdr:sp macro="" textlink="">
      <xdr:nvSpPr>
        <xdr:cNvPr id="656" name="テキスト ボックス 655">
          <a:extLst>
            <a:ext uri="{FF2B5EF4-FFF2-40B4-BE49-F238E27FC236}">
              <a16:creationId xmlns:a16="http://schemas.microsoft.com/office/drawing/2014/main" id="{F9D095B5-30DE-411E-AB89-360F9652EC9A}"/>
            </a:ext>
          </a:extLst>
        </xdr:cNvPr>
        <xdr:cNvSpPr txBox="1"/>
      </xdr:nvSpPr>
      <xdr:spPr>
        <a:xfrm>
          <a:off x="15324333" y="13554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85768</xdr:rowOff>
    </xdr:from>
    <xdr:to>
      <xdr:col>76</xdr:col>
      <xdr:colOff>165100</xdr:colOff>
      <xdr:row>79</xdr:row>
      <xdr:rowOff>15918</xdr:rowOff>
    </xdr:to>
    <xdr:sp macro="" textlink="">
      <xdr:nvSpPr>
        <xdr:cNvPr id="657" name="楕円 656">
          <a:extLst>
            <a:ext uri="{FF2B5EF4-FFF2-40B4-BE49-F238E27FC236}">
              <a16:creationId xmlns:a16="http://schemas.microsoft.com/office/drawing/2014/main" id="{2D6363F5-A80B-4BCB-9CA7-34E043093F65}"/>
            </a:ext>
          </a:extLst>
        </xdr:cNvPr>
        <xdr:cNvSpPr/>
      </xdr:nvSpPr>
      <xdr:spPr>
        <a:xfrm>
          <a:off x="14541500" y="134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7045</xdr:rowOff>
    </xdr:from>
    <xdr:ext cx="378565" cy="259045"/>
    <xdr:sp macro="" textlink="">
      <xdr:nvSpPr>
        <xdr:cNvPr id="658" name="テキスト ボックス 657">
          <a:extLst>
            <a:ext uri="{FF2B5EF4-FFF2-40B4-BE49-F238E27FC236}">
              <a16:creationId xmlns:a16="http://schemas.microsoft.com/office/drawing/2014/main" id="{2B740462-20A6-44EB-9AE6-457DD8F0D1F7}"/>
            </a:ext>
          </a:extLst>
        </xdr:cNvPr>
        <xdr:cNvSpPr txBox="1"/>
      </xdr:nvSpPr>
      <xdr:spPr>
        <a:xfrm>
          <a:off x="14403017" y="13551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88881</xdr:rowOff>
    </xdr:from>
    <xdr:to>
      <xdr:col>72</xdr:col>
      <xdr:colOff>38100</xdr:colOff>
      <xdr:row>79</xdr:row>
      <xdr:rowOff>19031</xdr:rowOff>
    </xdr:to>
    <xdr:sp macro="" textlink="">
      <xdr:nvSpPr>
        <xdr:cNvPr id="659" name="楕円 658">
          <a:extLst>
            <a:ext uri="{FF2B5EF4-FFF2-40B4-BE49-F238E27FC236}">
              <a16:creationId xmlns:a16="http://schemas.microsoft.com/office/drawing/2014/main" id="{D5969996-4EF6-41A5-A4C5-DDEEB73C9412}"/>
            </a:ext>
          </a:extLst>
        </xdr:cNvPr>
        <xdr:cNvSpPr/>
      </xdr:nvSpPr>
      <xdr:spPr>
        <a:xfrm>
          <a:off x="13652500" y="134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10158</xdr:rowOff>
    </xdr:from>
    <xdr:ext cx="249299" cy="259045"/>
    <xdr:sp macro="" textlink="">
      <xdr:nvSpPr>
        <xdr:cNvPr id="660" name="テキスト ボックス 659">
          <a:extLst>
            <a:ext uri="{FF2B5EF4-FFF2-40B4-BE49-F238E27FC236}">
              <a16:creationId xmlns:a16="http://schemas.microsoft.com/office/drawing/2014/main" id="{5353C199-9C1A-419C-8C13-FD6791AF8807}"/>
            </a:ext>
          </a:extLst>
        </xdr:cNvPr>
        <xdr:cNvSpPr txBox="1"/>
      </xdr:nvSpPr>
      <xdr:spPr>
        <a:xfrm>
          <a:off x="13578650" y="13554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41954</xdr:rowOff>
    </xdr:from>
    <xdr:to>
      <xdr:col>67</xdr:col>
      <xdr:colOff>101600</xdr:colOff>
      <xdr:row>78</xdr:row>
      <xdr:rowOff>143554</xdr:rowOff>
    </xdr:to>
    <xdr:sp macro="" textlink="">
      <xdr:nvSpPr>
        <xdr:cNvPr id="661" name="楕円 660">
          <a:extLst>
            <a:ext uri="{FF2B5EF4-FFF2-40B4-BE49-F238E27FC236}">
              <a16:creationId xmlns:a16="http://schemas.microsoft.com/office/drawing/2014/main" id="{34139A0E-62DA-48CB-9AF1-6AED359052A5}"/>
            </a:ext>
          </a:extLst>
        </xdr:cNvPr>
        <xdr:cNvSpPr/>
      </xdr:nvSpPr>
      <xdr:spPr>
        <a:xfrm>
          <a:off x="12763500" y="134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134681</xdr:rowOff>
    </xdr:from>
    <xdr:ext cx="534377" cy="259045"/>
    <xdr:sp macro="" textlink="">
      <xdr:nvSpPr>
        <xdr:cNvPr id="662" name="テキスト ボックス 661">
          <a:extLst>
            <a:ext uri="{FF2B5EF4-FFF2-40B4-BE49-F238E27FC236}">
              <a16:creationId xmlns:a16="http://schemas.microsoft.com/office/drawing/2014/main" id="{CCA93263-EEFB-469C-BD4F-6B9C7D290B0B}"/>
            </a:ext>
          </a:extLst>
        </xdr:cNvPr>
        <xdr:cNvSpPr txBox="1"/>
      </xdr:nvSpPr>
      <xdr:spPr>
        <a:xfrm>
          <a:off x="12547111" y="1350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C2CFF63F-7B3E-4506-B5DA-0BB18F96B8E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DFE277B6-D76C-485E-9EEB-CBD7DB20E72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9BD98C0F-8EC2-42B7-B7E4-A93728677FE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3B37BA75-75D2-48C0-AB65-86798D9E1AF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E0201F41-C6A2-4007-AEB1-ACFDD18BDEE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ACAF0CE2-E83B-4C6F-A123-ADEC0925B3A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BB6DE9B6-26DD-4788-8D00-ADFDE79D0AB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31162051-FFF6-485C-B8E8-B099F83CF68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5A864464-5632-4933-AAE2-0C7A6C6A4DB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D7961DF5-836A-4A8D-BF96-AF40E300EA2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9D2DA1CC-D03C-4B3F-8357-73801FD8B049}"/>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D0D3BFC2-C945-49C7-A8A8-08FE3B02ACF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65F7BA96-94D8-4EC8-A420-A076205F65B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6FB4A5A8-6BB4-4B7F-AB4A-7989C4B5B922}"/>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A11940C5-2AB7-4A5E-9CD8-A72B467FD3BA}"/>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7D36DBA4-FD56-41DC-904E-91BE2ED07F8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D5395B37-90DB-464F-901F-333ED1DD63F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CE6706A6-AB20-46C5-B47F-376FA8AB3E6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D5120FE2-A1F4-44A1-8C9F-C76486DA92B4}"/>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597C2C54-CB4A-4DFA-AD6B-63A2FB30C18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8BF82281-BF62-4034-9B53-8DA34FE23ED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AEF6BF3B-666F-49C9-A82D-DB8E131894F5}"/>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5ADBB966-BA2E-4D30-B173-66F1AD6BAAD2}"/>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27DEACDC-4E88-4619-9F18-E5F738E3FA7E}"/>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68ED3F44-B740-4E9D-9D50-1F355E2088EA}"/>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ABAE84C2-F71B-4134-83A2-812DB3115281}"/>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44283</xdr:rowOff>
    </xdr:from>
    <xdr:to>
      <xdr:col>85</xdr:col>
      <xdr:colOff>127000</xdr:colOff>
      <xdr:row>97</xdr:row>
      <xdr:rowOff>48324</xdr:rowOff>
    </xdr:to>
    <xdr:cxnSp macro="">
      <xdr:nvCxnSpPr>
        <xdr:cNvPr id="689" name="直線コネクタ 688">
          <a:extLst>
            <a:ext uri="{FF2B5EF4-FFF2-40B4-BE49-F238E27FC236}">
              <a16:creationId xmlns:a16="http://schemas.microsoft.com/office/drawing/2014/main" id="{661826DF-61C5-4325-B754-EE5F36589165}"/>
            </a:ext>
          </a:extLst>
        </xdr:cNvPr>
        <xdr:cNvCxnSpPr/>
      </xdr:nvCxnSpPr>
      <xdr:spPr>
        <a:xfrm>
          <a:off x="15481300" y="16674933"/>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90" name="公債費平均値テキスト">
          <a:extLst>
            <a:ext uri="{FF2B5EF4-FFF2-40B4-BE49-F238E27FC236}">
              <a16:creationId xmlns:a16="http://schemas.microsoft.com/office/drawing/2014/main" id="{2F7F9B42-D243-4C43-8B34-957F585F57DA}"/>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A38F62A7-1FCA-4C51-AB63-83D33A17AA51}"/>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44283</xdr:rowOff>
    </xdr:from>
    <xdr:to>
      <xdr:col>81</xdr:col>
      <xdr:colOff>50800</xdr:colOff>
      <xdr:row>97</xdr:row>
      <xdr:rowOff>46668</xdr:rowOff>
    </xdr:to>
    <xdr:cxnSp macro="">
      <xdr:nvCxnSpPr>
        <xdr:cNvPr id="692" name="直線コネクタ 691">
          <a:extLst>
            <a:ext uri="{FF2B5EF4-FFF2-40B4-BE49-F238E27FC236}">
              <a16:creationId xmlns:a16="http://schemas.microsoft.com/office/drawing/2014/main" id="{C88D7EC6-97AD-4B08-91C2-F4C140926F03}"/>
            </a:ext>
          </a:extLst>
        </xdr:cNvPr>
        <xdr:cNvCxnSpPr/>
      </xdr:nvCxnSpPr>
      <xdr:spPr>
        <a:xfrm flipV="1">
          <a:off x="14592300" y="16674933"/>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3EF5031D-E675-4F51-9D7B-3933421BB5B6}"/>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4" name="テキスト ボックス 693">
          <a:extLst>
            <a:ext uri="{FF2B5EF4-FFF2-40B4-BE49-F238E27FC236}">
              <a16:creationId xmlns:a16="http://schemas.microsoft.com/office/drawing/2014/main" id="{00DA5CF4-CF15-4456-B755-8E776388479F}"/>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46668</xdr:rowOff>
    </xdr:from>
    <xdr:to>
      <xdr:col>76</xdr:col>
      <xdr:colOff>114300</xdr:colOff>
      <xdr:row>97</xdr:row>
      <xdr:rowOff>48840</xdr:rowOff>
    </xdr:to>
    <xdr:cxnSp macro="">
      <xdr:nvCxnSpPr>
        <xdr:cNvPr id="695" name="直線コネクタ 694">
          <a:extLst>
            <a:ext uri="{FF2B5EF4-FFF2-40B4-BE49-F238E27FC236}">
              <a16:creationId xmlns:a16="http://schemas.microsoft.com/office/drawing/2014/main" id="{558E9788-F721-40C8-BDE5-4B64AF9B81EB}"/>
            </a:ext>
          </a:extLst>
        </xdr:cNvPr>
        <xdr:cNvCxnSpPr/>
      </xdr:nvCxnSpPr>
      <xdr:spPr>
        <a:xfrm flipV="1">
          <a:off x="13703300" y="1667731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2E079EC4-A6D9-4AAA-B033-6095907EC654}"/>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C2D7E6DF-AFD9-4CDD-B22D-27A1D95383E8}"/>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40811</xdr:rowOff>
    </xdr:from>
    <xdr:to>
      <xdr:col>71</xdr:col>
      <xdr:colOff>177800</xdr:colOff>
      <xdr:row>97</xdr:row>
      <xdr:rowOff>48840</xdr:rowOff>
    </xdr:to>
    <xdr:cxnSp macro="">
      <xdr:nvCxnSpPr>
        <xdr:cNvPr id="698" name="直線コネクタ 697">
          <a:extLst>
            <a:ext uri="{FF2B5EF4-FFF2-40B4-BE49-F238E27FC236}">
              <a16:creationId xmlns:a16="http://schemas.microsoft.com/office/drawing/2014/main" id="{D31BFE99-C03D-443D-8335-CA4C206EEE5E}"/>
            </a:ext>
          </a:extLst>
        </xdr:cNvPr>
        <xdr:cNvCxnSpPr/>
      </xdr:nvCxnSpPr>
      <xdr:spPr>
        <a:xfrm>
          <a:off x="12814300" y="16671461"/>
          <a:ext cx="889000" cy="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9D8FF333-3222-4EE1-9F4B-4D166C8B9BDD}"/>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875BB6EE-09CC-42EE-BA3A-AD7C6CA52126}"/>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156786</xdr:rowOff>
    </xdr:from>
    <xdr:to>
      <xdr:col>67</xdr:col>
      <xdr:colOff>101600</xdr:colOff>
      <xdr:row>97</xdr:row>
      <xdr:rowOff>86936</xdr:rowOff>
    </xdr:to>
    <xdr:sp macro="" textlink="">
      <xdr:nvSpPr>
        <xdr:cNvPr id="701" name="フローチャート: 判断 700">
          <a:extLst>
            <a:ext uri="{FF2B5EF4-FFF2-40B4-BE49-F238E27FC236}">
              <a16:creationId xmlns:a16="http://schemas.microsoft.com/office/drawing/2014/main" id="{1F4CBFB0-DDD9-435D-BE12-F00DDBC68475}"/>
            </a:ext>
          </a:extLst>
        </xdr:cNvPr>
        <xdr:cNvSpPr/>
      </xdr:nvSpPr>
      <xdr:spPr>
        <a:xfrm>
          <a:off x="12763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103463</xdr:rowOff>
    </xdr:from>
    <xdr:ext cx="534377" cy="259045"/>
    <xdr:sp macro="" textlink="">
      <xdr:nvSpPr>
        <xdr:cNvPr id="702" name="テキスト ボックス 701">
          <a:extLst>
            <a:ext uri="{FF2B5EF4-FFF2-40B4-BE49-F238E27FC236}">
              <a16:creationId xmlns:a16="http://schemas.microsoft.com/office/drawing/2014/main" id="{4441856D-5F83-47BD-A8BC-E0DAFF64D814}"/>
            </a:ext>
          </a:extLst>
        </xdr:cNvPr>
        <xdr:cNvSpPr txBox="1"/>
      </xdr:nvSpPr>
      <xdr:spPr>
        <a:xfrm>
          <a:off x="12547111" y="163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220B7A5-BDD3-41A7-8F4F-A8E803B3D739}"/>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6E2550B-4734-42DE-989C-1AB83F7F7E8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2614B857-8D16-45E2-A449-50FD717932E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D0A5DFF7-97F3-443D-8226-9F03B8240D4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245F220-C066-4DA2-8ABA-34076158EE22}"/>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168974</xdr:rowOff>
    </xdr:from>
    <xdr:to>
      <xdr:col>85</xdr:col>
      <xdr:colOff>177800</xdr:colOff>
      <xdr:row>97</xdr:row>
      <xdr:rowOff>99124</xdr:rowOff>
    </xdr:to>
    <xdr:sp macro="" textlink="">
      <xdr:nvSpPr>
        <xdr:cNvPr id="708" name="楕円 707">
          <a:extLst>
            <a:ext uri="{FF2B5EF4-FFF2-40B4-BE49-F238E27FC236}">
              <a16:creationId xmlns:a16="http://schemas.microsoft.com/office/drawing/2014/main" id="{9B872884-85CD-4E1F-B6D8-D840E48983A3}"/>
            </a:ext>
          </a:extLst>
        </xdr:cNvPr>
        <xdr:cNvSpPr/>
      </xdr:nvSpPr>
      <xdr:spPr>
        <a:xfrm>
          <a:off x="16268700" y="166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147401</xdr:rowOff>
    </xdr:from>
    <xdr:ext cx="534377" cy="259045"/>
    <xdr:sp macro="" textlink="">
      <xdr:nvSpPr>
        <xdr:cNvPr id="709" name="公債費該当値テキスト">
          <a:extLst>
            <a:ext uri="{FF2B5EF4-FFF2-40B4-BE49-F238E27FC236}">
              <a16:creationId xmlns:a16="http://schemas.microsoft.com/office/drawing/2014/main" id="{A71976C1-02E0-40BB-BCC3-AEB846FA74E4}"/>
            </a:ext>
          </a:extLst>
        </xdr:cNvPr>
        <xdr:cNvSpPr txBox="1"/>
      </xdr:nvSpPr>
      <xdr:spPr>
        <a:xfrm>
          <a:off x="16370300" y="166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164933</xdr:rowOff>
    </xdr:from>
    <xdr:to>
      <xdr:col>81</xdr:col>
      <xdr:colOff>101600</xdr:colOff>
      <xdr:row>97</xdr:row>
      <xdr:rowOff>95083</xdr:rowOff>
    </xdr:to>
    <xdr:sp macro="" textlink="">
      <xdr:nvSpPr>
        <xdr:cNvPr id="710" name="楕円 709">
          <a:extLst>
            <a:ext uri="{FF2B5EF4-FFF2-40B4-BE49-F238E27FC236}">
              <a16:creationId xmlns:a16="http://schemas.microsoft.com/office/drawing/2014/main" id="{F76B5E35-642B-44F4-A95C-2CC5765DE83F}"/>
            </a:ext>
          </a:extLst>
        </xdr:cNvPr>
        <xdr:cNvSpPr/>
      </xdr:nvSpPr>
      <xdr:spPr>
        <a:xfrm>
          <a:off x="15430500" y="166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86210</xdr:rowOff>
    </xdr:from>
    <xdr:ext cx="534377" cy="259045"/>
    <xdr:sp macro="" textlink="">
      <xdr:nvSpPr>
        <xdr:cNvPr id="711" name="テキスト ボックス 710">
          <a:extLst>
            <a:ext uri="{FF2B5EF4-FFF2-40B4-BE49-F238E27FC236}">
              <a16:creationId xmlns:a16="http://schemas.microsoft.com/office/drawing/2014/main" id="{5B718291-FE86-4A65-BC17-A030765F965E}"/>
            </a:ext>
          </a:extLst>
        </xdr:cNvPr>
        <xdr:cNvSpPr txBox="1"/>
      </xdr:nvSpPr>
      <xdr:spPr>
        <a:xfrm>
          <a:off x="15214111" y="167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167318</xdr:rowOff>
    </xdr:from>
    <xdr:to>
      <xdr:col>76</xdr:col>
      <xdr:colOff>165100</xdr:colOff>
      <xdr:row>97</xdr:row>
      <xdr:rowOff>97468</xdr:rowOff>
    </xdr:to>
    <xdr:sp macro="" textlink="">
      <xdr:nvSpPr>
        <xdr:cNvPr id="712" name="楕円 711">
          <a:extLst>
            <a:ext uri="{FF2B5EF4-FFF2-40B4-BE49-F238E27FC236}">
              <a16:creationId xmlns:a16="http://schemas.microsoft.com/office/drawing/2014/main" id="{F9D5AA45-A459-42A1-8B86-F6FB851ABE11}"/>
            </a:ext>
          </a:extLst>
        </xdr:cNvPr>
        <xdr:cNvSpPr/>
      </xdr:nvSpPr>
      <xdr:spPr>
        <a:xfrm>
          <a:off x="14541500" y="16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88595</xdr:rowOff>
    </xdr:from>
    <xdr:ext cx="534377" cy="259045"/>
    <xdr:sp macro="" textlink="">
      <xdr:nvSpPr>
        <xdr:cNvPr id="713" name="テキスト ボックス 712">
          <a:extLst>
            <a:ext uri="{FF2B5EF4-FFF2-40B4-BE49-F238E27FC236}">
              <a16:creationId xmlns:a16="http://schemas.microsoft.com/office/drawing/2014/main" id="{F8A31F68-FE99-4928-A069-9AA8795CB7DF}"/>
            </a:ext>
          </a:extLst>
        </xdr:cNvPr>
        <xdr:cNvSpPr txBox="1"/>
      </xdr:nvSpPr>
      <xdr:spPr>
        <a:xfrm>
          <a:off x="14325111" y="167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169490</xdr:rowOff>
    </xdr:from>
    <xdr:to>
      <xdr:col>72</xdr:col>
      <xdr:colOff>38100</xdr:colOff>
      <xdr:row>97</xdr:row>
      <xdr:rowOff>99640</xdr:rowOff>
    </xdr:to>
    <xdr:sp macro="" textlink="">
      <xdr:nvSpPr>
        <xdr:cNvPr id="714" name="楕円 713">
          <a:extLst>
            <a:ext uri="{FF2B5EF4-FFF2-40B4-BE49-F238E27FC236}">
              <a16:creationId xmlns:a16="http://schemas.microsoft.com/office/drawing/2014/main" id="{3F630624-CFE5-485E-9BB3-920C2D15774E}"/>
            </a:ext>
          </a:extLst>
        </xdr:cNvPr>
        <xdr:cNvSpPr/>
      </xdr:nvSpPr>
      <xdr:spPr>
        <a:xfrm>
          <a:off x="13652500" y="166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90767</xdr:rowOff>
    </xdr:from>
    <xdr:ext cx="534377" cy="259045"/>
    <xdr:sp macro="" textlink="">
      <xdr:nvSpPr>
        <xdr:cNvPr id="715" name="テキスト ボックス 714">
          <a:extLst>
            <a:ext uri="{FF2B5EF4-FFF2-40B4-BE49-F238E27FC236}">
              <a16:creationId xmlns:a16="http://schemas.microsoft.com/office/drawing/2014/main" id="{6F6C5AF5-B55D-4419-87F0-9D54860977FB}"/>
            </a:ext>
          </a:extLst>
        </xdr:cNvPr>
        <xdr:cNvSpPr txBox="1"/>
      </xdr:nvSpPr>
      <xdr:spPr>
        <a:xfrm>
          <a:off x="13436111" y="1672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161461</xdr:rowOff>
    </xdr:from>
    <xdr:to>
      <xdr:col>67</xdr:col>
      <xdr:colOff>101600</xdr:colOff>
      <xdr:row>97</xdr:row>
      <xdr:rowOff>91611</xdr:rowOff>
    </xdr:to>
    <xdr:sp macro="" textlink="">
      <xdr:nvSpPr>
        <xdr:cNvPr id="716" name="楕円 715">
          <a:extLst>
            <a:ext uri="{FF2B5EF4-FFF2-40B4-BE49-F238E27FC236}">
              <a16:creationId xmlns:a16="http://schemas.microsoft.com/office/drawing/2014/main" id="{3A6235CD-8AA6-4941-8DD3-CFAF3DD88938}"/>
            </a:ext>
          </a:extLst>
        </xdr:cNvPr>
        <xdr:cNvSpPr/>
      </xdr:nvSpPr>
      <xdr:spPr>
        <a:xfrm>
          <a:off x="12763500" y="166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82738</xdr:rowOff>
    </xdr:from>
    <xdr:ext cx="534377" cy="259045"/>
    <xdr:sp macro="" textlink="">
      <xdr:nvSpPr>
        <xdr:cNvPr id="717" name="テキスト ボックス 716">
          <a:extLst>
            <a:ext uri="{FF2B5EF4-FFF2-40B4-BE49-F238E27FC236}">
              <a16:creationId xmlns:a16="http://schemas.microsoft.com/office/drawing/2014/main" id="{1DE68317-BA8D-49BF-9C80-5C2330275D0B}"/>
            </a:ext>
          </a:extLst>
        </xdr:cNvPr>
        <xdr:cNvSpPr txBox="1"/>
      </xdr:nvSpPr>
      <xdr:spPr>
        <a:xfrm>
          <a:off x="12547111" y="1671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F841D2BF-DDE3-4FE2-BC47-EF3B2DCA66A9}"/>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D4E34DC4-D91B-4025-90B4-48FB70993AC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F02641EC-D158-4F35-B007-5761C88BF45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DC269674-31B1-424E-9790-DC6940A624A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7030EE6-A321-46CF-957C-C81D5DF98F8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F29318C2-8DD5-4320-B933-02EB2F1B84C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6CEA6523-DACB-4D47-AD09-58870222316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209AD7AF-F942-4F21-9393-BEE2FA139D58}"/>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729E9DC2-BB1D-434D-A591-4A168A2059A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187C0CF-B51F-4C26-8769-EFF2E771F23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C96EC81E-BF7E-44DB-8315-A1A62AC709AF}"/>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43291B41-556C-49B7-8893-82EFE74F8506}"/>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FEB334D4-F099-4A12-AA22-40060B5DF26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8E5C7785-9C80-42BB-B7AD-D5AF0BEF0204}"/>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B97ACA7C-3C28-438C-BCE8-90F285044D1C}"/>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5127B3AA-E230-4059-822B-7804061574CD}"/>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BDFFB130-2E1B-4AF6-8C20-48674C08CF11}"/>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D9F2BD60-C4E0-4797-B090-533F9AE77D0B}"/>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C383039F-C300-4A40-A6EC-47C84BD4638A}"/>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B2C07F64-ADE5-4878-9766-05E62CE8921B}"/>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6D5D7E4D-1BF2-4452-9721-5730CEE638A6}"/>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744C72F6-5315-4AD6-8C6F-39E1639482B1}"/>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4839B24F-FDDA-40DC-84DD-4C219D613B2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BD663F8-8867-4F78-9AC6-99B86FBEF48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340DDF08-0749-4F29-92D8-FAE3E6B7AFA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95BF66A8-08FD-48DD-ABAF-45DBAE2E994F}"/>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1074E11D-B412-437E-87D2-D8B72424FD3A}"/>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9A146C59-4FC4-4549-924C-936F7F9DD3F7}"/>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BCA7F197-455F-4585-8749-28A85CEFE85C}"/>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E226E7CE-DEBA-4985-B5A6-7768154AC8DC}"/>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64A220E2-998D-4017-8C30-33716A47BDB1}"/>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A768E7E1-9FC2-41E2-AC6B-8A5C4DD52566}"/>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1EE3FAD6-737E-4599-A472-E93F7C9B3E6D}"/>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BA1F3B45-9B5F-4CE7-9BBC-E7AC7A61134D}"/>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95559C4F-5D64-4D2E-9354-350C124D2066}"/>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95AD228A-5AE9-4D69-824E-FC5AF7C559ED}"/>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709F8EE4-BA1F-4177-B6FB-EBE2F274F957}"/>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91219CBA-A0E7-4A74-A79F-9153CEE7F961}"/>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495472A4-9715-43F5-B243-3A99ADAA7A44}"/>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3DF882AF-9B43-434B-9033-D7318570FEE5}"/>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D5C20AE7-8C10-4A58-8943-4877A272BB02}"/>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58FD7599-EA38-4579-8A9A-7B57E91A1F1C}"/>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48046</xdr:rowOff>
    </xdr:from>
    <xdr:to>
      <xdr:col>98</xdr:col>
      <xdr:colOff>38100</xdr:colOff>
      <xdr:row>39</xdr:row>
      <xdr:rowOff>149646</xdr:rowOff>
    </xdr:to>
    <xdr:sp macro="" textlink="">
      <xdr:nvSpPr>
        <xdr:cNvPr id="760" name="フローチャート: 判断 759">
          <a:extLst>
            <a:ext uri="{FF2B5EF4-FFF2-40B4-BE49-F238E27FC236}">
              <a16:creationId xmlns:a16="http://schemas.microsoft.com/office/drawing/2014/main" id="{7FCBC672-BF0D-42F3-B99C-EF4990FB4EF8}"/>
            </a:ext>
          </a:extLst>
        </xdr:cNvPr>
        <xdr:cNvSpPr/>
      </xdr:nvSpPr>
      <xdr:spPr>
        <a:xfrm>
          <a:off x="18605500" y="673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166173</xdr:rowOff>
    </xdr:from>
    <xdr:ext cx="249299" cy="259045"/>
    <xdr:sp macro="" textlink="">
      <xdr:nvSpPr>
        <xdr:cNvPr id="761" name="テキスト ボックス 760">
          <a:extLst>
            <a:ext uri="{FF2B5EF4-FFF2-40B4-BE49-F238E27FC236}">
              <a16:creationId xmlns:a16="http://schemas.microsoft.com/office/drawing/2014/main" id="{624C5136-F4F2-4FEB-B436-D1FE6836BD6A}"/>
            </a:ext>
          </a:extLst>
        </xdr:cNvPr>
        <xdr:cNvSpPr txBox="1"/>
      </xdr:nvSpPr>
      <xdr:spPr>
        <a:xfrm>
          <a:off x="18531650" y="6509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F30F9B3E-4CF1-49FE-9B63-43A0C82EECA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AF9DF52-1C3A-4C40-B6C3-CA7A7567B48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116A5FE0-073F-49AB-9DD4-2F6FCF4A573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8861DC2D-2F10-42AB-BC50-E4D85D30216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1B152D93-81C4-452D-A272-602300E8257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14098198-FDF9-4FD8-8501-41A36D6D29F8}"/>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6AFAC9E4-C17F-45EA-ADAB-AA2F65F12DD3}"/>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E1FEADD4-191C-462E-BDAE-4B49A8900FBA}"/>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25F10F94-408A-4CAE-A8B0-1530EB97D475}"/>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9724CB72-862C-4789-A8CB-FD1A89EC6B6D}"/>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E817B6C1-68DA-4564-939C-108326892D36}"/>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61655132-3767-497F-90BC-42AA85BB2F23}"/>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7E290593-05DB-41ED-B828-24B9DBE8BBD3}"/>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303E898E-53D4-49BA-ABB9-58715CCFF8CD}"/>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471A4BC9-739F-44AB-916B-80CED13529DE}"/>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D9018417-30E9-4208-AC22-0C7145AB70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33E3985-9660-4A56-B65A-F543F55D8B8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FEA607DC-BAFB-4587-BE67-9253297F148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FC8C66D-5EEA-4A9A-BC55-917AD43C749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2337B9B0-AD87-4BD8-9FE5-8E486F45A68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55173A49-DB98-44A4-97CF-AA87EF1D60B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D4A1C7E4-8907-4D59-9044-5F1A01321B4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ED007D1F-4749-4E6B-B372-08665AF8C32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B8B83EEC-061E-48F3-A29F-F6431F364FE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990DEE1A-22C6-4387-A88D-D024D7A70DE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9334146A-D566-425D-8E3E-DB620BF612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748D3560-E63B-41CF-98FB-F460A5394EA6}"/>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92FBC470-BD53-4EBC-91B2-101A8B8839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BE84BDE2-5AD3-4008-BC36-C4996E75D366}"/>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1079ACCF-8ED1-42E6-AE4A-0C6B96D7F39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3D554F30-D857-4D89-A337-93FE9FBE1DD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2C6B8B87-737E-4CAF-B843-DF57C921C19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4FD01104-83FC-41B2-B0E4-D4CBDB10DB2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FCBE57F-3AD0-47CA-BE39-4AEC3E89D05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1AF12E63-6DFF-4385-A24D-3E40AA3FAF8E}"/>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32643997-D131-4614-82BF-A964B667DA28}"/>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A4EE8E90-BA2A-4503-9B2C-C10B4F69C74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2E8BDEAA-BEC6-4D99-AB4D-9ED107F7224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CB6D3DD1-22C9-4B9A-B0EF-BCE9823CF25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FF3C88F3-CFAE-40DD-9CE8-B4AE4FAAA9B8}"/>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CD3E2F09-CFB5-4609-9D62-99378F00CFF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68AFB6F5-9E1A-463C-9A60-8E401598FE8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E182A5AF-4C94-43EC-9664-CC266089C18C}"/>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9C0EB3D1-31FA-40CC-B7BA-E77D567A115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C0EFD11D-266B-4751-9186-D71B3E695B4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9FB4E3C3-8C00-4763-81C8-33099C2F86E4}"/>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605D0E4-2B55-4238-BD27-B4AFFDC7AB9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E49CE70F-EB08-4D03-9DBD-88DF34C65DA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872C854C-765E-4BE9-85D6-49D554034626}"/>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5F3B4B1-DA13-4237-9F7B-D674540BB28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DD3D37D-67C5-468B-B783-500695D0CE56}"/>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86B78CD6-7936-4947-814D-2952465FCDD2}"/>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2EDB899C-4AF0-4BF4-A12D-8DB3D8328119}"/>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D554D55D-D495-4E13-804B-3AE4A1E4918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C8CD9533-AB34-4081-A709-0178D66BB40C}"/>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D1A2608D-8DF7-4335-B9D4-58DAB9E9DEB6}"/>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6434FE4-AD35-4C29-9AB9-0FFC4BCFC9B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38AF0315-0D85-40CD-A7E0-8C8898C0AFF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22D15234-80E9-4D12-819D-4AB80925BE6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3E11FD1A-6BA0-4555-BAEE-694CED797396}"/>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B5BEE002-B0EB-4413-A86A-4845DA2857A9}"/>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1AD37177-05B5-4482-B767-7C41A09908D8}"/>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DEC1AB08-3A0D-4839-AEBC-72EB5E228D5C}"/>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4F00EF0D-773C-4799-A281-E4D1DDC50C3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15093A-B7DA-4D2D-8BA3-3A8F4E6F8E9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86090500-C332-4D29-A2EC-39B9FAB84E98}"/>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1E100545-C541-4B36-8D00-CB1318DD2C0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歳出決算総額は、住民一人当たり５６１，３１１円となっている。全体的に類似団体平均と比較して概ね下回っている項目が多く、数値も総務費や民生費、商工費を除くとほぼ横ばいで推移している。</a:t>
          </a:r>
          <a:endParaRPr lang="ja-JP" altLang="ja-JP" sz="1200">
            <a:effectLst/>
            <a:latin typeface="+mn-ea"/>
            <a:ea typeface="+mn-ea"/>
          </a:endParaRPr>
        </a:p>
        <a:p>
          <a:r>
            <a:rPr kumimoji="1" lang="ja-JP" altLang="ja-JP" sz="1200">
              <a:solidFill>
                <a:schemeClr val="dk1"/>
              </a:solidFill>
              <a:effectLst/>
              <a:latin typeface="+mn-ea"/>
              <a:ea typeface="+mn-ea"/>
              <a:cs typeface="+mn-cs"/>
            </a:rPr>
            <a:t>前年度比較で見ると、</a:t>
          </a:r>
          <a:r>
            <a:rPr kumimoji="1" lang="ja-JP" altLang="en-US" sz="1200">
              <a:solidFill>
                <a:schemeClr val="dk1"/>
              </a:solidFill>
              <a:effectLst/>
              <a:latin typeface="+mn-ea"/>
              <a:ea typeface="+mn-ea"/>
              <a:cs typeface="+mn-cs"/>
            </a:rPr>
            <a:t>教育費が住民一人当たり７２，４１０円で前年度と比べて１１，１９２円と大きく増加しているが、これは旧勝田郡役所の耐震改修工事が主な要因である。</a:t>
          </a:r>
          <a:endParaRPr kumimoji="1" lang="en-US" altLang="ja-JP" sz="1200">
            <a:solidFill>
              <a:schemeClr val="dk1"/>
            </a:solidFill>
            <a:effectLst/>
            <a:latin typeface="+mn-ea"/>
            <a:ea typeface="+mn-ea"/>
            <a:cs typeface="+mn-cs"/>
          </a:endParaRPr>
        </a:p>
        <a:p>
          <a:r>
            <a:rPr kumimoji="1" lang="ja-JP" altLang="ja-JP" sz="1200">
              <a:solidFill>
                <a:schemeClr val="dk1"/>
              </a:solidFill>
              <a:effectLst/>
              <a:latin typeface="+mn-ea"/>
              <a:ea typeface="+mn-ea"/>
              <a:cs typeface="+mn-cs"/>
            </a:rPr>
            <a:t>総務費は住民一人当たり</a:t>
          </a:r>
          <a:r>
            <a:rPr kumimoji="1" lang="ja-JP" altLang="en-US" sz="1200">
              <a:solidFill>
                <a:schemeClr val="dk1"/>
              </a:solidFill>
              <a:effectLst/>
              <a:latin typeface="+mn-ea"/>
              <a:ea typeface="+mn-ea"/>
              <a:cs typeface="+mn-cs"/>
            </a:rPr>
            <a:t>６０，３００</a:t>
          </a:r>
          <a:r>
            <a:rPr kumimoji="1" lang="ja-JP" altLang="ja-JP" sz="1200">
              <a:solidFill>
                <a:schemeClr val="dk1"/>
              </a:solidFill>
              <a:effectLst/>
              <a:latin typeface="+mn-ea"/>
              <a:ea typeface="+mn-ea"/>
              <a:cs typeface="+mn-cs"/>
            </a:rPr>
            <a:t>円となっており、基金積立金の減により減少することとなった。</a:t>
          </a:r>
          <a:endParaRPr lang="ja-JP" altLang="ja-JP" sz="1200">
            <a:effectLst/>
            <a:latin typeface="+mn-ea"/>
            <a:ea typeface="+mn-ea"/>
          </a:endParaRPr>
        </a:p>
        <a:p>
          <a:r>
            <a:rPr kumimoji="1" lang="ja-JP" altLang="ja-JP" sz="1200">
              <a:solidFill>
                <a:schemeClr val="dk1"/>
              </a:solidFill>
              <a:effectLst/>
              <a:latin typeface="+mn-ea"/>
              <a:ea typeface="+mn-ea"/>
              <a:cs typeface="+mn-cs"/>
            </a:rPr>
            <a:t>民生費は子育て</a:t>
          </a:r>
          <a:r>
            <a:rPr kumimoji="1" lang="ja-JP" altLang="en-US" sz="1200">
              <a:solidFill>
                <a:schemeClr val="dk1"/>
              </a:solidFill>
              <a:effectLst/>
              <a:latin typeface="+mn-ea"/>
              <a:ea typeface="+mn-ea"/>
              <a:cs typeface="+mn-cs"/>
            </a:rPr>
            <a:t>非課税世帯等臨時特別</a:t>
          </a:r>
          <a:r>
            <a:rPr kumimoji="1" lang="ja-JP" altLang="ja-JP" sz="1200">
              <a:solidFill>
                <a:schemeClr val="dk1"/>
              </a:solidFill>
              <a:effectLst/>
              <a:latin typeface="+mn-ea"/>
              <a:ea typeface="+mn-ea"/>
              <a:cs typeface="+mn-cs"/>
            </a:rPr>
            <a:t>給付金や勝間田保育園建設費の</a:t>
          </a:r>
          <a:r>
            <a:rPr kumimoji="1" lang="ja-JP" altLang="en-US" sz="1200">
              <a:solidFill>
                <a:schemeClr val="dk1"/>
              </a:solidFill>
              <a:effectLst/>
              <a:latin typeface="+mn-ea"/>
              <a:ea typeface="+mn-ea"/>
              <a:cs typeface="+mn-cs"/>
            </a:rPr>
            <a:t>増</a:t>
          </a:r>
          <a:r>
            <a:rPr kumimoji="1" lang="ja-JP" altLang="ja-JP" sz="1200">
              <a:solidFill>
                <a:schemeClr val="dk1"/>
              </a:solidFill>
              <a:effectLst/>
              <a:latin typeface="+mn-ea"/>
              <a:ea typeface="+mn-ea"/>
              <a:cs typeface="+mn-cs"/>
            </a:rPr>
            <a:t>により、住民一人当たり</a:t>
          </a:r>
          <a:r>
            <a:rPr kumimoji="1" lang="ja-JP" altLang="en-US" sz="1200">
              <a:solidFill>
                <a:schemeClr val="dk1"/>
              </a:solidFill>
              <a:effectLst/>
              <a:latin typeface="+mn-ea"/>
              <a:ea typeface="+mn-ea"/>
              <a:cs typeface="+mn-cs"/>
            </a:rPr>
            <a:t>１８８，０９９</a:t>
          </a:r>
          <a:r>
            <a:rPr kumimoji="1" lang="ja-JP" altLang="ja-JP" sz="1200">
              <a:solidFill>
                <a:schemeClr val="dk1"/>
              </a:solidFill>
              <a:effectLst/>
              <a:latin typeface="+mn-ea"/>
              <a:ea typeface="+mn-ea"/>
              <a:cs typeface="+mn-cs"/>
            </a:rPr>
            <a:t>円、前年度と比べて</a:t>
          </a:r>
          <a:r>
            <a:rPr kumimoji="1" lang="ja-JP" altLang="en-US" sz="1200">
              <a:solidFill>
                <a:schemeClr val="dk1"/>
              </a:solidFill>
              <a:effectLst/>
              <a:latin typeface="+mn-ea"/>
              <a:ea typeface="+mn-ea"/>
              <a:cs typeface="+mn-cs"/>
            </a:rPr>
            <a:t>９，０６７</a:t>
          </a:r>
          <a:r>
            <a:rPr kumimoji="1" lang="ja-JP" altLang="ja-JP" sz="1200">
              <a:solidFill>
                <a:schemeClr val="dk1"/>
              </a:solidFill>
              <a:effectLst/>
              <a:latin typeface="+mn-ea"/>
              <a:ea typeface="+mn-ea"/>
              <a:cs typeface="+mn-cs"/>
            </a:rPr>
            <a:t>円</a:t>
          </a:r>
          <a:r>
            <a:rPr kumimoji="1" lang="ja-JP" altLang="en-US" sz="1200">
              <a:solidFill>
                <a:schemeClr val="dk1"/>
              </a:solidFill>
              <a:effectLst/>
              <a:latin typeface="+mn-ea"/>
              <a:ea typeface="+mn-ea"/>
              <a:cs typeface="+mn-cs"/>
            </a:rPr>
            <a:t>増加</a:t>
          </a:r>
          <a:r>
            <a:rPr kumimoji="1" lang="ja-JP" altLang="ja-JP" sz="1200">
              <a:solidFill>
                <a:schemeClr val="dk1"/>
              </a:solidFill>
              <a:effectLst/>
              <a:latin typeface="+mn-ea"/>
              <a:ea typeface="+mn-ea"/>
              <a:cs typeface="+mn-cs"/>
            </a:rPr>
            <a:t>した。</a:t>
          </a:r>
          <a:endParaRPr lang="ja-JP" altLang="ja-JP" sz="1200">
            <a:effectLst/>
            <a:latin typeface="+mn-ea"/>
            <a:ea typeface="+mn-ea"/>
          </a:endParaRPr>
        </a:p>
        <a:p>
          <a:pPr eaLnBrk="1" fontAlgn="auto" latinLnBrk="0" hangingPunct="1"/>
          <a:r>
            <a:rPr kumimoji="1" lang="ja-JP" altLang="ja-JP" sz="1200">
              <a:solidFill>
                <a:schemeClr val="dk1"/>
              </a:solidFill>
              <a:effectLst/>
              <a:latin typeface="+mn-ea"/>
              <a:ea typeface="+mn-ea"/>
              <a:cs typeface="+mn-cs"/>
            </a:rPr>
            <a:t>衛生費は令和３年度～４年度で実施してい</a:t>
          </a:r>
          <a:r>
            <a:rPr kumimoji="1" lang="ja-JP" altLang="en-US" sz="1200">
              <a:solidFill>
                <a:schemeClr val="dk1"/>
              </a:solidFill>
              <a:effectLst/>
              <a:latin typeface="+mn-ea"/>
              <a:ea typeface="+mn-ea"/>
              <a:cs typeface="+mn-cs"/>
            </a:rPr>
            <a:t>た</a:t>
          </a:r>
          <a:r>
            <a:rPr kumimoji="1" lang="ja-JP" altLang="ja-JP" sz="1200">
              <a:solidFill>
                <a:schemeClr val="dk1"/>
              </a:solidFill>
              <a:effectLst/>
              <a:latin typeface="+mn-ea"/>
              <a:ea typeface="+mn-ea"/>
              <a:cs typeface="+mn-cs"/>
            </a:rPr>
            <a:t>長尾山斎場火葬炉設備改修工事</a:t>
          </a:r>
          <a:r>
            <a:rPr kumimoji="1" lang="ja-JP" altLang="en-US" sz="1200">
              <a:solidFill>
                <a:schemeClr val="dk1"/>
              </a:solidFill>
              <a:effectLst/>
              <a:latin typeface="+mn-ea"/>
              <a:ea typeface="+mn-ea"/>
              <a:cs typeface="+mn-cs"/>
            </a:rPr>
            <a:t>が終了したことにより</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５</a:t>
          </a:r>
          <a:r>
            <a:rPr kumimoji="1" lang="ja-JP" altLang="ja-JP" sz="1200">
              <a:solidFill>
                <a:schemeClr val="dk1"/>
              </a:solidFill>
              <a:effectLst/>
              <a:latin typeface="+mn-ea"/>
              <a:ea typeface="+mn-ea"/>
              <a:cs typeface="+mn-cs"/>
            </a:rPr>
            <a:t>年度は住民一人当たり</a:t>
          </a:r>
          <a:r>
            <a:rPr kumimoji="1" lang="ja-JP" altLang="en-US" sz="1200">
              <a:solidFill>
                <a:schemeClr val="dk1"/>
              </a:solidFill>
              <a:effectLst/>
              <a:latin typeface="+mn-ea"/>
              <a:ea typeface="+mn-ea"/>
              <a:cs typeface="+mn-cs"/>
            </a:rPr>
            <a:t>５４，２８４</a:t>
          </a:r>
          <a:r>
            <a:rPr kumimoji="1" lang="ja-JP" altLang="ja-JP" sz="1200">
              <a:solidFill>
                <a:schemeClr val="dk1"/>
              </a:solidFill>
              <a:effectLst/>
              <a:latin typeface="+mn-ea"/>
              <a:ea typeface="+mn-ea"/>
              <a:cs typeface="+mn-cs"/>
            </a:rPr>
            <a:t>円と</a:t>
          </a:r>
          <a:r>
            <a:rPr kumimoji="1" lang="ja-JP" altLang="en-US" sz="1200">
              <a:solidFill>
                <a:schemeClr val="dk1"/>
              </a:solidFill>
              <a:effectLst/>
              <a:latin typeface="+mn-ea"/>
              <a:ea typeface="+mn-ea"/>
              <a:cs typeface="+mn-cs"/>
            </a:rPr>
            <a:t>前年</a:t>
          </a:r>
          <a:r>
            <a:rPr kumimoji="1" lang="ja-JP" altLang="ja-JP" sz="1200">
              <a:solidFill>
                <a:schemeClr val="dk1"/>
              </a:solidFill>
              <a:effectLst/>
              <a:latin typeface="+mn-ea"/>
              <a:ea typeface="+mn-ea"/>
              <a:cs typeface="+mn-cs"/>
            </a:rPr>
            <a:t>に比べて</a:t>
          </a:r>
          <a:r>
            <a:rPr kumimoji="1" lang="ja-JP" altLang="en-US" sz="1200">
              <a:solidFill>
                <a:schemeClr val="dk1"/>
              </a:solidFill>
              <a:effectLst/>
              <a:latin typeface="+mn-ea"/>
              <a:ea typeface="+mn-ea"/>
              <a:cs typeface="+mn-cs"/>
            </a:rPr>
            <a:t>減少</a:t>
          </a:r>
          <a:r>
            <a:rPr kumimoji="1" lang="ja-JP" altLang="ja-JP" sz="1200">
              <a:solidFill>
                <a:schemeClr val="dk1"/>
              </a:solidFill>
              <a:effectLst/>
              <a:latin typeface="+mn-ea"/>
              <a:ea typeface="+mn-ea"/>
              <a:cs typeface="+mn-cs"/>
            </a:rPr>
            <a:t>することとなった。</a:t>
          </a:r>
          <a:endParaRPr lang="ja-JP" altLang="ja-JP" sz="12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6A079BE-4AC6-432C-9CBA-185B48036A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E0A2D87-1FD1-4A05-9666-E9F95DF778D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6AD120A-F18F-41A8-95C6-82C1387FB1F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1CBDD83-948A-4679-B3C3-ACB14101380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43EED75-AA11-4BEA-A7AE-DD4DAF7C1E0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7A9826BB-50E6-4820-A323-E33062D67B8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E0BB5BF-8356-4DB3-8BFB-8A684B14B95F}"/>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DB76429-64FD-4B13-9CE8-84179EA0BC3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3790F50F-2E27-46F3-BAF1-C2F46D48A9F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BE25F42-419F-4759-A839-044D743CA2D9}"/>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FD64293-C609-4114-8383-52AA905C991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D332E97-B9CA-438A-99B5-05F80E19615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95BD1C0-29DF-4083-BC8C-62D88E575468}"/>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ea"/>
              <a:ea typeface="+mn-ea"/>
              <a:cs typeface="+mn-cs"/>
            </a:rPr>
            <a:t>財政調整基金については、地方自治法に定められる繰越金の１</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２以上の積み増しを目標に、年度による増減はあるが引き続き実施していく。</a:t>
          </a:r>
          <a:endParaRPr lang="ja-JP" altLang="ja-JP" sz="1200">
            <a:effectLst/>
            <a:latin typeface="+mn-ea"/>
            <a:ea typeface="+mn-ea"/>
          </a:endParaRPr>
        </a:p>
        <a:p>
          <a:r>
            <a:rPr lang="ja-JP" altLang="ja-JP" sz="1200">
              <a:solidFill>
                <a:schemeClr val="dk1"/>
              </a:solidFill>
              <a:effectLst/>
              <a:latin typeface="+mn-ea"/>
              <a:ea typeface="+mn-ea"/>
              <a:cs typeface="+mn-cs"/>
            </a:rPr>
            <a:t>実質収支額については、今後も黒字となる見込み。</a:t>
          </a:r>
          <a:endParaRPr lang="ja-JP" altLang="ja-JP" sz="1200">
            <a:effectLst/>
            <a:latin typeface="+mn-ea"/>
            <a:ea typeface="+mn-ea"/>
          </a:endParaRPr>
        </a:p>
        <a:p>
          <a:r>
            <a:rPr lang="ja-JP" altLang="ja-JP" sz="1200">
              <a:solidFill>
                <a:schemeClr val="dk1"/>
              </a:solidFill>
              <a:effectLst/>
              <a:latin typeface="+mn-ea"/>
              <a:ea typeface="+mn-ea"/>
              <a:cs typeface="+mn-cs"/>
            </a:rPr>
            <a:t>実質単年度収支額については、単年度収支の状況や財政調整基金の取り崩しなどにより数値に影響があり、数値にはばらつきがあると思われる。</a:t>
          </a:r>
          <a:endParaRPr lang="ja-JP" altLang="ja-JP" sz="12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1D2B435-C35B-477B-817F-0E10A264EF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6136D8F5-9597-4185-8983-F6137E5AEA4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EC816FDA-B47E-4D31-8809-136DF9E65D2A}"/>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153D54F9-AAF8-4874-874C-4DD7A25DD6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89DF7CF-515B-43A1-B4F9-9EC88837BBAE}"/>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7D4C8C6-89DE-45FC-9243-0609EF41232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A0E97E9A-34FD-4613-8A87-9B85000964E1}"/>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岡山県勝央町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54B31C3-8596-4BED-9D4E-76DA2BB0EF3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ED648A21-8BD6-4433-AEF9-F70EFC7CA0E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住宅新築資金等貸付事業特別会計については、毎年度、繰上充用が見込まれ、引き続き赤字見込みである。</a:t>
          </a:r>
          <a:endParaRPr lang="ja-JP" altLang="ja-JP" sz="1200">
            <a:effectLst/>
          </a:endParaRPr>
        </a:p>
        <a:p>
          <a:r>
            <a:rPr lang="ja-JP" altLang="ja-JP" sz="1200">
              <a:solidFill>
                <a:schemeClr val="dk1"/>
              </a:solidFill>
              <a:effectLst/>
              <a:latin typeface="+mn-lt"/>
              <a:ea typeface="+mn-ea"/>
              <a:cs typeface="+mn-cs"/>
            </a:rPr>
            <a:t>水道事業会計については、岡山県広域水道企業団への参加により、割り当て水量の買い取り経費がかなり増加するなど、</a:t>
          </a:r>
          <a:r>
            <a:rPr lang="ja-JP" altLang="en-US" sz="1200">
              <a:solidFill>
                <a:schemeClr val="dk1"/>
              </a:solidFill>
              <a:effectLst/>
              <a:latin typeface="+mn-lt"/>
              <a:ea typeface="+mn-ea"/>
              <a:cs typeface="+mn-cs"/>
            </a:rPr>
            <a:t>苦しい</a:t>
          </a:r>
          <a:r>
            <a:rPr lang="ja-JP" altLang="ja-JP" sz="1200">
              <a:solidFill>
                <a:schemeClr val="dk1"/>
              </a:solidFill>
              <a:effectLst/>
              <a:latin typeface="+mn-lt"/>
              <a:ea typeface="+mn-ea"/>
              <a:cs typeface="+mn-cs"/>
            </a:rPr>
            <a:t>経営状況が</a:t>
          </a:r>
          <a:r>
            <a:rPr lang="ja-JP" altLang="en-US" sz="1200">
              <a:solidFill>
                <a:schemeClr val="dk1"/>
              </a:solidFill>
              <a:effectLst/>
              <a:latin typeface="+mn-lt"/>
              <a:ea typeface="+mn-ea"/>
              <a:cs typeface="+mn-cs"/>
            </a:rPr>
            <a:t>続いている</a:t>
          </a:r>
          <a:r>
            <a:rPr lang="ja-JP" altLang="ja-JP" sz="1200">
              <a:solidFill>
                <a:schemeClr val="dk1"/>
              </a:solidFill>
              <a:effectLst/>
              <a:latin typeface="+mn-lt"/>
              <a:ea typeface="+mn-ea"/>
              <a:cs typeface="+mn-cs"/>
            </a:rPr>
            <a:t>。一般会計からの補助金支出により、高料金対策を実施している。</a:t>
          </a:r>
          <a:endParaRPr lang="ja-JP" altLang="ja-JP" sz="1200">
            <a:effectLst/>
          </a:endParaRPr>
        </a:p>
        <a:p>
          <a:r>
            <a:rPr lang="ja-JP" altLang="ja-JP" sz="1200">
              <a:solidFill>
                <a:schemeClr val="dk1"/>
              </a:solidFill>
              <a:effectLst/>
              <a:latin typeface="+mn-lt"/>
              <a:ea typeface="+mn-ea"/>
              <a:cs typeface="+mn-cs"/>
            </a:rPr>
            <a:t>下水道事業会計を含めその他の会計については、一般会計からの繰出金はあるものの、全体的には黒字が見込まれる。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945ABBDE-A339-42F4-818E-8B84EE07E57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67F2A80-E239-45EE-9B8C-84449633AD4D}"/>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EE3D5EB-B25F-4D31-9365-350F6BE54F7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2FED103-1B03-4582-A02F-6FE12A6F91A1}"/>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42CE6502-B916-466D-A0C1-B872B5428548}"/>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9168BAA6-B916-48EF-B8A1-0C42084F9B6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A9548CE-6D63-4BF6-BDD1-B5A7A04EE3A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B703107-1BA7-4373-9858-0689641C4EAD}"/>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617DED97-6739-4DBA-BA3D-BA0353555CF1}"/>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F52803D6-8A48-4C9F-837C-304276E980A8}"/>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E1ABC36E-7231-4376-9C76-B0FBE2E601BA}"/>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0&#32207;&#21209;&#37096;/030&#36001;&#25919;&#29677;/&#36001;&#25919;&#29677;(&#20849;&#26377;&#29992;&#65289;/&#30476;&#22577;&#21578;/07&#24180;&#24230;/250303%20&#12304;311(&#28779;)&#27491;&#21320;&#12294;&#12305;&#20196;&#21644;5&#24180;&#24230;&#36001;&#25919;&#29366;&#27841;&#36039;&#26009;&#38598;&#12398;&#20316;&#25104;&#21450;&#12403;&#25552;&#20986;&#12395;&#12388;&#12356;&#12390;/&#25552;&#20986;&#20998;/&#12304;&#36001;&#25919;&#29366;&#27841;&#36039;&#26009;&#38598;&#12305;_336220_&#21213;&#22830;&#30010;_2023&#8251;0314&#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83569</v>
          </cell>
          <cell r="F3">
            <v>93492</v>
          </cell>
        </row>
        <row r="5">
          <cell r="A5" t="str">
            <v xml:space="preserve"> R02</v>
          </cell>
          <cell r="D5">
            <v>86941</v>
          </cell>
          <cell r="F5">
            <v>94796</v>
          </cell>
        </row>
        <row r="7">
          <cell r="A7" t="str">
            <v xml:space="preserve"> R03</v>
          </cell>
          <cell r="D7">
            <v>55677</v>
          </cell>
          <cell r="F7">
            <v>85942</v>
          </cell>
        </row>
        <row r="9">
          <cell r="A9" t="str">
            <v xml:space="preserve"> R04</v>
          </cell>
          <cell r="D9">
            <v>51885</v>
          </cell>
          <cell r="F9">
            <v>95007</v>
          </cell>
        </row>
        <row r="11">
          <cell r="A11" t="str">
            <v xml:space="preserve"> R05</v>
          </cell>
          <cell r="D11">
            <v>41104</v>
          </cell>
          <cell r="F11">
            <v>98176</v>
          </cell>
        </row>
        <row r="18">
          <cell r="B18" t="str">
            <v>R01</v>
          </cell>
          <cell r="C18" t="str">
            <v>R02</v>
          </cell>
          <cell r="D18" t="str">
            <v>R03</v>
          </cell>
          <cell r="E18" t="str">
            <v>R04</v>
          </cell>
          <cell r="F18" t="str">
            <v>R05</v>
          </cell>
        </row>
        <row r="19">
          <cell r="A19" t="str">
            <v>実質収支額</v>
          </cell>
          <cell r="B19">
            <v>13.57</v>
          </cell>
          <cell r="C19">
            <v>10.18</v>
          </cell>
          <cell r="D19">
            <v>9.6</v>
          </cell>
          <cell r="E19">
            <v>10.039999999999999</v>
          </cell>
          <cell r="F19">
            <v>9.36</v>
          </cell>
        </row>
        <row r="20">
          <cell r="A20" t="str">
            <v>財政調整基金残高</v>
          </cell>
          <cell r="B20">
            <v>62.74</v>
          </cell>
          <cell r="C20">
            <v>65.63</v>
          </cell>
          <cell r="D20">
            <v>70.73</v>
          </cell>
          <cell r="E20">
            <v>72.849999999999994</v>
          </cell>
          <cell r="F20">
            <v>69.650000000000006</v>
          </cell>
        </row>
        <row r="21">
          <cell r="A21" t="str">
            <v>実質単年度収支</v>
          </cell>
          <cell r="B21">
            <v>5.73</v>
          </cell>
          <cell r="C21">
            <v>3.76</v>
          </cell>
          <cell r="D21">
            <v>8.07</v>
          </cell>
          <cell r="E21">
            <v>1.1000000000000001</v>
          </cell>
          <cell r="F21">
            <v>-3.26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0.06</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勝田郡障害者地域生活支援事業特別会計</v>
          </cell>
          <cell r="B29" t="e">
            <v>#N/A</v>
          </cell>
          <cell r="C29">
            <v>0</v>
          </cell>
          <cell r="D29" t="e">
            <v>#N/A</v>
          </cell>
          <cell r="E29">
            <v>0.01</v>
          </cell>
          <cell r="F29" t="e">
            <v>#N/A</v>
          </cell>
          <cell r="G29">
            <v>0.01</v>
          </cell>
          <cell r="H29" t="e">
            <v>#N/A</v>
          </cell>
          <cell r="I29">
            <v>0</v>
          </cell>
          <cell r="J29" t="e">
            <v>#N/A</v>
          </cell>
          <cell r="K29">
            <v>0</v>
          </cell>
        </row>
        <row r="30">
          <cell r="A30" t="str">
            <v>勝田郡介護認定等審査会特別会計</v>
          </cell>
          <cell r="B30" t="e">
            <v>#N/A</v>
          </cell>
          <cell r="C30">
            <v>0</v>
          </cell>
          <cell r="D30" t="e">
            <v>#N/A</v>
          </cell>
          <cell r="E30">
            <v>0</v>
          </cell>
          <cell r="F30" t="e">
            <v>#N/A</v>
          </cell>
          <cell r="G30">
            <v>0</v>
          </cell>
          <cell r="H30" t="e">
            <v>#N/A</v>
          </cell>
          <cell r="I30">
            <v>0.01</v>
          </cell>
          <cell r="J30" t="e">
            <v>#N/A</v>
          </cell>
          <cell r="K30">
            <v>0.02</v>
          </cell>
        </row>
        <row r="31">
          <cell r="A31" t="str">
            <v>勝央町国民健康保険事業勘定特別会計</v>
          </cell>
          <cell r="B31" t="e">
            <v>#N/A</v>
          </cell>
          <cell r="C31">
            <v>3.78</v>
          </cell>
          <cell r="D31" t="e">
            <v>#N/A</v>
          </cell>
          <cell r="E31">
            <v>2.23</v>
          </cell>
          <cell r="F31" t="e">
            <v>#N/A</v>
          </cell>
          <cell r="G31">
            <v>2.38</v>
          </cell>
          <cell r="H31" t="e">
            <v>#N/A</v>
          </cell>
          <cell r="I31">
            <v>2.34</v>
          </cell>
          <cell r="J31" t="e">
            <v>#N/A</v>
          </cell>
          <cell r="K31">
            <v>1.59</v>
          </cell>
        </row>
        <row r="32">
          <cell r="A32" t="str">
            <v>勝央町介護保険特別会計</v>
          </cell>
          <cell r="B32" t="e">
            <v>#N/A</v>
          </cell>
          <cell r="C32">
            <v>2.88</v>
          </cell>
          <cell r="D32" t="e">
            <v>#N/A</v>
          </cell>
          <cell r="E32">
            <v>3.18</v>
          </cell>
          <cell r="F32" t="e">
            <v>#N/A</v>
          </cell>
          <cell r="G32">
            <v>2.95</v>
          </cell>
          <cell r="H32" t="e">
            <v>#N/A</v>
          </cell>
          <cell r="I32">
            <v>3.17</v>
          </cell>
          <cell r="J32" t="e">
            <v>#N/A</v>
          </cell>
          <cell r="K32">
            <v>1.8</v>
          </cell>
        </row>
        <row r="33">
          <cell r="A33" t="str">
            <v>勝央町水道事業会計</v>
          </cell>
          <cell r="B33" t="e">
            <v>#N/A</v>
          </cell>
          <cell r="C33">
            <v>4.5999999999999996</v>
          </cell>
          <cell r="D33" t="e">
            <v>#N/A</v>
          </cell>
          <cell r="E33">
            <v>4.92</v>
          </cell>
          <cell r="F33" t="e">
            <v>#N/A</v>
          </cell>
          <cell r="G33">
            <v>5</v>
          </cell>
          <cell r="H33" t="e">
            <v>#N/A</v>
          </cell>
          <cell r="I33">
            <v>5.67</v>
          </cell>
          <cell r="J33" t="e">
            <v>#N/A</v>
          </cell>
          <cell r="K33">
            <v>6.6</v>
          </cell>
        </row>
        <row r="34">
          <cell r="A34" t="str">
            <v>一般会計</v>
          </cell>
          <cell r="B34" t="e">
            <v>#N/A</v>
          </cell>
          <cell r="C34">
            <v>14.39</v>
          </cell>
          <cell r="D34" t="e">
            <v>#N/A</v>
          </cell>
          <cell r="E34">
            <v>10.9</v>
          </cell>
          <cell r="F34" t="e">
            <v>#N/A</v>
          </cell>
          <cell r="G34">
            <v>10.27</v>
          </cell>
          <cell r="H34" t="e">
            <v>#N/A</v>
          </cell>
          <cell r="I34">
            <v>10.71</v>
          </cell>
          <cell r="J34" t="e">
            <v>#N/A</v>
          </cell>
          <cell r="K34">
            <v>10</v>
          </cell>
        </row>
        <row r="35">
          <cell r="A35" t="str">
            <v>勝央町下水道事業会計</v>
          </cell>
          <cell r="B35" t="e">
            <v>#N/A</v>
          </cell>
          <cell r="C35">
            <v>10.28</v>
          </cell>
          <cell r="D35" t="e">
            <v>#N/A</v>
          </cell>
          <cell r="E35">
            <v>10.94</v>
          </cell>
          <cell r="F35" t="e">
            <v>#N/A</v>
          </cell>
          <cell r="G35">
            <v>10.92</v>
          </cell>
          <cell r="H35" t="e">
            <v>#N/A</v>
          </cell>
          <cell r="I35">
            <v>11.49</v>
          </cell>
          <cell r="J35" t="e">
            <v>#N/A</v>
          </cell>
          <cell r="K35">
            <v>12.7</v>
          </cell>
        </row>
        <row r="36">
          <cell r="A36" t="str">
            <v>勝央町住宅新築資金等貸付事業特別会計</v>
          </cell>
          <cell r="B36">
            <v>0.83</v>
          </cell>
          <cell r="C36" t="e">
            <v>#N/A</v>
          </cell>
          <cell r="D36">
            <v>0.75</v>
          </cell>
          <cell r="E36" t="e">
            <v>#N/A</v>
          </cell>
          <cell r="F36">
            <v>0.69</v>
          </cell>
          <cell r="G36" t="e">
            <v>#N/A</v>
          </cell>
          <cell r="H36">
            <v>0.69</v>
          </cell>
          <cell r="I36" t="e">
            <v>#N/A</v>
          </cell>
          <cell r="J36">
            <v>0.67</v>
          </cell>
          <cell r="K36" t="e">
            <v>#N/A</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699</v>
          </cell>
          <cell r="G42">
            <v>673</v>
          </cell>
          <cell r="J42">
            <v>661</v>
          </cell>
          <cell r="M42">
            <v>660</v>
          </cell>
          <cell r="P42">
            <v>615</v>
          </cell>
        </row>
        <row r="43">
          <cell r="A43" t="str">
            <v>一時借入金の利子</v>
          </cell>
          <cell r="B43" t="str">
            <v>-</v>
          </cell>
          <cell r="E43" t="str">
            <v>-</v>
          </cell>
          <cell r="H43" t="str">
            <v>-</v>
          </cell>
          <cell r="K43" t="str">
            <v>-</v>
          </cell>
          <cell r="N43" t="str">
            <v>-</v>
          </cell>
        </row>
        <row r="44">
          <cell r="A44" t="str">
            <v>債務負担行為に基づく支出額</v>
          </cell>
          <cell r="B44">
            <v>18</v>
          </cell>
          <cell r="E44">
            <v>19</v>
          </cell>
          <cell r="H44">
            <v>18</v>
          </cell>
          <cell r="K44">
            <v>22</v>
          </cell>
          <cell r="N44">
            <v>18</v>
          </cell>
        </row>
        <row r="45">
          <cell r="A45" t="str">
            <v>組合等が起こした地方債の元利償還金に対する負担金等</v>
          </cell>
          <cell r="B45">
            <v>73</v>
          </cell>
          <cell r="E45">
            <v>78</v>
          </cell>
          <cell r="H45">
            <v>78</v>
          </cell>
          <cell r="K45">
            <v>84</v>
          </cell>
          <cell r="N45">
            <v>76</v>
          </cell>
        </row>
        <row r="46">
          <cell r="A46" t="str">
            <v>公営企業債の元利償還金に対する繰入金</v>
          </cell>
          <cell r="B46">
            <v>415</v>
          </cell>
          <cell r="E46">
            <v>412</v>
          </cell>
          <cell r="H46">
            <v>403</v>
          </cell>
          <cell r="K46">
            <v>375</v>
          </cell>
          <cell r="N46">
            <v>374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656</v>
          </cell>
          <cell r="E49">
            <v>637</v>
          </cell>
          <cell r="H49">
            <v>635</v>
          </cell>
          <cell r="K49">
            <v>637</v>
          </cell>
          <cell r="N49">
            <v>623</v>
          </cell>
        </row>
        <row r="50">
          <cell r="A50" t="str">
            <v>実質公債費比率の分子</v>
          </cell>
          <cell r="B50" t="e">
            <v>#N/A</v>
          </cell>
          <cell r="C50">
            <v>463</v>
          </cell>
          <cell r="D50" t="e">
            <v>#N/A</v>
          </cell>
          <cell r="E50" t="e">
            <v>#N/A</v>
          </cell>
          <cell r="F50">
            <v>473</v>
          </cell>
          <cell r="G50" t="e">
            <v>#N/A</v>
          </cell>
          <cell r="H50" t="e">
            <v>#N/A</v>
          </cell>
          <cell r="I50">
            <v>473</v>
          </cell>
          <cell r="J50" t="e">
            <v>#N/A</v>
          </cell>
          <cell r="K50" t="e">
            <v>#N/A</v>
          </cell>
          <cell r="L50">
            <v>458</v>
          </cell>
          <cell r="M50" t="e">
            <v>#N/A</v>
          </cell>
          <cell r="N50" t="e">
            <v>#N/A</v>
          </cell>
          <cell r="O50">
            <v>476</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7144</v>
          </cell>
          <cell r="G56">
            <v>6890</v>
          </cell>
          <cell r="J56">
            <v>6594</v>
          </cell>
          <cell r="M56">
            <v>6146</v>
          </cell>
          <cell r="P56">
            <v>6250</v>
          </cell>
        </row>
        <row r="57">
          <cell r="A57" t="str">
            <v>充当可能特定歳入</v>
          </cell>
          <cell r="D57">
            <v>70</v>
          </cell>
          <cell r="G57">
            <v>64</v>
          </cell>
          <cell r="J57">
            <v>79</v>
          </cell>
          <cell r="M57">
            <v>70</v>
          </cell>
          <cell r="P57">
            <v>118</v>
          </cell>
        </row>
        <row r="58">
          <cell r="A58" t="str">
            <v>充当可能基金</v>
          </cell>
          <cell r="D58">
            <v>2771</v>
          </cell>
          <cell r="G58">
            <v>3142</v>
          </cell>
          <cell r="J58">
            <v>3599</v>
          </cell>
          <cell r="M58">
            <v>3825</v>
          </cell>
          <cell r="P58">
            <v>3757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866</v>
          </cell>
          <cell r="E62">
            <v>815</v>
          </cell>
          <cell r="H62">
            <v>800</v>
          </cell>
          <cell r="K62">
            <v>781</v>
          </cell>
          <cell r="N62">
            <v>798</v>
          </cell>
        </row>
        <row r="63">
          <cell r="A63" t="str">
            <v>組合等負担等見込額</v>
          </cell>
          <cell r="B63">
            <v>744</v>
          </cell>
          <cell r="E63">
            <v>672</v>
          </cell>
          <cell r="H63">
            <v>633</v>
          </cell>
          <cell r="K63">
            <v>573</v>
          </cell>
          <cell r="N63">
            <v>501</v>
          </cell>
        </row>
        <row r="64">
          <cell r="A64" t="str">
            <v>公営企業債等繰入見込額</v>
          </cell>
          <cell r="B64">
            <v>4393</v>
          </cell>
          <cell r="E64">
            <v>4004</v>
          </cell>
          <cell r="H64">
            <v>3635</v>
          </cell>
          <cell r="K64">
            <v>3336</v>
          </cell>
          <cell r="N64">
            <v>3083</v>
          </cell>
        </row>
        <row r="65">
          <cell r="A65" t="str">
            <v>債務負担行為に基づく支出予定額</v>
          </cell>
          <cell r="B65">
            <v>207</v>
          </cell>
          <cell r="E65">
            <v>181</v>
          </cell>
          <cell r="H65">
            <v>191</v>
          </cell>
          <cell r="K65">
            <v>163</v>
          </cell>
          <cell r="N65">
            <v>236</v>
          </cell>
        </row>
        <row r="66">
          <cell r="A66" t="str">
            <v>一般会計等に係る地方債の現在高</v>
          </cell>
          <cell r="B66">
            <v>6263</v>
          </cell>
          <cell r="E66">
            <v>6233</v>
          </cell>
          <cell r="H66">
            <v>6118</v>
          </cell>
          <cell r="K66">
            <v>5836</v>
          </cell>
          <cell r="N66">
            <v>5484</v>
          </cell>
        </row>
        <row r="67">
          <cell r="A67" t="str">
            <v>将来負担比率の分子</v>
          </cell>
          <cell r="B67" t="e">
            <v>#N/A</v>
          </cell>
          <cell r="C67">
            <v>2488</v>
          </cell>
          <cell r="D67" t="e">
            <v>#N/A</v>
          </cell>
          <cell r="E67" t="e">
            <v>#N/A</v>
          </cell>
          <cell r="F67">
            <v>1808</v>
          </cell>
          <cell r="G67" t="e">
            <v>#N/A</v>
          </cell>
          <cell r="H67" t="e">
            <v>#N/A</v>
          </cell>
          <cell r="I67">
            <v>1105</v>
          </cell>
          <cell r="J67" t="e">
            <v>#N/A</v>
          </cell>
          <cell r="K67" t="e">
            <v>#N/A</v>
          </cell>
          <cell r="L67">
            <v>647</v>
          </cell>
          <cell r="M67" t="e">
            <v>#N/A</v>
          </cell>
          <cell r="N67" t="e">
            <v>#N/A</v>
          </cell>
          <cell r="O67">
            <v>0</v>
          </cell>
          <cell r="P67" t="e">
            <v>#N/A</v>
          </cell>
        </row>
        <row r="71">
          <cell r="B71" t="str">
            <v>R03</v>
          </cell>
          <cell r="C71" t="str">
            <v>R04</v>
          </cell>
          <cell r="D71" t="str">
            <v>R05</v>
          </cell>
        </row>
        <row r="72">
          <cell r="A72" t="str">
            <v>財政調整基金</v>
          </cell>
          <cell r="B72">
            <v>3070</v>
          </cell>
          <cell r="C72">
            <v>3105</v>
          </cell>
          <cell r="D72">
            <v>2991</v>
          </cell>
        </row>
        <row r="73">
          <cell r="A73" t="str">
            <v>減債基金</v>
          </cell>
          <cell r="B73">
            <v>70</v>
          </cell>
          <cell r="C73">
            <v>70</v>
          </cell>
          <cell r="D73">
            <v>70</v>
          </cell>
        </row>
        <row r="74">
          <cell r="A74" t="str">
            <v>その他特定目的基金</v>
          </cell>
          <cell r="B74">
            <v>151</v>
          </cell>
          <cell r="C74">
            <v>312</v>
          </cell>
          <cell r="D74">
            <v>347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EC90-CE28-4BB0-8DA0-45A0ECFE6BF4}">
  <sheetPr>
    <pageSetUpPr fitToPage="1"/>
  </sheetPr>
  <dimension ref="A1:DO56"/>
  <sheetViews>
    <sheetView showGridLines="0" tabSelected="1" workbookViewId="0">
      <selection activeCell="AC3" sqref="AC3:AL5"/>
    </sheetView>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66" t="s">
        <v>17</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4.75" thickBot="1" x14ac:dyDescent="0.2">
      <c r="B2" s="41" t="s">
        <v>18</v>
      </c>
      <c r="C2" s="41"/>
      <c r="D2" s="42"/>
    </row>
    <row r="3" spans="1:119" ht="18.75" customHeight="1" thickBot="1" x14ac:dyDescent="0.2">
      <c r="A3" s="40"/>
      <c r="B3" s="567" t="s">
        <v>19</v>
      </c>
      <c r="C3" s="568"/>
      <c r="D3" s="568"/>
      <c r="E3" s="569"/>
      <c r="F3" s="569"/>
      <c r="G3" s="569"/>
      <c r="H3" s="569"/>
      <c r="I3" s="569"/>
      <c r="J3" s="569"/>
      <c r="K3" s="569"/>
      <c r="L3" s="569" t="s">
        <v>20</v>
      </c>
      <c r="M3" s="569"/>
      <c r="N3" s="569"/>
      <c r="O3" s="569"/>
      <c r="P3" s="569"/>
      <c r="Q3" s="569"/>
      <c r="R3" s="572"/>
      <c r="S3" s="572"/>
      <c r="T3" s="572"/>
      <c r="U3" s="572"/>
      <c r="V3" s="573"/>
      <c r="W3" s="458" t="s">
        <v>21</v>
      </c>
      <c r="X3" s="459"/>
      <c r="Y3" s="459"/>
      <c r="Z3" s="459"/>
      <c r="AA3" s="459"/>
      <c r="AB3" s="568"/>
      <c r="AC3" s="572" t="s">
        <v>22</v>
      </c>
      <c r="AD3" s="459"/>
      <c r="AE3" s="459"/>
      <c r="AF3" s="459"/>
      <c r="AG3" s="459"/>
      <c r="AH3" s="459"/>
      <c r="AI3" s="459"/>
      <c r="AJ3" s="459"/>
      <c r="AK3" s="459"/>
      <c r="AL3" s="534"/>
      <c r="AM3" s="458" t="s">
        <v>23</v>
      </c>
      <c r="AN3" s="459"/>
      <c r="AO3" s="459"/>
      <c r="AP3" s="459"/>
      <c r="AQ3" s="459"/>
      <c r="AR3" s="459"/>
      <c r="AS3" s="459"/>
      <c r="AT3" s="459"/>
      <c r="AU3" s="459"/>
      <c r="AV3" s="459"/>
      <c r="AW3" s="459"/>
      <c r="AX3" s="534"/>
      <c r="AY3" s="526" t="s">
        <v>24</v>
      </c>
      <c r="AZ3" s="527"/>
      <c r="BA3" s="527"/>
      <c r="BB3" s="527"/>
      <c r="BC3" s="527"/>
      <c r="BD3" s="527"/>
      <c r="BE3" s="527"/>
      <c r="BF3" s="527"/>
      <c r="BG3" s="527"/>
      <c r="BH3" s="527"/>
      <c r="BI3" s="527"/>
      <c r="BJ3" s="527"/>
      <c r="BK3" s="527"/>
      <c r="BL3" s="527"/>
      <c r="BM3" s="576"/>
      <c r="BN3" s="458" t="s">
        <v>25</v>
      </c>
      <c r="BO3" s="459"/>
      <c r="BP3" s="459"/>
      <c r="BQ3" s="459"/>
      <c r="BR3" s="459"/>
      <c r="BS3" s="459"/>
      <c r="BT3" s="459"/>
      <c r="BU3" s="534"/>
      <c r="BV3" s="458" t="s">
        <v>26</v>
      </c>
      <c r="BW3" s="459"/>
      <c r="BX3" s="459"/>
      <c r="BY3" s="459"/>
      <c r="BZ3" s="459"/>
      <c r="CA3" s="459"/>
      <c r="CB3" s="459"/>
      <c r="CC3" s="534"/>
      <c r="CD3" s="526" t="s">
        <v>24</v>
      </c>
      <c r="CE3" s="527"/>
      <c r="CF3" s="527"/>
      <c r="CG3" s="527"/>
      <c r="CH3" s="527"/>
      <c r="CI3" s="527"/>
      <c r="CJ3" s="527"/>
      <c r="CK3" s="527"/>
      <c r="CL3" s="527"/>
      <c r="CM3" s="527"/>
      <c r="CN3" s="527"/>
      <c r="CO3" s="527"/>
      <c r="CP3" s="527"/>
      <c r="CQ3" s="527"/>
      <c r="CR3" s="527"/>
      <c r="CS3" s="576"/>
      <c r="CT3" s="458" t="s">
        <v>27</v>
      </c>
      <c r="CU3" s="459"/>
      <c r="CV3" s="459"/>
      <c r="CW3" s="459"/>
      <c r="CX3" s="459"/>
      <c r="CY3" s="459"/>
      <c r="CZ3" s="459"/>
      <c r="DA3" s="534"/>
      <c r="DB3" s="458" t="s">
        <v>28</v>
      </c>
      <c r="DC3" s="459"/>
      <c r="DD3" s="459"/>
      <c r="DE3" s="459"/>
      <c r="DF3" s="459"/>
      <c r="DG3" s="459"/>
      <c r="DH3" s="459"/>
      <c r="DI3" s="534"/>
    </row>
    <row r="4" spans="1:119" ht="18.75" customHeight="1" x14ac:dyDescent="0.1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3"/>
      <c r="AN4" s="411"/>
      <c r="AO4" s="411"/>
      <c r="AP4" s="411"/>
      <c r="AQ4" s="411"/>
      <c r="AR4" s="411"/>
      <c r="AS4" s="411"/>
      <c r="AT4" s="411"/>
      <c r="AU4" s="411"/>
      <c r="AV4" s="411"/>
      <c r="AW4" s="411"/>
      <c r="AX4" s="575"/>
      <c r="AY4" s="386" t="s">
        <v>29</v>
      </c>
      <c r="AZ4" s="387"/>
      <c r="BA4" s="387"/>
      <c r="BB4" s="387"/>
      <c r="BC4" s="387"/>
      <c r="BD4" s="387"/>
      <c r="BE4" s="387"/>
      <c r="BF4" s="387"/>
      <c r="BG4" s="387"/>
      <c r="BH4" s="387"/>
      <c r="BI4" s="387"/>
      <c r="BJ4" s="387"/>
      <c r="BK4" s="387"/>
      <c r="BL4" s="387"/>
      <c r="BM4" s="388"/>
      <c r="BN4" s="389">
        <v>6682429</v>
      </c>
      <c r="BO4" s="390"/>
      <c r="BP4" s="390"/>
      <c r="BQ4" s="390"/>
      <c r="BR4" s="390"/>
      <c r="BS4" s="390"/>
      <c r="BT4" s="390"/>
      <c r="BU4" s="391"/>
      <c r="BV4" s="389">
        <v>6890988</v>
      </c>
      <c r="BW4" s="390"/>
      <c r="BX4" s="390"/>
      <c r="BY4" s="390"/>
      <c r="BZ4" s="390"/>
      <c r="CA4" s="390"/>
      <c r="CB4" s="390"/>
      <c r="CC4" s="391"/>
      <c r="CD4" s="560" t="s">
        <v>30</v>
      </c>
      <c r="CE4" s="561"/>
      <c r="CF4" s="561"/>
      <c r="CG4" s="561"/>
      <c r="CH4" s="561"/>
      <c r="CI4" s="561"/>
      <c r="CJ4" s="561"/>
      <c r="CK4" s="561"/>
      <c r="CL4" s="561"/>
      <c r="CM4" s="561"/>
      <c r="CN4" s="561"/>
      <c r="CO4" s="561"/>
      <c r="CP4" s="561"/>
      <c r="CQ4" s="561"/>
      <c r="CR4" s="561"/>
      <c r="CS4" s="562"/>
      <c r="CT4" s="563">
        <v>9.4</v>
      </c>
      <c r="CU4" s="564"/>
      <c r="CV4" s="564"/>
      <c r="CW4" s="564"/>
      <c r="CX4" s="564"/>
      <c r="CY4" s="564"/>
      <c r="CZ4" s="564"/>
      <c r="DA4" s="565"/>
      <c r="DB4" s="563">
        <v>10</v>
      </c>
      <c r="DC4" s="564"/>
      <c r="DD4" s="564"/>
      <c r="DE4" s="564"/>
      <c r="DF4" s="564"/>
      <c r="DG4" s="564"/>
      <c r="DH4" s="564"/>
      <c r="DI4" s="565"/>
    </row>
    <row r="5" spans="1:119" ht="18.75" customHeight="1" x14ac:dyDescent="0.15">
      <c r="A5" s="40"/>
      <c r="B5" s="570"/>
      <c r="C5" s="412"/>
      <c r="D5" s="412"/>
      <c r="E5" s="571"/>
      <c r="F5" s="571"/>
      <c r="G5" s="571"/>
      <c r="H5" s="571"/>
      <c r="I5" s="571"/>
      <c r="J5" s="571"/>
      <c r="K5" s="571"/>
      <c r="L5" s="571"/>
      <c r="M5" s="571"/>
      <c r="N5" s="571"/>
      <c r="O5" s="571"/>
      <c r="P5" s="571"/>
      <c r="Q5" s="571"/>
      <c r="R5" s="410"/>
      <c r="S5" s="410"/>
      <c r="T5" s="410"/>
      <c r="U5" s="410"/>
      <c r="V5" s="574"/>
      <c r="W5" s="493"/>
      <c r="X5" s="411"/>
      <c r="Y5" s="411"/>
      <c r="Z5" s="411"/>
      <c r="AA5" s="411"/>
      <c r="AB5" s="412"/>
      <c r="AC5" s="410"/>
      <c r="AD5" s="411"/>
      <c r="AE5" s="411"/>
      <c r="AF5" s="411"/>
      <c r="AG5" s="411"/>
      <c r="AH5" s="411"/>
      <c r="AI5" s="411"/>
      <c r="AJ5" s="411"/>
      <c r="AK5" s="411"/>
      <c r="AL5" s="575"/>
      <c r="AM5" s="464" t="s">
        <v>31</v>
      </c>
      <c r="AN5" s="368"/>
      <c r="AO5" s="368"/>
      <c r="AP5" s="368"/>
      <c r="AQ5" s="368"/>
      <c r="AR5" s="368"/>
      <c r="AS5" s="368"/>
      <c r="AT5" s="369"/>
      <c r="AU5" s="444" t="s">
        <v>32</v>
      </c>
      <c r="AV5" s="445"/>
      <c r="AW5" s="445"/>
      <c r="AX5" s="445"/>
      <c r="AY5" s="374" t="s">
        <v>33</v>
      </c>
      <c r="AZ5" s="375"/>
      <c r="BA5" s="375"/>
      <c r="BB5" s="375"/>
      <c r="BC5" s="375"/>
      <c r="BD5" s="375"/>
      <c r="BE5" s="375"/>
      <c r="BF5" s="375"/>
      <c r="BG5" s="375"/>
      <c r="BH5" s="375"/>
      <c r="BI5" s="375"/>
      <c r="BJ5" s="375"/>
      <c r="BK5" s="375"/>
      <c r="BL5" s="375"/>
      <c r="BM5" s="376"/>
      <c r="BN5" s="394">
        <v>6080679</v>
      </c>
      <c r="BO5" s="395"/>
      <c r="BP5" s="395"/>
      <c r="BQ5" s="395"/>
      <c r="BR5" s="395"/>
      <c r="BS5" s="395"/>
      <c r="BT5" s="395"/>
      <c r="BU5" s="396"/>
      <c r="BV5" s="394">
        <v>6395773</v>
      </c>
      <c r="BW5" s="395"/>
      <c r="BX5" s="395"/>
      <c r="BY5" s="395"/>
      <c r="BZ5" s="395"/>
      <c r="CA5" s="395"/>
      <c r="CB5" s="395"/>
      <c r="CC5" s="396"/>
      <c r="CD5" s="403" t="s">
        <v>34</v>
      </c>
      <c r="CE5" s="348"/>
      <c r="CF5" s="348"/>
      <c r="CG5" s="348"/>
      <c r="CH5" s="348"/>
      <c r="CI5" s="348"/>
      <c r="CJ5" s="348"/>
      <c r="CK5" s="348"/>
      <c r="CL5" s="348"/>
      <c r="CM5" s="348"/>
      <c r="CN5" s="348"/>
      <c r="CO5" s="348"/>
      <c r="CP5" s="348"/>
      <c r="CQ5" s="348"/>
      <c r="CR5" s="348"/>
      <c r="CS5" s="404"/>
      <c r="CT5" s="364">
        <v>85.2</v>
      </c>
      <c r="CU5" s="365"/>
      <c r="CV5" s="365"/>
      <c r="CW5" s="365"/>
      <c r="CX5" s="365"/>
      <c r="CY5" s="365"/>
      <c r="CZ5" s="365"/>
      <c r="DA5" s="366"/>
      <c r="DB5" s="364">
        <v>83.3</v>
      </c>
      <c r="DC5" s="365"/>
      <c r="DD5" s="365"/>
      <c r="DE5" s="365"/>
      <c r="DF5" s="365"/>
      <c r="DG5" s="365"/>
      <c r="DH5" s="365"/>
      <c r="DI5" s="366"/>
    </row>
    <row r="6" spans="1:119" ht="18.75" customHeight="1" x14ac:dyDescent="0.15">
      <c r="A6" s="40"/>
      <c r="B6" s="540" t="s">
        <v>35</v>
      </c>
      <c r="C6" s="409"/>
      <c r="D6" s="409"/>
      <c r="E6" s="541"/>
      <c r="F6" s="541"/>
      <c r="G6" s="541"/>
      <c r="H6" s="541"/>
      <c r="I6" s="541"/>
      <c r="J6" s="541"/>
      <c r="K6" s="541"/>
      <c r="L6" s="541" t="s">
        <v>36</v>
      </c>
      <c r="M6" s="541"/>
      <c r="N6" s="541"/>
      <c r="O6" s="541"/>
      <c r="P6" s="541"/>
      <c r="Q6" s="541"/>
      <c r="R6" s="436"/>
      <c r="S6" s="436"/>
      <c r="T6" s="436"/>
      <c r="U6" s="436"/>
      <c r="V6" s="547"/>
      <c r="W6" s="475" t="s">
        <v>37</v>
      </c>
      <c r="X6" s="408"/>
      <c r="Y6" s="408"/>
      <c r="Z6" s="408"/>
      <c r="AA6" s="408"/>
      <c r="AB6" s="409"/>
      <c r="AC6" s="552" t="s">
        <v>38</v>
      </c>
      <c r="AD6" s="553"/>
      <c r="AE6" s="553"/>
      <c r="AF6" s="553"/>
      <c r="AG6" s="553"/>
      <c r="AH6" s="553"/>
      <c r="AI6" s="553"/>
      <c r="AJ6" s="553"/>
      <c r="AK6" s="553"/>
      <c r="AL6" s="554"/>
      <c r="AM6" s="464" t="s">
        <v>39</v>
      </c>
      <c r="AN6" s="368"/>
      <c r="AO6" s="368"/>
      <c r="AP6" s="368"/>
      <c r="AQ6" s="368"/>
      <c r="AR6" s="368"/>
      <c r="AS6" s="368"/>
      <c r="AT6" s="369"/>
      <c r="AU6" s="444" t="s">
        <v>32</v>
      </c>
      <c r="AV6" s="445"/>
      <c r="AW6" s="445"/>
      <c r="AX6" s="445"/>
      <c r="AY6" s="374" t="s">
        <v>40</v>
      </c>
      <c r="AZ6" s="375"/>
      <c r="BA6" s="375"/>
      <c r="BB6" s="375"/>
      <c r="BC6" s="375"/>
      <c r="BD6" s="375"/>
      <c r="BE6" s="375"/>
      <c r="BF6" s="375"/>
      <c r="BG6" s="375"/>
      <c r="BH6" s="375"/>
      <c r="BI6" s="375"/>
      <c r="BJ6" s="375"/>
      <c r="BK6" s="375"/>
      <c r="BL6" s="375"/>
      <c r="BM6" s="376"/>
      <c r="BN6" s="394">
        <v>601750</v>
      </c>
      <c r="BO6" s="395"/>
      <c r="BP6" s="395"/>
      <c r="BQ6" s="395"/>
      <c r="BR6" s="395"/>
      <c r="BS6" s="395"/>
      <c r="BT6" s="395"/>
      <c r="BU6" s="396"/>
      <c r="BV6" s="394">
        <v>495215</v>
      </c>
      <c r="BW6" s="395"/>
      <c r="BX6" s="395"/>
      <c r="BY6" s="395"/>
      <c r="BZ6" s="395"/>
      <c r="CA6" s="395"/>
      <c r="CB6" s="395"/>
      <c r="CC6" s="396"/>
      <c r="CD6" s="403" t="s">
        <v>41</v>
      </c>
      <c r="CE6" s="348"/>
      <c r="CF6" s="348"/>
      <c r="CG6" s="348"/>
      <c r="CH6" s="348"/>
      <c r="CI6" s="348"/>
      <c r="CJ6" s="348"/>
      <c r="CK6" s="348"/>
      <c r="CL6" s="348"/>
      <c r="CM6" s="348"/>
      <c r="CN6" s="348"/>
      <c r="CO6" s="348"/>
      <c r="CP6" s="348"/>
      <c r="CQ6" s="348"/>
      <c r="CR6" s="348"/>
      <c r="CS6" s="404"/>
      <c r="CT6" s="537">
        <v>85.8</v>
      </c>
      <c r="CU6" s="538"/>
      <c r="CV6" s="538"/>
      <c r="CW6" s="538"/>
      <c r="CX6" s="538"/>
      <c r="CY6" s="538"/>
      <c r="CZ6" s="538"/>
      <c r="DA6" s="539"/>
      <c r="DB6" s="537">
        <v>84.6</v>
      </c>
      <c r="DC6" s="538"/>
      <c r="DD6" s="538"/>
      <c r="DE6" s="538"/>
      <c r="DF6" s="538"/>
      <c r="DG6" s="538"/>
      <c r="DH6" s="538"/>
      <c r="DI6" s="539"/>
    </row>
    <row r="7" spans="1:119" ht="18.75" customHeight="1" x14ac:dyDescent="0.1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64" t="s">
        <v>42</v>
      </c>
      <c r="AN7" s="368"/>
      <c r="AO7" s="368"/>
      <c r="AP7" s="368"/>
      <c r="AQ7" s="368"/>
      <c r="AR7" s="368"/>
      <c r="AS7" s="368"/>
      <c r="AT7" s="369"/>
      <c r="AU7" s="444" t="s">
        <v>32</v>
      </c>
      <c r="AV7" s="445"/>
      <c r="AW7" s="445"/>
      <c r="AX7" s="445"/>
      <c r="AY7" s="374" t="s">
        <v>43</v>
      </c>
      <c r="AZ7" s="375"/>
      <c r="BA7" s="375"/>
      <c r="BB7" s="375"/>
      <c r="BC7" s="375"/>
      <c r="BD7" s="375"/>
      <c r="BE7" s="375"/>
      <c r="BF7" s="375"/>
      <c r="BG7" s="375"/>
      <c r="BH7" s="375"/>
      <c r="BI7" s="375"/>
      <c r="BJ7" s="375"/>
      <c r="BK7" s="375"/>
      <c r="BL7" s="375"/>
      <c r="BM7" s="376"/>
      <c r="BN7" s="394">
        <v>199751</v>
      </c>
      <c r="BO7" s="395"/>
      <c r="BP7" s="395"/>
      <c r="BQ7" s="395"/>
      <c r="BR7" s="395"/>
      <c r="BS7" s="395"/>
      <c r="BT7" s="395"/>
      <c r="BU7" s="396"/>
      <c r="BV7" s="394">
        <v>67406</v>
      </c>
      <c r="BW7" s="395"/>
      <c r="BX7" s="395"/>
      <c r="BY7" s="395"/>
      <c r="BZ7" s="395"/>
      <c r="CA7" s="395"/>
      <c r="CB7" s="395"/>
      <c r="CC7" s="396"/>
      <c r="CD7" s="403" t="s">
        <v>44</v>
      </c>
      <c r="CE7" s="348"/>
      <c r="CF7" s="348"/>
      <c r="CG7" s="348"/>
      <c r="CH7" s="348"/>
      <c r="CI7" s="348"/>
      <c r="CJ7" s="348"/>
      <c r="CK7" s="348"/>
      <c r="CL7" s="348"/>
      <c r="CM7" s="348"/>
      <c r="CN7" s="348"/>
      <c r="CO7" s="348"/>
      <c r="CP7" s="348"/>
      <c r="CQ7" s="348"/>
      <c r="CR7" s="348"/>
      <c r="CS7" s="404"/>
      <c r="CT7" s="394">
        <v>4294335</v>
      </c>
      <c r="CU7" s="395"/>
      <c r="CV7" s="395"/>
      <c r="CW7" s="395"/>
      <c r="CX7" s="395"/>
      <c r="CY7" s="395"/>
      <c r="CZ7" s="395"/>
      <c r="DA7" s="396"/>
      <c r="DB7" s="394">
        <v>4262510</v>
      </c>
      <c r="DC7" s="395"/>
      <c r="DD7" s="395"/>
      <c r="DE7" s="395"/>
      <c r="DF7" s="395"/>
      <c r="DG7" s="395"/>
      <c r="DH7" s="395"/>
      <c r="DI7" s="396"/>
    </row>
    <row r="8" spans="1:119" ht="18.75" customHeight="1" thickBot="1" x14ac:dyDescent="0.2">
      <c r="A8" s="40"/>
      <c r="B8" s="545"/>
      <c r="C8" s="476"/>
      <c r="D8" s="476"/>
      <c r="E8" s="546"/>
      <c r="F8" s="546"/>
      <c r="G8" s="546"/>
      <c r="H8" s="546"/>
      <c r="I8" s="546"/>
      <c r="J8" s="546"/>
      <c r="K8" s="546"/>
      <c r="L8" s="546"/>
      <c r="M8" s="546"/>
      <c r="N8" s="546"/>
      <c r="O8" s="546"/>
      <c r="P8" s="546"/>
      <c r="Q8" s="546"/>
      <c r="R8" s="550"/>
      <c r="S8" s="550"/>
      <c r="T8" s="550"/>
      <c r="U8" s="550"/>
      <c r="V8" s="551"/>
      <c r="W8" s="460"/>
      <c r="X8" s="461"/>
      <c r="Y8" s="461"/>
      <c r="Z8" s="461"/>
      <c r="AA8" s="461"/>
      <c r="AB8" s="476"/>
      <c r="AC8" s="557"/>
      <c r="AD8" s="558"/>
      <c r="AE8" s="558"/>
      <c r="AF8" s="558"/>
      <c r="AG8" s="558"/>
      <c r="AH8" s="558"/>
      <c r="AI8" s="558"/>
      <c r="AJ8" s="558"/>
      <c r="AK8" s="558"/>
      <c r="AL8" s="559"/>
      <c r="AM8" s="464" t="s">
        <v>45</v>
      </c>
      <c r="AN8" s="368"/>
      <c r="AO8" s="368"/>
      <c r="AP8" s="368"/>
      <c r="AQ8" s="368"/>
      <c r="AR8" s="368"/>
      <c r="AS8" s="368"/>
      <c r="AT8" s="369"/>
      <c r="AU8" s="444" t="s">
        <v>32</v>
      </c>
      <c r="AV8" s="445"/>
      <c r="AW8" s="445"/>
      <c r="AX8" s="445"/>
      <c r="AY8" s="374" t="s">
        <v>46</v>
      </c>
      <c r="AZ8" s="375"/>
      <c r="BA8" s="375"/>
      <c r="BB8" s="375"/>
      <c r="BC8" s="375"/>
      <c r="BD8" s="375"/>
      <c r="BE8" s="375"/>
      <c r="BF8" s="375"/>
      <c r="BG8" s="375"/>
      <c r="BH8" s="375"/>
      <c r="BI8" s="375"/>
      <c r="BJ8" s="375"/>
      <c r="BK8" s="375"/>
      <c r="BL8" s="375"/>
      <c r="BM8" s="376"/>
      <c r="BN8" s="394">
        <v>401999</v>
      </c>
      <c r="BO8" s="395"/>
      <c r="BP8" s="395"/>
      <c r="BQ8" s="395"/>
      <c r="BR8" s="395"/>
      <c r="BS8" s="395"/>
      <c r="BT8" s="395"/>
      <c r="BU8" s="396"/>
      <c r="BV8" s="394">
        <v>427809</v>
      </c>
      <c r="BW8" s="395"/>
      <c r="BX8" s="395"/>
      <c r="BY8" s="395"/>
      <c r="BZ8" s="395"/>
      <c r="CA8" s="395"/>
      <c r="CB8" s="395"/>
      <c r="CC8" s="396"/>
      <c r="CD8" s="403" t="s">
        <v>47</v>
      </c>
      <c r="CE8" s="348"/>
      <c r="CF8" s="348"/>
      <c r="CG8" s="348"/>
      <c r="CH8" s="348"/>
      <c r="CI8" s="348"/>
      <c r="CJ8" s="348"/>
      <c r="CK8" s="348"/>
      <c r="CL8" s="348"/>
      <c r="CM8" s="348"/>
      <c r="CN8" s="348"/>
      <c r="CO8" s="348"/>
      <c r="CP8" s="348"/>
      <c r="CQ8" s="348"/>
      <c r="CR8" s="348"/>
      <c r="CS8" s="404"/>
      <c r="CT8" s="499">
        <v>0.48</v>
      </c>
      <c r="CU8" s="500"/>
      <c r="CV8" s="500"/>
      <c r="CW8" s="500"/>
      <c r="CX8" s="500"/>
      <c r="CY8" s="500"/>
      <c r="CZ8" s="500"/>
      <c r="DA8" s="501"/>
      <c r="DB8" s="499">
        <v>0.49</v>
      </c>
      <c r="DC8" s="500"/>
      <c r="DD8" s="500"/>
      <c r="DE8" s="500"/>
      <c r="DF8" s="500"/>
      <c r="DG8" s="500"/>
      <c r="DH8" s="500"/>
      <c r="DI8" s="501"/>
    </row>
    <row r="9" spans="1:119" ht="18.75" customHeight="1" thickBot="1" x14ac:dyDescent="0.2">
      <c r="A9" s="40"/>
      <c r="B9" s="526" t="s">
        <v>48</v>
      </c>
      <c r="C9" s="527"/>
      <c r="D9" s="527"/>
      <c r="E9" s="527"/>
      <c r="F9" s="527"/>
      <c r="G9" s="527"/>
      <c r="H9" s="527"/>
      <c r="I9" s="527"/>
      <c r="J9" s="527"/>
      <c r="K9" s="447"/>
      <c r="L9" s="528" t="s">
        <v>49</v>
      </c>
      <c r="M9" s="529"/>
      <c r="N9" s="529"/>
      <c r="O9" s="529"/>
      <c r="P9" s="529"/>
      <c r="Q9" s="530"/>
      <c r="R9" s="531">
        <v>10888</v>
      </c>
      <c r="S9" s="532"/>
      <c r="T9" s="532"/>
      <c r="U9" s="532"/>
      <c r="V9" s="533"/>
      <c r="W9" s="458" t="s">
        <v>50</v>
      </c>
      <c r="X9" s="459"/>
      <c r="Y9" s="459"/>
      <c r="Z9" s="459"/>
      <c r="AA9" s="459"/>
      <c r="AB9" s="459"/>
      <c r="AC9" s="459"/>
      <c r="AD9" s="459"/>
      <c r="AE9" s="459"/>
      <c r="AF9" s="459"/>
      <c r="AG9" s="459"/>
      <c r="AH9" s="459"/>
      <c r="AI9" s="459"/>
      <c r="AJ9" s="459"/>
      <c r="AK9" s="459"/>
      <c r="AL9" s="534"/>
      <c r="AM9" s="464" t="s">
        <v>51</v>
      </c>
      <c r="AN9" s="368"/>
      <c r="AO9" s="368"/>
      <c r="AP9" s="368"/>
      <c r="AQ9" s="368"/>
      <c r="AR9" s="368"/>
      <c r="AS9" s="368"/>
      <c r="AT9" s="369"/>
      <c r="AU9" s="444" t="s">
        <v>32</v>
      </c>
      <c r="AV9" s="445"/>
      <c r="AW9" s="445"/>
      <c r="AX9" s="445"/>
      <c r="AY9" s="374" t="s">
        <v>52</v>
      </c>
      <c r="AZ9" s="375"/>
      <c r="BA9" s="375"/>
      <c r="BB9" s="375"/>
      <c r="BC9" s="375"/>
      <c r="BD9" s="375"/>
      <c r="BE9" s="375"/>
      <c r="BF9" s="375"/>
      <c r="BG9" s="375"/>
      <c r="BH9" s="375"/>
      <c r="BI9" s="375"/>
      <c r="BJ9" s="375"/>
      <c r="BK9" s="375"/>
      <c r="BL9" s="375"/>
      <c r="BM9" s="376"/>
      <c r="BN9" s="394">
        <v>-25810</v>
      </c>
      <c r="BO9" s="395"/>
      <c r="BP9" s="395"/>
      <c r="BQ9" s="395"/>
      <c r="BR9" s="395"/>
      <c r="BS9" s="395"/>
      <c r="BT9" s="395"/>
      <c r="BU9" s="396"/>
      <c r="BV9" s="394">
        <v>11147</v>
      </c>
      <c r="BW9" s="395"/>
      <c r="BX9" s="395"/>
      <c r="BY9" s="395"/>
      <c r="BZ9" s="395"/>
      <c r="CA9" s="395"/>
      <c r="CB9" s="395"/>
      <c r="CC9" s="396"/>
      <c r="CD9" s="403" t="s">
        <v>53</v>
      </c>
      <c r="CE9" s="348"/>
      <c r="CF9" s="348"/>
      <c r="CG9" s="348"/>
      <c r="CH9" s="348"/>
      <c r="CI9" s="348"/>
      <c r="CJ9" s="348"/>
      <c r="CK9" s="348"/>
      <c r="CL9" s="348"/>
      <c r="CM9" s="348"/>
      <c r="CN9" s="348"/>
      <c r="CO9" s="348"/>
      <c r="CP9" s="348"/>
      <c r="CQ9" s="348"/>
      <c r="CR9" s="348"/>
      <c r="CS9" s="404"/>
      <c r="CT9" s="364">
        <v>11.5</v>
      </c>
      <c r="CU9" s="365"/>
      <c r="CV9" s="365"/>
      <c r="CW9" s="365"/>
      <c r="CX9" s="365"/>
      <c r="CY9" s="365"/>
      <c r="CZ9" s="365"/>
      <c r="DA9" s="366"/>
      <c r="DB9" s="364">
        <v>11.6</v>
      </c>
      <c r="DC9" s="365"/>
      <c r="DD9" s="365"/>
      <c r="DE9" s="365"/>
      <c r="DF9" s="365"/>
      <c r="DG9" s="365"/>
      <c r="DH9" s="365"/>
      <c r="DI9" s="366"/>
    </row>
    <row r="10" spans="1:119" ht="18.75" customHeight="1" thickBot="1" x14ac:dyDescent="0.2">
      <c r="A10" s="40"/>
      <c r="B10" s="526"/>
      <c r="C10" s="527"/>
      <c r="D10" s="527"/>
      <c r="E10" s="527"/>
      <c r="F10" s="527"/>
      <c r="G10" s="527"/>
      <c r="H10" s="527"/>
      <c r="I10" s="527"/>
      <c r="J10" s="527"/>
      <c r="K10" s="447"/>
      <c r="L10" s="367" t="s">
        <v>54</v>
      </c>
      <c r="M10" s="368"/>
      <c r="N10" s="368"/>
      <c r="O10" s="368"/>
      <c r="P10" s="368"/>
      <c r="Q10" s="369"/>
      <c r="R10" s="370">
        <v>11125</v>
      </c>
      <c r="S10" s="371"/>
      <c r="T10" s="371"/>
      <c r="U10" s="371"/>
      <c r="V10" s="373"/>
      <c r="W10" s="535"/>
      <c r="X10" s="345"/>
      <c r="Y10" s="345"/>
      <c r="Z10" s="345"/>
      <c r="AA10" s="345"/>
      <c r="AB10" s="345"/>
      <c r="AC10" s="345"/>
      <c r="AD10" s="345"/>
      <c r="AE10" s="345"/>
      <c r="AF10" s="345"/>
      <c r="AG10" s="345"/>
      <c r="AH10" s="345"/>
      <c r="AI10" s="345"/>
      <c r="AJ10" s="345"/>
      <c r="AK10" s="345"/>
      <c r="AL10" s="536"/>
      <c r="AM10" s="464" t="s">
        <v>55</v>
      </c>
      <c r="AN10" s="368"/>
      <c r="AO10" s="368"/>
      <c r="AP10" s="368"/>
      <c r="AQ10" s="368"/>
      <c r="AR10" s="368"/>
      <c r="AS10" s="368"/>
      <c r="AT10" s="369"/>
      <c r="AU10" s="444" t="s">
        <v>32</v>
      </c>
      <c r="AV10" s="445"/>
      <c r="AW10" s="445"/>
      <c r="AX10" s="445"/>
      <c r="AY10" s="374" t="s">
        <v>56</v>
      </c>
      <c r="AZ10" s="375"/>
      <c r="BA10" s="375"/>
      <c r="BB10" s="375"/>
      <c r="BC10" s="375"/>
      <c r="BD10" s="375"/>
      <c r="BE10" s="375"/>
      <c r="BF10" s="375"/>
      <c r="BG10" s="375"/>
      <c r="BH10" s="375"/>
      <c r="BI10" s="375"/>
      <c r="BJ10" s="375"/>
      <c r="BK10" s="375"/>
      <c r="BL10" s="375"/>
      <c r="BM10" s="376"/>
      <c r="BN10" s="394">
        <v>35616</v>
      </c>
      <c r="BO10" s="395"/>
      <c r="BP10" s="395"/>
      <c r="BQ10" s="395"/>
      <c r="BR10" s="395"/>
      <c r="BS10" s="395"/>
      <c r="BT10" s="395"/>
      <c r="BU10" s="396"/>
      <c r="BV10" s="394">
        <v>125546</v>
      </c>
      <c r="BW10" s="395"/>
      <c r="BX10" s="395"/>
      <c r="BY10" s="395"/>
      <c r="BZ10" s="395"/>
      <c r="CA10" s="395"/>
      <c r="CB10" s="395"/>
      <c r="CC10" s="396"/>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26"/>
      <c r="C11" s="527"/>
      <c r="D11" s="527"/>
      <c r="E11" s="527"/>
      <c r="F11" s="527"/>
      <c r="G11" s="527"/>
      <c r="H11" s="527"/>
      <c r="I11" s="527"/>
      <c r="J11" s="527"/>
      <c r="K11" s="447"/>
      <c r="L11" s="349" t="s">
        <v>58</v>
      </c>
      <c r="M11" s="350"/>
      <c r="N11" s="350"/>
      <c r="O11" s="350"/>
      <c r="P11" s="350"/>
      <c r="Q11" s="351"/>
      <c r="R11" s="523" t="s">
        <v>59</v>
      </c>
      <c r="S11" s="524"/>
      <c r="T11" s="524"/>
      <c r="U11" s="524"/>
      <c r="V11" s="525"/>
      <c r="W11" s="535"/>
      <c r="X11" s="345"/>
      <c r="Y11" s="345"/>
      <c r="Z11" s="345"/>
      <c r="AA11" s="345"/>
      <c r="AB11" s="345"/>
      <c r="AC11" s="345"/>
      <c r="AD11" s="345"/>
      <c r="AE11" s="345"/>
      <c r="AF11" s="345"/>
      <c r="AG11" s="345"/>
      <c r="AH11" s="345"/>
      <c r="AI11" s="345"/>
      <c r="AJ11" s="345"/>
      <c r="AK11" s="345"/>
      <c r="AL11" s="536"/>
      <c r="AM11" s="464" t="s">
        <v>60</v>
      </c>
      <c r="AN11" s="368"/>
      <c r="AO11" s="368"/>
      <c r="AP11" s="368"/>
      <c r="AQ11" s="368"/>
      <c r="AR11" s="368"/>
      <c r="AS11" s="368"/>
      <c r="AT11" s="369"/>
      <c r="AU11" s="444" t="s">
        <v>32</v>
      </c>
      <c r="AV11" s="445"/>
      <c r="AW11" s="445"/>
      <c r="AX11" s="445"/>
      <c r="AY11" s="374" t="s">
        <v>61</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62</v>
      </c>
      <c r="CE11" s="348"/>
      <c r="CF11" s="348"/>
      <c r="CG11" s="348"/>
      <c r="CH11" s="348"/>
      <c r="CI11" s="348"/>
      <c r="CJ11" s="348"/>
      <c r="CK11" s="348"/>
      <c r="CL11" s="348"/>
      <c r="CM11" s="348"/>
      <c r="CN11" s="348"/>
      <c r="CO11" s="348"/>
      <c r="CP11" s="348"/>
      <c r="CQ11" s="348"/>
      <c r="CR11" s="348"/>
      <c r="CS11" s="404"/>
      <c r="CT11" s="499" t="s">
        <v>63</v>
      </c>
      <c r="CU11" s="500"/>
      <c r="CV11" s="500"/>
      <c r="CW11" s="500"/>
      <c r="CX11" s="500"/>
      <c r="CY11" s="500"/>
      <c r="CZ11" s="500"/>
      <c r="DA11" s="501"/>
      <c r="DB11" s="499" t="s">
        <v>63</v>
      </c>
      <c r="DC11" s="500"/>
      <c r="DD11" s="500"/>
      <c r="DE11" s="500"/>
      <c r="DF11" s="500"/>
      <c r="DG11" s="500"/>
      <c r="DH11" s="500"/>
      <c r="DI11" s="501"/>
    </row>
    <row r="12" spans="1:119" ht="18.75" customHeight="1" x14ac:dyDescent="0.15">
      <c r="A12" s="40"/>
      <c r="B12" s="502" t="s">
        <v>64</v>
      </c>
      <c r="C12" s="503"/>
      <c r="D12" s="503"/>
      <c r="E12" s="503"/>
      <c r="F12" s="503"/>
      <c r="G12" s="503"/>
      <c r="H12" s="503"/>
      <c r="I12" s="503"/>
      <c r="J12" s="503"/>
      <c r="K12" s="504"/>
      <c r="L12" s="511" t="s">
        <v>65</v>
      </c>
      <c r="M12" s="512"/>
      <c r="N12" s="512"/>
      <c r="O12" s="512"/>
      <c r="P12" s="512"/>
      <c r="Q12" s="513"/>
      <c r="R12" s="514">
        <v>10833</v>
      </c>
      <c r="S12" s="515"/>
      <c r="T12" s="515"/>
      <c r="U12" s="515"/>
      <c r="V12" s="516"/>
      <c r="W12" s="517" t="s">
        <v>24</v>
      </c>
      <c r="X12" s="445"/>
      <c r="Y12" s="445"/>
      <c r="Z12" s="445"/>
      <c r="AA12" s="445"/>
      <c r="AB12" s="518"/>
      <c r="AC12" s="519" t="s">
        <v>66</v>
      </c>
      <c r="AD12" s="520"/>
      <c r="AE12" s="520"/>
      <c r="AF12" s="520"/>
      <c r="AG12" s="521"/>
      <c r="AH12" s="519" t="s">
        <v>67</v>
      </c>
      <c r="AI12" s="520"/>
      <c r="AJ12" s="520"/>
      <c r="AK12" s="520"/>
      <c r="AL12" s="522"/>
      <c r="AM12" s="464" t="s">
        <v>68</v>
      </c>
      <c r="AN12" s="368"/>
      <c r="AO12" s="368"/>
      <c r="AP12" s="368"/>
      <c r="AQ12" s="368"/>
      <c r="AR12" s="368"/>
      <c r="AS12" s="368"/>
      <c r="AT12" s="369"/>
      <c r="AU12" s="444" t="s">
        <v>69</v>
      </c>
      <c r="AV12" s="445"/>
      <c r="AW12" s="445"/>
      <c r="AX12" s="445"/>
      <c r="AY12" s="374" t="s">
        <v>70</v>
      </c>
      <c r="AZ12" s="375"/>
      <c r="BA12" s="375"/>
      <c r="BB12" s="375"/>
      <c r="BC12" s="375"/>
      <c r="BD12" s="375"/>
      <c r="BE12" s="375"/>
      <c r="BF12" s="375"/>
      <c r="BG12" s="375"/>
      <c r="BH12" s="375"/>
      <c r="BI12" s="375"/>
      <c r="BJ12" s="375"/>
      <c r="BK12" s="375"/>
      <c r="BL12" s="375"/>
      <c r="BM12" s="376"/>
      <c r="BN12" s="394">
        <v>150000</v>
      </c>
      <c r="BO12" s="395"/>
      <c r="BP12" s="395"/>
      <c r="BQ12" s="395"/>
      <c r="BR12" s="395"/>
      <c r="BS12" s="395"/>
      <c r="BT12" s="395"/>
      <c r="BU12" s="396"/>
      <c r="BV12" s="394">
        <v>90000</v>
      </c>
      <c r="BW12" s="395"/>
      <c r="BX12" s="395"/>
      <c r="BY12" s="395"/>
      <c r="BZ12" s="395"/>
      <c r="CA12" s="395"/>
      <c r="CB12" s="395"/>
      <c r="CC12" s="396"/>
      <c r="CD12" s="403" t="s">
        <v>71</v>
      </c>
      <c r="CE12" s="348"/>
      <c r="CF12" s="348"/>
      <c r="CG12" s="348"/>
      <c r="CH12" s="348"/>
      <c r="CI12" s="348"/>
      <c r="CJ12" s="348"/>
      <c r="CK12" s="348"/>
      <c r="CL12" s="348"/>
      <c r="CM12" s="348"/>
      <c r="CN12" s="348"/>
      <c r="CO12" s="348"/>
      <c r="CP12" s="348"/>
      <c r="CQ12" s="348"/>
      <c r="CR12" s="348"/>
      <c r="CS12" s="404"/>
      <c r="CT12" s="499" t="s">
        <v>63</v>
      </c>
      <c r="CU12" s="500"/>
      <c r="CV12" s="500"/>
      <c r="CW12" s="500"/>
      <c r="CX12" s="500"/>
      <c r="CY12" s="500"/>
      <c r="CZ12" s="500"/>
      <c r="DA12" s="501"/>
      <c r="DB12" s="499" t="s">
        <v>63</v>
      </c>
      <c r="DC12" s="500"/>
      <c r="DD12" s="500"/>
      <c r="DE12" s="500"/>
      <c r="DF12" s="500"/>
      <c r="DG12" s="500"/>
      <c r="DH12" s="500"/>
      <c r="DI12" s="501"/>
    </row>
    <row r="13" spans="1:119" ht="18.75" customHeight="1" x14ac:dyDescent="0.15">
      <c r="A13" s="40"/>
      <c r="B13" s="505"/>
      <c r="C13" s="506"/>
      <c r="D13" s="506"/>
      <c r="E13" s="506"/>
      <c r="F13" s="506"/>
      <c r="G13" s="506"/>
      <c r="H13" s="506"/>
      <c r="I13" s="506"/>
      <c r="J13" s="506"/>
      <c r="K13" s="507"/>
      <c r="L13" s="49"/>
      <c r="M13" s="487" t="s">
        <v>72</v>
      </c>
      <c r="N13" s="488"/>
      <c r="O13" s="488"/>
      <c r="P13" s="488"/>
      <c r="Q13" s="489"/>
      <c r="R13" s="490">
        <v>10723</v>
      </c>
      <c r="S13" s="491"/>
      <c r="T13" s="491"/>
      <c r="U13" s="491"/>
      <c r="V13" s="492"/>
      <c r="W13" s="475" t="s">
        <v>73</v>
      </c>
      <c r="X13" s="408"/>
      <c r="Y13" s="408"/>
      <c r="Z13" s="408"/>
      <c r="AA13" s="408"/>
      <c r="AB13" s="409"/>
      <c r="AC13" s="370">
        <v>558</v>
      </c>
      <c r="AD13" s="371"/>
      <c r="AE13" s="371"/>
      <c r="AF13" s="371"/>
      <c r="AG13" s="372"/>
      <c r="AH13" s="370">
        <v>653</v>
      </c>
      <c r="AI13" s="371"/>
      <c r="AJ13" s="371"/>
      <c r="AK13" s="371"/>
      <c r="AL13" s="373"/>
      <c r="AM13" s="464" t="s">
        <v>74</v>
      </c>
      <c r="AN13" s="368"/>
      <c r="AO13" s="368"/>
      <c r="AP13" s="368"/>
      <c r="AQ13" s="368"/>
      <c r="AR13" s="368"/>
      <c r="AS13" s="368"/>
      <c r="AT13" s="369"/>
      <c r="AU13" s="444" t="s">
        <v>69</v>
      </c>
      <c r="AV13" s="445"/>
      <c r="AW13" s="445"/>
      <c r="AX13" s="445"/>
      <c r="AY13" s="374" t="s">
        <v>75</v>
      </c>
      <c r="AZ13" s="375"/>
      <c r="BA13" s="375"/>
      <c r="BB13" s="375"/>
      <c r="BC13" s="375"/>
      <c r="BD13" s="375"/>
      <c r="BE13" s="375"/>
      <c r="BF13" s="375"/>
      <c r="BG13" s="375"/>
      <c r="BH13" s="375"/>
      <c r="BI13" s="375"/>
      <c r="BJ13" s="375"/>
      <c r="BK13" s="375"/>
      <c r="BL13" s="375"/>
      <c r="BM13" s="376"/>
      <c r="BN13" s="394">
        <v>-140194</v>
      </c>
      <c r="BO13" s="395"/>
      <c r="BP13" s="395"/>
      <c r="BQ13" s="395"/>
      <c r="BR13" s="395"/>
      <c r="BS13" s="395"/>
      <c r="BT13" s="395"/>
      <c r="BU13" s="396"/>
      <c r="BV13" s="394">
        <v>46693</v>
      </c>
      <c r="BW13" s="395"/>
      <c r="BX13" s="395"/>
      <c r="BY13" s="395"/>
      <c r="BZ13" s="395"/>
      <c r="CA13" s="395"/>
      <c r="CB13" s="395"/>
      <c r="CC13" s="396"/>
      <c r="CD13" s="403" t="s">
        <v>76</v>
      </c>
      <c r="CE13" s="348"/>
      <c r="CF13" s="348"/>
      <c r="CG13" s="348"/>
      <c r="CH13" s="348"/>
      <c r="CI13" s="348"/>
      <c r="CJ13" s="348"/>
      <c r="CK13" s="348"/>
      <c r="CL13" s="348"/>
      <c r="CM13" s="348"/>
      <c r="CN13" s="348"/>
      <c r="CO13" s="348"/>
      <c r="CP13" s="348"/>
      <c r="CQ13" s="348"/>
      <c r="CR13" s="348"/>
      <c r="CS13" s="404"/>
      <c r="CT13" s="364">
        <v>12.8</v>
      </c>
      <c r="CU13" s="365"/>
      <c r="CV13" s="365"/>
      <c r="CW13" s="365"/>
      <c r="CX13" s="365"/>
      <c r="CY13" s="365"/>
      <c r="CZ13" s="365"/>
      <c r="DA13" s="366"/>
      <c r="DB13" s="364">
        <v>13</v>
      </c>
      <c r="DC13" s="365"/>
      <c r="DD13" s="365"/>
      <c r="DE13" s="365"/>
      <c r="DF13" s="365"/>
      <c r="DG13" s="365"/>
      <c r="DH13" s="365"/>
      <c r="DI13" s="366"/>
    </row>
    <row r="14" spans="1:119" ht="18.75" customHeight="1" thickBot="1" x14ac:dyDescent="0.2">
      <c r="A14" s="40"/>
      <c r="B14" s="505"/>
      <c r="C14" s="506"/>
      <c r="D14" s="506"/>
      <c r="E14" s="506"/>
      <c r="F14" s="506"/>
      <c r="G14" s="506"/>
      <c r="H14" s="506"/>
      <c r="I14" s="506"/>
      <c r="J14" s="506"/>
      <c r="K14" s="507"/>
      <c r="L14" s="480" t="s">
        <v>77</v>
      </c>
      <c r="M14" s="497"/>
      <c r="N14" s="497"/>
      <c r="O14" s="497"/>
      <c r="P14" s="497"/>
      <c r="Q14" s="498"/>
      <c r="R14" s="490">
        <v>10911</v>
      </c>
      <c r="S14" s="491"/>
      <c r="T14" s="491"/>
      <c r="U14" s="491"/>
      <c r="V14" s="492"/>
      <c r="W14" s="493"/>
      <c r="X14" s="411"/>
      <c r="Y14" s="411"/>
      <c r="Z14" s="411"/>
      <c r="AA14" s="411"/>
      <c r="AB14" s="412"/>
      <c r="AC14" s="483">
        <v>10.9</v>
      </c>
      <c r="AD14" s="484"/>
      <c r="AE14" s="484"/>
      <c r="AF14" s="484"/>
      <c r="AG14" s="485"/>
      <c r="AH14" s="483">
        <v>12</v>
      </c>
      <c r="AI14" s="484"/>
      <c r="AJ14" s="484"/>
      <c r="AK14" s="484"/>
      <c r="AL14" s="486"/>
      <c r="AM14" s="464"/>
      <c r="AN14" s="368"/>
      <c r="AO14" s="368"/>
      <c r="AP14" s="368"/>
      <c r="AQ14" s="368"/>
      <c r="AR14" s="368"/>
      <c r="AS14" s="368"/>
      <c r="AT14" s="369"/>
      <c r="AU14" s="444"/>
      <c r="AV14" s="445"/>
      <c r="AW14" s="445"/>
      <c r="AX14" s="445"/>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78</v>
      </c>
      <c r="CE14" s="401"/>
      <c r="CF14" s="401"/>
      <c r="CG14" s="401"/>
      <c r="CH14" s="401"/>
      <c r="CI14" s="401"/>
      <c r="CJ14" s="401"/>
      <c r="CK14" s="401"/>
      <c r="CL14" s="401"/>
      <c r="CM14" s="401"/>
      <c r="CN14" s="401"/>
      <c r="CO14" s="401"/>
      <c r="CP14" s="401"/>
      <c r="CQ14" s="401"/>
      <c r="CR14" s="401"/>
      <c r="CS14" s="402"/>
      <c r="CT14" s="494" t="s">
        <v>63</v>
      </c>
      <c r="CU14" s="495"/>
      <c r="CV14" s="495"/>
      <c r="CW14" s="495"/>
      <c r="CX14" s="495"/>
      <c r="CY14" s="495"/>
      <c r="CZ14" s="495"/>
      <c r="DA14" s="496"/>
      <c r="DB14" s="494">
        <v>17.899999999999999</v>
      </c>
      <c r="DC14" s="495"/>
      <c r="DD14" s="495"/>
      <c r="DE14" s="495"/>
      <c r="DF14" s="495"/>
      <c r="DG14" s="495"/>
      <c r="DH14" s="495"/>
      <c r="DI14" s="496"/>
    </row>
    <row r="15" spans="1:119" ht="18.75" customHeight="1" x14ac:dyDescent="0.15">
      <c r="A15" s="40"/>
      <c r="B15" s="505"/>
      <c r="C15" s="506"/>
      <c r="D15" s="506"/>
      <c r="E15" s="506"/>
      <c r="F15" s="506"/>
      <c r="G15" s="506"/>
      <c r="H15" s="506"/>
      <c r="I15" s="506"/>
      <c r="J15" s="506"/>
      <c r="K15" s="507"/>
      <c r="L15" s="49"/>
      <c r="M15" s="487" t="s">
        <v>72</v>
      </c>
      <c r="N15" s="488"/>
      <c r="O15" s="488"/>
      <c r="P15" s="488"/>
      <c r="Q15" s="489"/>
      <c r="R15" s="490">
        <v>10825</v>
      </c>
      <c r="S15" s="491"/>
      <c r="T15" s="491"/>
      <c r="U15" s="491"/>
      <c r="V15" s="492"/>
      <c r="W15" s="475" t="s">
        <v>79</v>
      </c>
      <c r="X15" s="408"/>
      <c r="Y15" s="408"/>
      <c r="Z15" s="408"/>
      <c r="AA15" s="408"/>
      <c r="AB15" s="409"/>
      <c r="AC15" s="370">
        <v>1734</v>
      </c>
      <c r="AD15" s="371"/>
      <c r="AE15" s="371"/>
      <c r="AF15" s="371"/>
      <c r="AG15" s="372"/>
      <c r="AH15" s="370">
        <v>1787</v>
      </c>
      <c r="AI15" s="371"/>
      <c r="AJ15" s="371"/>
      <c r="AK15" s="371"/>
      <c r="AL15" s="373"/>
      <c r="AM15" s="464"/>
      <c r="AN15" s="368"/>
      <c r="AO15" s="368"/>
      <c r="AP15" s="368"/>
      <c r="AQ15" s="368"/>
      <c r="AR15" s="368"/>
      <c r="AS15" s="368"/>
      <c r="AT15" s="369"/>
      <c r="AU15" s="444"/>
      <c r="AV15" s="445"/>
      <c r="AW15" s="445"/>
      <c r="AX15" s="445"/>
      <c r="AY15" s="386" t="s">
        <v>80</v>
      </c>
      <c r="AZ15" s="387"/>
      <c r="BA15" s="387"/>
      <c r="BB15" s="387"/>
      <c r="BC15" s="387"/>
      <c r="BD15" s="387"/>
      <c r="BE15" s="387"/>
      <c r="BF15" s="387"/>
      <c r="BG15" s="387"/>
      <c r="BH15" s="387"/>
      <c r="BI15" s="387"/>
      <c r="BJ15" s="387"/>
      <c r="BK15" s="387"/>
      <c r="BL15" s="387"/>
      <c r="BM15" s="388"/>
      <c r="BN15" s="389">
        <v>1794727</v>
      </c>
      <c r="BO15" s="390"/>
      <c r="BP15" s="390"/>
      <c r="BQ15" s="390"/>
      <c r="BR15" s="390"/>
      <c r="BS15" s="390"/>
      <c r="BT15" s="390"/>
      <c r="BU15" s="391"/>
      <c r="BV15" s="389">
        <v>1783017</v>
      </c>
      <c r="BW15" s="390"/>
      <c r="BX15" s="390"/>
      <c r="BY15" s="390"/>
      <c r="BZ15" s="390"/>
      <c r="CA15" s="390"/>
      <c r="CB15" s="390"/>
      <c r="CC15" s="391"/>
      <c r="CD15" s="477" t="s">
        <v>81</v>
      </c>
      <c r="CE15" s="478"/>
      <c r="CF15" s="478"/>
      <c r="CG15" s="478"/>
      <c r="CH15" s="478"/>
      <c r="CI15" s="478"/>
      <c r="CJ15" s="478"/>
      <c r="CK15" s="478"/>
      <c r="CL15" s="478"/>
      <c r="CM15" s="478"/>
      <c r="CN15" s="478"/>
      <c r="CO15" s="478"/>
      <c r="CP15" s="478"/>
      <c r="CQ15" s="478"/>
      <c r="CR15" s="478"/>
      <c r="CS15" s="479"/>
      <c r="CT15" s="50"/>
      <c r="CU15" s="51"/>
      <c r="CV15" s="51"/>
      <c r="CW15" s="51"/>
      <c r="CX15" s="51"/>
      <c r="CY15" s="51"/>
      <c r="CZ15" s="51"/>
      <c r="DA15" s="52"/>
      <c r="DB15" s="50"/>
      <c r="DC15" s="51"/>
      <c r="DD15" s="51"/>
      <c r="DE15" s="51"/>
      <c r="DF15" s="51"/>
      <c r="DG15" s="51"/>
      <c r="DH15" s="51"/>
      <c r="DI15" s="52"/>
    </row>
    <row r="16" spans="1:119" ht="18.75" customHeight="1" x14ac:dyDescent="0.15">
      <c r="A16" s="40"/>
      <c r="B16" s="505"/>
      <c r="C16" s="506"/>
      <c r="D16" s="506"/>
      <c r="E16" s="506"/>
      <c r="F16" s="506"/>
      <c r="G16" s="506"/>
      <c r="H16" s="506"/>
      <c r="I16" s="506"/>
      <c r="J16" s="506"/>
      <c r="K16" s="507"/>
      <c r="L16" s="480" t="s">
        <v>82</v>
      </c>
      <c r="M16" s="481"/>
      <c r="N16" s="481"/>
      <c r="O16" s="481"/>
      <c r="P16" s="481"/>
      <c r="Q16" s="482"/>
      <c r="R16" s="472" t="s">
        <v>83</v>
      </c>
      <c r="S16" s="473"/>
      <c r="T16" s="473"/>
      <c r="U16" s="473"/>
      <c r="V16" s="474"/>
      <c r="W16" s="493"/>
      <c r="X16" s="411"/>
      <c r="Y16" s="411"/>
      <c r="Z16" s="411"/>
      <c r="AA16" s="411"/>
      <c r="AB16" s="412"/>
      <c r="AC16" s="483">
        <v>33.9</v>
      </c>
      <c r="AD16" s="484"/>
      <c r="AE16" s="484"/>
      <c r="AF16" s="484"/>
      <c r="AG16" s="485"/>
      <c r="AH16" s="483">
        <v>32.799999999999997</v>
      </c>
      <c r="AI16" s="484"/>
      <c r="AJ16" s="484"/>
      <c r="AK16" s="484"/>
      <c r="AL16" s="486"/>
      <c r="AM16" s="464"/>
      <c r="AN16" s="368"/>
      <c r="AO16" s="368"/>
      <c r="AP16" s="368"/>
      <c r="AQ16" s="368"/>
      <c r="AR16" s="368"/>
      <c r="AS16" s="368"/>
      <c r="AT16" s="369"/>
      <c r="AU16" s="444"/>
      <c r="AV16" s="445"/>
      <c r="AW16" s="445"/>
      <c r="AX16" s="445"/>
      <c r="AY16" s="374" t="s">
        <v>84</v>
      </c>
      <c r="AZ16" s="375"/>
      <c r="BA16" s="375"/>
      <c r="BB16" s="375"/>
      <c r="BC16" s="375"/>
      <c r="BD16" s="375"/>
      <c r="BE16" s="375"/>
      <c r="BF16" s="375"/>
      <c r="BG16" s="375"/>
      <c r="BH16" s="375"/>
      <c r="BI16" s="375"/>
      <c r="BJ16" s="375"/>
      <c r="BK16" s="375"/>
      <c r="BL16" s="375"/>
      <c r="BM16" s="376"/>
      <c r="BN16" s="394">
        <v>3775390</v>
      </c>
      <c r="BO16" s="395"/>
      <c r="BP16" s="395"/>
      <c r="BQ16" s="395"/>
      <c r="BR16" s="395"/>
      <c r="BS16" s="395"/>
      <c r="BT16" s="395"/>
      <c r="BU16" s="396"/>
      <c r="BV16" s="394">
        <v>3705935</v>
      </c>
      <c r="BW16" s="395"/>
      <c r="BX16" s="395"/>
      <c r="BY16" s="395"/>
      <c r="BZ16" s="395"/>
      <c r="CA16" s="395"/>
      <c r="CB16" s="395"/>
      <c r="CC16" s="396"/>
      <c r="CD16" s="53"/>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2">
      <c r="A17" s="40"/>
      <c r="B17" s="508"/>
      <c r="C17" s="509"/>
      <c r="D17" s="509"/>
      <c r="E17" s="509"/>
      <c r="F17" s="509"/>
      <c r="G17" s="509"/>
      <c r="H17" s="509"/>
      <c r="I17" s="509"/>
      <c r="J17" s="509"/>
      <c r="K17" s="510"/>
      <c r="L17" s="54"/>
      <c r="M17" s="469" t="s">
        <v>85</v>
      </c>
      <c r="N17" s="470"/>
      <c r="O17" s="470"/>
      <c r="P17" s="470"/>
      <c r="Q17" s="471"/>
      <c r="R17" s="472" t="s">
        <v>86</v>
      </c>
      <c r="S17" s="473"/>
      <c r="T17" s="473"/>
      <c r="U17" s="473"/>
      <c r="V17" s="474"/>
      <c r="W17" s="475" t="s">
        <v>87</v>
      </c>
      <c r="X17" s="408"/>
      <c r="Y17" s="408"/>
      <c r="Z17" s="408"/>
      <c r="AA17" s="408"/>
      <c r="AB17" s="409"/>
      <c r="AC17" s="370">
        <v>2825</v>
      </c>
      <c r="AD17" s="371"/>
      <c r="AE17" s="371"/>
      <c r="AF17" s="371"/>
      <c r="AG17" s="372"/>
      <c r="AH17" s="370">
        <v>3009</v>
      </c>
      <c r="AI17" s="371"/>
      <c r="AJ17" s="371"/>
      <c r="AK17" s="371"/>
      <c r="AL17" s="373"/>
      <c r="AM17" s="464"/>
      <c r="AN17" s="368"/>
      <c r="AO17" s="368"/>
      <c r="AP17" s="368"/>
      <c r="AQ17" s="368"/>
      <c r="AR17" s="368"/>
      <c r="AS17" s="368"/>
      <c r="AT17" s="369"/>
      <c r="AU17" s="444"/>
      <c r="AV17" s="445"/>
      <c r="AW17" s="445"/>
      <c r="AX17" s="445"/>
      <c r="AY17" s="374" t="s">
        <v>88</v>
      </c>
      <c r="AZ17" s="375"/>
      <c r="BA17" s="375"/>
      <c r="BB17" s="375"/>
      <c r="BC17" s="375"/>
      <c r="BD17" s="375"/>
      <c r="BE17" s="375"/>
      <c r="BF17" s="375"/>
      <c r="BG17" s="375"/>
      <c r="BH17" s="375"/>
      <c r="BI17" s="375"/>
      <c r="BJ17" s="375"/>
      <c r="BK17" s="375"/>
      <c r="BL17" s="375"/>
      <c r="BM17" s="376"/>
      <c r="BN17" s="394">
        <v>2281663</v>
      </c>
      <c r="BO17" s="395"/>
      <c r="BP17" s="395"/>
      <c r="BQ17" s="395"/>
      <c r="BR17" s="395"/>
      <c r="BS17" s="395"/>
      <c r="BT17" s="395"/>
      <c r="BU17" s="396"/>
      <c r="BV17" s="394">
        <v>2269363</v>
      </c>
      <c r="BW17" s="395"/>
      <c r="BX17" s="395"/>
      <c r="BY17" s="395"/>
      <c r="BZ17" s="395"/>
      <c r="CA17" s="395"/>
      <c r="CB17" s="395"/>
      <c r="CC17" s="396"/>
      <c r="CD17" s="53"/>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2">
      <c r="A18" s="40"/>
      <c r="B18" s="446" t="s">
        <v>89</v>
      </c>
      <c r="C18" s="447"/>
      <c r="D18" s="447"/>
      <c r="E18" s="448"/>
      <c r="F18" s="448"/>
      <c r="G18" s="448"/>
      <c r="H18" s="448"/>
      <c r="I18" s="448"/>
      <c r="J18" s="448"/>
      <c r="K18" s="448"/>
      <c r="L18" s="465">
        <v>54.05</v>
      </c>
      <c r="M18" s="465"/>
      <c r="N18" s="465"/>
      <c r="O18" s="465"/>
      <c r="P18" s="465"/>
      <c r="Q18" s="465"/>
      <c r="R18" s="466"/>
      <c r="S18" s="466"/>
      <c r="T18" s="466"/>
      <c r="U18" s="466"/>
      <c r="V18" s="467"/>
      <c r="W18" s="460"/>
      <c r="X18" s="461"/>
      <c r="Y18" s="461"/>
      <c r="Z18" s="461"/>
      <c r="AA18" s="461"/>
      <c r="AB18" s="476"/>
      <c r="AC18" s="358">
        <v>55.2</v>
      </c>
      <c r="AD18" s="359"/>
      <c r="AE18" s="359"/>
      <c r="AF18" s="359"/>
      <c r="AG18" s="468"/>
      <c r="AH18" s="358">
        <v>55.2</v>
      </c>
      <c r="AI18" s="359"/>
      <c r="AJ18" s="359"/>
      <c r="AK18" s="359"/>
      <c r="AL18" s="360"/>
      <c r="AM18" s="464"/>
      <c r="AN18" s="368"/>
      <c r="AO18" s="368"/>
      <c r="AP18" s="368"/>
      <c r="AQ18" s="368"/>
      <c r="AR18" s="368"/>
      <c r="AS18" s="368"/>
      <c r="AT18" s="369"/>
      <c r="AU18" s="444"/>
      <c r="AV18" s="445"/>
      <c r="AW18" s="445"/>
      <c r="AX18" s="445"/>
      <c r="AY18" s="374" t="s">
        <v>90</v>
      </c>
      <c r="AZ18" s="375"/>
      <c r="BA18" s="375"/>
      <c r="BB18" s="375"/>
      <c r="BC18" s="375"/>
      <c r="BD18" s="375"/>
      <c r="BE18" s="375"/>
      <c r="BF18" s="375"/>
      <c r="BG18" s="375"/>
      <c r="BH18" s="375"/>
      <c r="BI18" s="375"/>
      <c r="BJ18" s="375"/>
      <c r="BK18" s="375"/>
      <c r="BL18" s="375"/>
      <c r="BM18" s="376"/>
      <c r="BN18" s="394">
        <v>3706361</v>
      </c>
      <c r="BO18" s="395"/>
      <c r="BP18" s="395"/>
      <c r="BQ18" s="395"/>
      <c r="BR18" s="395"/>
      <c r="BS18" s="395"/>
      <c r="BT18" s="395"/>
      <c r="BU18" s="396"/>
      <c r="BV18" s="394">
        <v>3638951</v>
      </c>
      <c r="BW18" s="395"/>
      <c r="BX18" s="395"/>
      <c r="BY18" s="395"/>
      <c r="BZ18" s="395"/>
      <c r="CA18" s="395"/>
      <c r="CB18" s="395"/>
      <c r="CC18" s="396"/>
      <c r="CD18" s="53"/>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2">
      <c r="A19" s="40"/>
      <c r="B19" s="446" t="s">
        <v>91</v>
      </c>
      <c r="C19" s="447"/>
      <c r="D19" s="447"/>
      <c r="E19" s="448"/>
      <c r="F19" s="448"/>
      <c r="G19" s="448"/>
      <c r="H19" s="448"/>
      <c r="I19" s="448"/>
      <c r="J19" s="448"/>
      <c r="K19" s="448"/>
      <c r="L19" s="449">
        <v>201</v>
      </c>
      <c r="M19" s="449"/>
      <c r="N19" s="449"/>
      <c r="O19" s="449"/>
      <c r="P19" s="449"/>
      <c r="Q19" s="449"/>
      <c r="R19" s="450"/>
      <c r="S19" s="450"/>
      <c r="T19" s="450"/>
      <c r="U19" s="450"/>
      <c r="V19" s="451"/>
      <c r="W19" s="458"/>
      <c r="X19" s="459"/>
      <c r="Y19" s="459"/>
      <c r="Z19" s="459"/>
      <c r="AA19" s="459"/>
      <c r="AB19" s="459"/>
      <c r="AC19" s="462"/>
      <c r="AD19" s="462"/>
      <c r="AE19" s="462"/>
      <c r="AF19" s="462"/>
      <c r="AG19" s="462"/>
      <c r="AH19" s="462"/>
      <c r="AI19" s="462"/>
      <c r="AJ19" s="462"/>
      <c r="AK19" s="462"/>
      <c r="AL19" s="463"/>
      <c r="AM19" s="464"/>
      <c r="AN19" s="368"/>
      <c r="AO19" s="368"/>
      <c r="AP19" s="368"/>
      <c r="AQ19" s="368"/>
      <c r="AR19" s="368"/>
      <c r="AS19" s="368"/>
      <c r="AT19" s="369"/>
      <c r="AU19" s="444"/>
      <c r="AV19" s="445"/>
      <c r="AW19" s="445"/>
      <c r="AX19" s="445"/>
      <c r="AY19" s="374" t="s">
        <v>92</v>
      </c>
      <c r="AZ19" s="375"/>
      <c r="BA19" s="375"/>
      <c r="BB19" s="375"/>
      <c r="BC19" s="375"/>
      <c r="BD19" s="375"/>
      <c r="BE19" s="375"/>
      <c r="BF19" s="375"/>
      <c r="BG19" s="375"/>
      <c r="BH19" s="375"/>
      <c r="BI19" s="375"/>
      <c r="BJ19" s="375"/>
      <c r="BK19" s="375"/>
      <c r="BL19" s="375"/>
      <c r="BM19" s="376"/>
      <c r="BN19" s="394">
        <v>5423628</v>
      </c>
      <c r="BO19" s="395"/>
      <c r="BP19" s="395"/>
      <c r="BQ19" s="395"/>
      <c r="BR19" s="395"/>
      <c r="BS19" s="395"/>
      <c r="BT19" s="395"/>
      <c r="BU19" s="396"/>
      <c r="BV19" s="394">
        <v>5486686</v>
      </c>
      <c r="BW19" s="395"/>
      <c r="BX19" s="395"/>
      <c r="BY19" s="395"/>
      <c r="BZ19" s="395"/>
      <c r="CA19" s="395"/>
      <c r="CB19" s="395"/>
      <c r="CC19" s="396"/>
      <c r="CD19" s="53"/>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2">
      <c r="A20" s="40"/>
      <c r="B20" s="446" t="s">
        <v>93</v>
      </c>
      <c r="C20" s="447"/>
      <c r="D20" s="447"/>
      <c r="E20" s="448"/>
      <c r="F20" s="448"/>
      <c r="G20" s="448"/>
      <c r="H20" s="448"/>
      <c r="I20" s="448"/>
      <c r="J20" s="448"/>
      <c r="K20" s="448"/>
      <c r="L20" s="449">
        <v>4089</v>
      </c>
      <c r="M20" s="449"/>
      <c r="N20" s="449"/>
      <c r="O20" s="449"/>
      <c r="P20" s="449"/>
      <c r="Q20" s="449"/>
      <c r="R20" s="450"/>
      <c r="S20" s="450"/>
      <c r="T20" s="450"/>
      <c r="U20" s="450"/>
      <c r="V20" s="451"/>
      <c r="W20" s="460"/>
      <c r="X20" s="461"/>
      <c r="Y20" s="461"/>
      <c r="Z20" s="461"/>
      <c r="AA20" s="461"/>
      <c r="AB20" s="461"/>
      <c r="AC20" s="452"/>
      <c r="AD20" s="452"/>
      <c r="AE20" s="452"/>
      <c r="AF20" s="452"/>
      <c r="AG20" s="452"/>
      <c r="AH20" s="452"/>
      <c r="AI20" s="452"/>
      <c r="AJ20" s="452"/>
      <c r="AK20" s="452"/>
      <c r="AL20" s="453"/>
      <c r="AM20" s="454"/>
      <c r="AN20" s="350"/>
      <c r="AO20" s="350"/>
      <c r="AP20" s="350"/>
      <c r="AQ20" s="350"/>
      <c r="AR20" s="350"/>
      <c r="AS20" s="350"/>
      <c r="AT20" s="351"/>
      <c r="AU20" s="455"/>
      <c r="AV20" s="456"/>
      <c r="AW20" s="456"/>
      <c r="AX20" s="457"/>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53"/>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2">
      <c r="A21" s="40"/>
      <c r="B21" s="424" t="s">
        <v>94</v>
      </c>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c r="AB21" s="425"/>
      <c r="AC21" s="425"/>
      <c r="AD21" s="425"/>
      <c r="AE21" s="425"/>
      <c r="AF21" s="425"/>
      <c r="AG21" s="425"/>
      <c r="AH21" s="425"/>
      <c r="AI21" s="425"/>
      <c r="AJ21" s="425"/>
      <c r="AK21" s="425"/>
      <c r="AL21" s="425"/>
      <c r="AM21" s="425"/>
      <c r="AN21" s="425"/>
      <c r="AO21" s="425"/>
      <c r="AP21" s="425"/>
      <c r="AQ21" s="425"/>
      <c r="AR21" s="425"/>
      <c r="AS21" s="425"/>
      <c r="AT21" s="425"/>
      <c r="AU21" s="425"/>
      <c r="AV21" s="425"/>
      <c r="AW21" s="425"/>
      <c r="AX21" s="426"/>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53"/>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15">
      <c r="A22" s="40"/>
      <c r="B22" s="427" t="s">
        <v>95</v>
      </c>
      <c r="C22" s="428"/>
      <c r="D22" s="429"/>
      <c r="E22" s="436" t="s">
        <v>24</v>
      </c>
      <c r="F22" s="408"/>
      <c r="G22" s="408"/>
      <c r="H22" s="408"/>
      <c r="I22" s="408"/>
      <c r="J22" s="408"/>
      <c r="K22" s="409"/>
      <c r="L22" s="436" t="s">
        <v>96</v>
      </c>
      <c r="M22" s="408"/>
      <c r="N22" s="408"/>
      <c r="O22" s="408"/>
      <c r="P22" s="409"/>
      <c r="Q22" s="418" t="s">
        <v>97</v>
      </c>
      <c r="R22" s="419"/>
      <c r="S22" s="419"/>
      <c r="T22" s="419"/>
      <c r="U22" s="419"/>
      <c r="V22" s="437"/>
      <c r="W22" s="439" t="s">
        <v>98</v>
      </c>
      <c r="X22" s="428"/>
      <c r="Y22" s="429"/>
      <c r="Z22" s="436" t="s">
        <v>24</v>
      </c>
      <c r="AA22" s="408"/>
      <c r="AB22" s="408"/>
      <c r="AC22" s="408"/>
      <c r="AD22" s="408"/>
      <c r="AE22" s="408"/>
      <c r="AF22" s="408"/>
      <c r="AG22" s="409"/>
      <c r="AH22" s="407" t="s">
        <v>99</v>
      </c>
      <c r="AI22" s="408"/>
      <c r="AJ22" s="408"/>
      <c r="AK22" s="408"/>
      <c r="AL22" s="409"/>
      <c r="AM22" s="407" t="s">
        <v>100</v>
      </c>
      <c r="AN22" s="413"/>
      <c r="AO22" s="413"/>
      <c r="AP22" s="413"/>
      <c r="AQ22" s="413"/>
      <c r="AR22" s="414"/>
      <c r="AS22" s="418" t="s">
        <v>97</v>
      </c>
      <c r="AT22" s="419"/>
      <c r="AU22" s="419"/>
      <c r="AV22" s="419"/>
      <c r="AW22" s="419"/>
      <c r="AX22" s="420"/>
      <c r="AY22" s="386" t="s">
        <v>101</v>
      </c>
      <c r="AZ22" s="387"/>
      <c r="BA22" s="387"/>
      <c r="BB22" s="387"/>
      <c r="BC22" s="387"/>
      <c r="BD22" s="387"/>
      <c r="BE22" s="387"/>
      <c r="BF22" s="387"/>
      <c r="BG22" s="387"/>
      <c r="BH22" s="387"/>
      <c r="BI22" s="387"/>
      <c r="BJ22" s="387"/>
      <c r="BK22" s="387"/>
      <c r="BL22" s="387"/>
      <c r="BM22" s="388"/>
      <c r="BN22" s="389">
        <v>5483707</v>
      </c>
      <c r="BO22" s="390"/>
      <c r="BP22" s="390"/>
      <c r="BQ22" s="390"/>
      <c r="BR22" s="390"/>
      <c r="BS22" s="390"/>
      <c r="BT22" s="390"/>
      <c r="BU22" s="391"/>
      <c r="BV22" s="389">
        <v>5836151</v>
      </c>
      <c r="BW22" s="390"/>
      <c r="BX22" s="390"/>
      <c r="BY22" s="390"/>
      <c r="BZ22" s="390"/>
      <c r="CA22" s="390"/>
      <c r="CB22" s="390"/>
      <c r="CC22" s="391"/>
      <c r="CD22" s="53"/>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15">
      <c r="A23" s="40"/>
      <c r="B23" s="430"/>
      <c r="C23" s="431"/>
      <c r="D23" s="432"/>
      <c r="E23" s="410"/>
      <c r="F23" s="411"/>
      <c r="G23" s="411"/>
      <c r="H23" s="411"/>
      <c r="I23" s="411"/>
      <c r="J23" s="411"/>
      <c r="K23" s="412"/>
      <c r="L23" s="410"/>
      <c r="M23" s="411"/>
      <c r="N23" s="411"/>
      <c r="O23" s="411"/>
      <c r="P23" s="412"/>
      <c r="Q23" s="421"/>
      <c r="R23" s="422"/>
      <c r="S23" s="422"/>
      <c r="T23" s="422"/>
      <c r="U23" s="422"/>
      <c r="V23" s="438"/>
      <c r="W23" s="440"/>
      <c r="X23" s="431"/>
      <c r="Y23" s="432"/>
      <c r="Z23" s="410"/>
      <c r="AA23" s="411"/>
      <c r="AB23" s="411"/>
      <c r="AC23" s="411"/>
      <c r="AD23" s="411"/>
      <c r="AE23" s="411"/>
      <c r="AF23" s="411"/>
      <c r="AG23" s="412"/>
      <c r="AH23" s="410"/>
      <c r="AI23" s="411"/>
      <c r="AJ23" s="411"/>
      <c r="AK23" s="411"/>
      <c r="AL23" s="412"/>
      <c r="AM23" s="415"/>
      <c r="AN23" s="416"/>
      <c r="AO23" s="416"/>
      <c r="AP23" s="416"/>
      <c r="AQ23" s="416"/>
      <c r="AR23" s="417"/>
      <c r="AS23" s="421"/>
      <c r="AT23" s="422"/>
      <c r="AU23" s="422"/>
      <c r="AV23" s="422"/>
      <c r="AW23" s="422"/>
      <c r="AX23" s="423"/>
      <c r="AY23" s="374" t="s">
        <v>102</v>
      </c>
      <c r="AZ23" s="375"/>
      <c r="BA23" s="375"/>
      <c r="BB23" s="375"/>
      <c r="BC23" s="375"/>
      <c r="BD23" s="375"/>
      <c r="BE23" s="375"/>
      <c r="BF23" s="375"/>
      <c r="BG23" s="375"/>
      <c r="BH23" s="375"/>
      <c r="BI23" s="375"/>
      <c r="BJ23" s="375"/>
      <c r="BK23" s="375"/>
      <c r="BL23" s="375"/>
      <c r="BM23" s="376"/>
      <c r="BN23" s="394">
        <v>4968222</v>
      </c>
      <c r="BO23" s="395"/>
      <c r="BP23" s="395"/>
      <c r="BQ23" s="395"/>
      <c r="BR23" s="395"/>
      <c r="BS23" s="395"/>
      <c r="BT23" s="395"/>
      <c r="BU23" s="396"/>
      <c r="BV23" s="394">
        <v>5249589</v>
      </c>
      <c r="BW23" s="395"/>
      <c r="BX23" s="395"/>
      <c r="BY23" s="395"/>
      <c r="BZ23" s="395"/>
      <c r="CA23" s="395"/>
      <c r="CB23" s="395"/>
      <c r="CC23" s="396"/>
      <c r="CD23" s="53"/>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2">
      <c r="A24" s="40"/>
      <c r="B24" s="430"/>
      <c r="C24" s="431"/>
      <c r="D24" s="432"/>
      <c r="E24" s="367" t="s">
        <v>103</v>
      </c>
      <c r="F24" s="368"/>
      <c r="G24" s="368"/>
      <c r="H24" s="368"/>
      <c r="I24" s="368"/>
      <c r="J24" s="368"/>
      <c r="K24" s="369"/>
      <c r="L24" s="370">
        <v>1</v>
      </c>
      <c r="M24" s="371"/>
      <c r="N24" s="371"/>
      <c r="O24" s="371"/>
      <c r="P24" s="372"/>
      <c r="Q24" s="370">
        <v>7200</v>
      </c>
      <c r="R24" s="371"/>
      <c r="S24" s="371"/>
      <c r="T24" s="371"/>
      <c r="U24" s="371"/>
      <c r="V24" s="372"/>
      <c r="W24" s="440"/>
      <c r="X24" s="431"/>
      <c r="Y24" s="432"/>
      <c r="Z24" s="367" t="s">
        <v>104</v>
      </c>
      <c r="AA24" s="368"/>
      <c r="AB24" s="368"/>
      <c r="AC24" s="368"/>
      <c r="AD24" s="368"/>
      <c r="AE24" s="368"/>
      <c r="AF24" s="368"/>
      <c r="AG24" s="369"/>
      <c r="AH24" s="370">
        <v>119</v>
      </c>
      <c r="AI24" s="371"/>
      <c r="AJ24" s="371"/>
      <c r="AK24" s="371"/>
      <c r="AL24" s="372"/>
      <c r="AM24" s="370">
        <v>341054</v>
      </c>
      <c r="AN24" s="371"/>
      <c r="AO24" s="371"/>
      <c r="AP24" s="371"/>
      <c r="AQ24" s="371"/>
      <c r="AR24" s="372"/>
      <c r="AS24" s="370">
        <v>2866</v>
      </c>
      <c r="AT24" s="371"/>
      <c r="AU24" s="371"/>
      <c r="AV24" s="371"/>
      <c r="AW24" s="371"/>
      <c r="AX24" s="373"/>
      <c r="AY24" s="361" t="s">
        <v>105</v>
      </c>
      <c r="AZ24" s="362"/>
      <c r="BA24" s="362"/>
      <c r="BB24" s="362"/>
      <c r="BC24" s="362"/>
      <c r="BD24" s="362"/>
      <c r="BE24" s="362"/>
      <c r="BF24" s="362"/>
      <c r="BG24" s="362"/>
      <c r="BH24" s="362"/>
      <c r="BI24" s="362"/>
      <c r="BJ24" s="362"/>
      <c r="BK24" s="362"/>
      <c r="BL24" s="362"/>
      <c r="BM24" s="363"/>
      <c r="BN24" s="394">
        <v>3011535</v>
      </c>
      <c r="BO24" s="395"/>
      <c r="BP24" s="395"/>
      <c r="BQ24" s="395"/>
      <c r="BR24" s="395"/>
      <c r="BS24" s="395"/>
      <c r="BT24" s="395"/>
      <c r="BU24" s="396"/>
      <c r="BV24" s="394">
        <v>3149038</v>
      </c>
      <c r="BW24" s="395"/>
      <c r="BX24" s="395"/>
      <c r="BY24" s="395"/>
      <c r="BZ24" s="395"/>
      <c r="CA24" s="395"/>
      <c r="CB24" s="395"/>
      <c r="CC24" s="396"/>
      <c r="CD24" s="53"/>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15">
      <c r="A25" s="40"/>
      <c r="B25" s="430"/>
      <c r="C25" s="431"/>
      <c r="D25" s="432"/>
      <c r="E25" s="367" t="s">
        <v>106</v>
      </c>
      <c r="F25" s="368"/>
      <c r="G25" s="368"/>
      <c r="H25" s="368"/>
      <c r="I25" s="368"/>
      <c r="J25" s="368"/>
      <c r="K25" s="369"/>
      <c r="L25" s="370">
        <v>1</v>
      </c>
      <c r="M25" s="371"/>
      <c r="N25" s="371"/>
      <c r="O25" s="371"/>
      <c r="P25" s="372"/>
      <c r="Q25" s="370">
        <v>6100</v>
      </c>
      <c r="R25" s="371"/>
      <c r="S25" s="371"/>
      <c r="T25" s="371"/>
      <c r="U25" s="371"/>
      <c r="V25" s="372"/>
      <c r="W25" s="440"/>
      <c r="X25" s="431"/>
      <c r="Y25" s="432"/>
      <c r="Z25" s="367" t="s">
        <v>107</v>
      </c>
      <c r="AA25" s="368"/>
      <c r="AB25" s="368"/>
      <c r="AC25" s="368"/>
      <c r="AD25" s="368"/>
      <c r="AE25" s="368"/>
      <c r="AF25" s="368"/>
      <c r="AG25" s="369"/>
      <c r="AH25" s="370" t="s">
        <v>63</v>
      </c>
      <c r="AI25" s="371"/>
      <c r="AJ25" s="371"/>
      <c r="AK25" s="371"/>
      <c r="AL25" s="372"/>
      <c r="AM25" s="370" t="s">
        <v>63</v>
      </c>
      <c r="AN25" s="371"/>
      <c r="AO25" s="371"/>
      <c r="AP25" s="371"/>
      <c r="AQ25" s="371"/>
      <c r="AR25" s="372"/>
      <c r="AS25" s="370" t="s">
        <v>63</v>
      </c>
      <c r="AT25" s="371"/>
      <c r="AU25" s="371"/>
      <c r="AV25" s="371"/>
      <c r="AW25" s="371"/>
      <c r="AX25" s="373"/>
      <c r="AY25" s="386" t="s">
        <v>108</v>
      </c>
      <c r="AZ25" s="387"/>
      <c r="BA25" s="387"/>
      <c r="BB25" s="387"/>
      <c r="BC25" s="387"/>
      <c r="BD25" s="387"/>
      <c r="BE25" s="387"/>
      <c r="BF25" s="387"/>
      <c r="BG25" s="387"/>
      <c r="BH25" s="387"/>
      <c r="BI25" s="387"/>
      <c r="BJ25" s="387"/>
      <c r="BK25" s="387"/>
      <c r="BL25" s="387"/>
      <c r="BM25" s="388"/>
      <c r="BN25" s="389">
        <v>564853</v>
      </c>
      <c r="BO25" s="390"/>
      <c r="BP25" s="390"/>
      <c r="BQ25" s="390"/>
      <c r="BR25" s="390"/>
      <c r="BS25" s="390"/>
      <c r="BT25" s="390"/>
      <c r="BU25" s="391"/>
      <c r="BV25" s="389">
        <v>531525</v>
      </c>
      <c r="BW25" s="390"/>
      <c r="BX25" s="390"/>
      <c r="BY25" s="390"/>
      <c r="BZ25" s="390"/>
      <c r="CA25" s="390"/>
      <c r="CB25" s="390"/>
      <c r="CC25" s="391"/>
      <c r="CD25" s="53"/>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15">
      <c r="A26" s="40"/>
      <c r="B26" s="430"/>
      <c r="C26" s="431"/>
      <c r="D26" s="432"/>
      <c r="E26" s="367" t="s">
        <v>109</v>
      </c>
      <c r="F26" s="368"/>
      <c r="G26" s="368"/>
      <c r="H26" s="368"/>
      <c r="I26" s="368"/>
      <c r="J26" s="368"/>
      <c r="K26" s="369"/>
      <c r="L26" s="370">
        <v>1</v>
      </c>
      <c r="M26" s="371"/>
      <c r="N26" s="371"/>
      <c r="O26" s="371"/>
      <c r="P26" s="372"/>
      <c r="Q26" s="370">
        <v>5500</v>
      </c>
      <c r="R26" s="371"/>
      <c r="S26" s="371"/>
      <c r="T26" s="371"/>
      <c r="U26" s="371"/>
      <c r="V26" s="372"/>
      <c r="W26" s="440"/>
      <c r="X26" s="431"/>
      <c r="Y26" s="432"/>
      <c r="Z26" s="367" t="s">
        <v>110</v>
      </c>
      <c r="AA26" s="405"/>
      <c r="AB26" s="405"/>
      <c r="AC26" s="405"/>
      <c r="AD26" s="405"/>
      <c r="AE26" s="405"/>
      <c r="AF26" s="405"/>
      <c r="AG26" s="406"/>
      <c r="AH26" s="370">
        <v>8</v>
      </c>
      <c r="AI26" s="371"/>
      <c r="AJ26" s="371"/>
      <c r="AK26" s="371"/>
      <c r="AL26" s="372"/>
      <c r="AM26" s="370">
        <v>19528</v>
      </c>
      <c r="AN26" s="371"/>
      <c r="AO26" s="371"/>
      <c r="AP26" s="371"/>
      <c r="AQ26" s="371"/>
      <c r="AR26" s="372"/>
      <c r="AS26" s="370">
        <v>2441</v>
      </c>
      <c r="AT26" s="371"/>
      <c r="AU26" s="371"/>
      <c r="AV26" s="371"/>
      <c r="AW26" s="371"/>
      <c r="AX26" s="373"/>
      <c r="AY26" s="403" t="s">
        <v>111</v>
      </c>
      <c r="AZ26" s="348"/>
      <c r="BA26" s="348"/>
      <c r="BB26" s="348"/>
      <c r="BC26" s="348"/>
      <c r="BD26" s="348"/>
      <c r="BE26" s="348"/>
      <c r="BF26" s="348"/>
      <c r="BG26" s="348"/>
      <c r="BH26" s="348"/>
      <c r="BI26" s="348"/>
      <c r="BJ26" s="348"/>
      <c r="BK26" s="348"/>
      <c r="BL26" s="348"/>
      <c r="BM26" s="404"/>
      <c r="BN26" s="394" t="s">
        <v>63</v>
      </c>
      <c r="BO26" s="395"/>
      <c r="BP26" s="395"/>
      <c r="BQ26" s="395"/>
      <c r="BR26" s="395"/>
      <c r="BS26" s="395"/>
      <c r="BT26" s="395"/>
      <c r="BU26" s="396"/>
      <c r="BV26" s="394" t="s">
        <v>63</v>
      </c>
      <c r="BW26" s="395"/>
      <c r="BX26" s="395"/>
      <c r="BY26" s="395"/>
      <c r="BZ26" s="395"/>
      <c r="CA26" s="395"/>
      <c r="CB26" s="395"/>
      <c r="CC26" s="396"/>
      <c r="CD26" s="53"/>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2">
      <c r="A27" s="40"/>
      <c r="B27" s="430"/>
      <c r="C27" s="431"/>
      <c r="D27" s="432"/>
      <c r="E27" s="367" t="s">
        <v>112</v>
      </c>
      <c r="F27" s="368"/>
      <c r="G27" s="368"/>
      <c r="H27" s="368"/>
      <c r="I27" s="368"/>
      <c r="J27" s="368"/>
      <c r="K27" s="369"/>
      <c r="L27" s="370">
        <v>1</v>
      </c>
      <c r="M27" s="371"/>
      <c r="N27" s="371"/>
      <c r="O27" s="371"/>
      <c r="P27" s="372"/>
      <c r="Q27" s="370">
        <v>3000</v>
      </c>
      <c r="R27" s="371"/>
      <c r="S27" s="371"/>
      <c r="T27" s="371"/>
      <c r="U27" s="371"/>
      <c r="V27" s="372"/>
      <c r="W27" s="440"/>
      <c r="X27" s="431"/>
      <c r="Y27" s="432"/>
      <c r="Z27" s="367" t="s">
        <v>113</v>
      </c>
      <c r="AA27" s="368"/>
      <c r="AB27" s="368"/>
      <c r="AC27" s="368"/>
      <c r="AD27" s="368"/>
      <c r="AE27" s="368"/>
      <c r="AF27" s="368"/>
      <c r="AG27" s="369"/>
      <c r="AH27" s="370">
        <v>1</v>
      </c>
      <c r="AI27" s="371"/>
      <c r="AJ27" s="371"/>
      <c r="AK27" s="371"/>
      <c r="AL27" s="372"/>
      <c r="AM27" s="370" t="s">
        <v>114</v>
      </c>
      <c r="AN27" s="371"/>
      <c r="AO27" s="371"/>
      <c r="AP27" s="371"/>
      <c r="AQ27" s="371"/>
      <c r="AR27" s="372"/>
      <c r="AS27" s="370" t="s">
        <v>114</v>
      </c>
      <c r="AT27" s="371"/>
      <c r="AU27" s="371"/>
      <c r="AV27" s="371"/>
      <c r="AW27" s="371"/>
      <c r="AX27" s="373"/>
      <c r="AY27" s="400" t="s">
        <v>115</v>
      </c>
      <c r="AZ27" s="401"/>
      <c r="BA27" s="401"/>
      <c r="BB27" s="401"/>
      <c r="BC27" s="401"/>
      <c r="BD27" s="401"/>
      <c r="BE27" s="401"/>
      <c r="BF27" s="401"/>
      <c r="BG27" s="401"/>
      <c r="BH27" s="401"/>
      <c r="BI27" s="401"/>
      <c r="BJ27" s="401"/>
      <c r="BK27" s="401"/>
      <c r="BL27" s="401"/>
      <c r="BM27" s="402"/>
      <c r="BN27" s="397">
        <v>151067</v>
      </c>
      <c r="BO27" s="398"/>
      <c r="BP27" s="398"/>
      <c r="BQ27" s="398"/>
      <c r="BR27" s="398"/>
      <c r="BS27" s="398"/>
      <c r="BT27" s="398"/>
      <c r="BU27" s="399"/>
      <c r="BV27" s="397">
        <v>151067</v>
      </c>
      <c r="BW27" s="398"/>
      <c r="BX27" s="398"/>
      <c r="BY27" s="398"/>
      <c r="BZ27" s="398"/>
      <c r="CA27" s="398"/>
      <c r="CB27" s="398"/>
      <c r="CC27" s="399"/>
      <c r="CD27" s="55"/>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15">
      <c r="A28" s="40"/>
      <c r="B28" s="430"/>
      <c r="C28" s="431"/>
      <c r="D28" s="432"/>
      <c r="E28" s="367" t="s">
        <v>116</v>
      </c>
      <c r="F28" s="368"/>
      <c r="G28" s="368"/>
      <c r="H28" s="368"/>
      <c r="I28" s="368"/>
      <c r="J28" s="368"/>
      <c r="K28" s="369"/>
      <c r="L28" s="370">
        <v>1</v>
      </c>
      <c r="M28" s="371"/>
      <c r="N28" s="371"/>
      <c r="O28" s="371"/>
      <c r="P28" s="372"/>
      <c r="Q28" s="370">
        <v>2400</v>
      </c>
      <c r="R28" s="371"/>
      <c r="S28" s="371"/>
      <c r="T28" s="371"/>
      <c r="U28" s="371"/>
      <c r="V28" s="372"/>
      <c r="W28" s="440"/>
      <c r="X28" s="431"/>
      <c r="Y28" s="432"/>
      <c r="Z28" s="367" t="s">
        <v>117</v>
      </c>
      <c r="AA28" s="368"/>
      <c r="AB28" s="368"/>
      <c r="AC28" s="368"/>
      <c r="AD28" s="368"/>
      <c r="AE28" s="368"/>
      <c r="AF28" s="368"/>
      <c r="AG28" s="369"/>
      <c r="AH28" s="370" t="s">
        <v>63</v>
      </c>
      <c r="AI28" s="371"/>
      <c r="AJ28" s="371"/>
      <c r="AK28" s="371"/>
      <c r="AL28" s="372"/>
      <c r="AM28" s="370" t="s">
        <v>63</v>
      </c>
      <c r="AN28" s="371"/>
      <c r="AO28" s="371"/>
      <c r="AP28" s="371"/>
      <c r="AQ28" s="371"/>
      <c r="AR28" s="372"/>
      <c r="AS28" s="370" t="s">
        <v>63</v>
      </c>
      <c r="AT28" s="371"/>
      <c r="AU28" s="371"/>
      <c r="AV28" s="371"/>
      <c r="AW28" s="371"/>
      <c r="AX28" s="373"/>
      <c r="AY28" s="377" t="s">
        <v>118</v>
      </c>
      <c r="AZ28" s="378"/>
      <c r="BA28" s="378"/>
      <c r="BB28" s="379"/>
      <c r="BC28" s="386" t="s">
        <v>119</v>
      </c>
      <c r="BD28" s="387"/>
      <c r="BE28" s="387"/>
      <c r="BF28" s="387"/>
      <c r="BG28" s="387"/>
      <c r="BH28" s="387"/>
      <c r="BI28" s="387"/>
      <c r="BJ28" s="387"/>
      <c r="BK28" s="387"/>
      <c r="BL28" s="387"/>
      <c r="BM28" s="388"/>
      <c r="BN28" s="389">
        <v>2991039</v>
      </c>
      <c r="BO28" s="390"/>
      <c r="BP28" s="390"/>
      <c r="BQ28" s="390"/>
      <c r="BR28" s="390"/>
      <c r="BS28" s="390"/>
      <c r="BT28" s="390"/>
      <c r="BU28" s="391"/>
      <c r="BV28" s="389">
        <v>3105423</v>
      </c>
      <c r="BW28" s="390"/>
      <c r="BX28" s="390"/>
      <c r="BY28" s="390"/>
      <c r="BZ28" s="390"/>
      <c r="CA28" s="390"/>
      <c r="CB28" s="390"/>
      <c r="CC28" s="391"/>
      <c r="CD28" s="53"/>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15">
      <c r="A29" s="40"/>
      <c r="B29" s="430"/>
      <c r="C29" s="431"/>
      <c r="D29" s="432"/>
      <c r="E29" s="367" t="s">
        <v>120</v>
      </c>
      <c r="F29" s="368"/>
      <c r="G29" s="368"/>
      <c r="H29" s="368"/>
      <c r="I29" s="368"/>
      <c r="J29" s="368"/>
      <c r="K29" s="369"/>
      <c r="L29" s="370">
        <v>10</v>
      </c>
      <c r="M29" s="371"/>
      <c r="N29" s="371"/>
      <c r="O29" s="371"/>
      <c r="P29" s="372"/>
      <c r="Q29" s="370">
        <v>2200</v>
      </c>
      <c r="R29" s="371"/>
      <c r="S29" s="371"/>
      <c r="T29" s="371"/>
      <c r="U29" s="371"/>
      <c r="V29" s="372"/>
      <c r="W29" s="441"/>
      <c r="X29" s="442"/>
      <c r="Y29" s="443"/>
      <c r="Z29" s="367" t="s">
        <v>121</v>
      </c>
      <c r="AA29" s="368"/>
      <c r="AB29" s="368"/>
      <c r="AC29" s="368"/>
      <c r="AD29" s="368"/>
      <c r="AE29" s="368"/>
      <c r="AF29" s="368"/>
      <c r="AG29" s="369"/>
      <c r="AH29" s="370">
        <v>120</v>
      </c>
      <c r="AI29" s="371"/>
      <c r="AJ29" s="371"/>
      <c r="AK29" s="371"/>
      <c r="AL29" s="372"/>
      <c r="AM29" s="370">
        <v>345114</v>
      </c>
      <c r="AN29" s="371"/>
      <c r="AO29" s="371"/>
      <c r="AP29" s="371"/>
      <c r="AQ29" s="371"/>
      <c r="AR29" s="372"/>
      <c r="AS29" s="370">
        <v>2876</v>
      </c>
      <c r="AT29" s="371"/>
      <c r="AU29" s="371"/>
      <c r="AV29" s="371"/>
      <c r="AW29" s="371"/>
      <c r="AX29" s="373"/>
      <c r="AY29" s="380"/>
      <c r="AZ29" s="381"/>
      <c r="BA29" s="381"/>
      <c r="BB29" s="382"/>
      <c r="BC29" s="374" t="s">
        <v>122</v>
      </c>
      <c r="BD29" s="375"/>
      <c r="BE29" s="375"/>
      <c r="BF29" s="375"/>
      <c r="BG29" s="375"/>
      <c r="BH29" s="375"/>
      <c r="BI29" s="375"/>
      <c r="BJ29" s="375"/>
      <c r="BK29" s="375"/>
      <c r="BL29" s="375"/>
      <c r="BM29" s="376"/>
      <c r="BN29" s="394">
        <v>69682</v>
      </c>
      <c r="BO29" s="395"/>
      <c r="BP29" s="395"/>
      <c r="BQ29" s="395"/>
      <c r="BR29" s="395"/>
      <c r="BS29" s="395"/>
      <c r="BT29" s="395"/>
      <c r="BU29" s="396"/>
      <c r="BV29" s="394">
        <v>69679</v>
      </c>
      <c r="BW29" s="395"/>
      <c r="BX29" s="395"/>
      <c r="BY29" s="395"/>
      <c r="BZ29" s="395"/>
      <c r="CA29" s="395"/>
      <c r="CB29" s="395"/>
      <c r="CC29" s="396"/>
      <c r="CD29" s="55"/>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2">
      <c r="A30" s="40"/>
      <c r="B30" s="433"/>
      <c r="C30" s="434"/>
      <c r="D30" s="435"/>
      <c r="E30" s="349"/>
      <c r="F30" s="350"/>
      <c r="G30" s="350"/>
      <c r="H30" s="350"/>
      <c r="I30" s="350"/>
      <c r="J30" s="350"/>
      <c r="K30" s="351"/>
      <c r="L30" s="352"/>
      <c r="M30" s="353"/>
      <c r="N30" s="353"/>
      <c r="O30" s="353"/>
      <c r="P30" s="354"/>
      <c r="Q30" s="352"/>
      <c r="R30" s="353"/>
      <c r="S30" s="353"/>
      <c r="T30" s="353"/>
      <c r="U30" s="353"/>
      <c r="V30" s="354"/>
      <c r="W30" s="355" t="s">
        <v>123</v>
      </c>
      <c r="X30" s="356"/>
      <c r="Y30" s="356"/>
      <c r="Z30" s="356"/>
      <c r="AA30" s="356"/>
      <c r="AB30" s="356"/>
      <c r="AC30" s="356"/>
      <c r="AD30" s="356"/>
      <c r="AE30" s="356"/>
      <c r="AF30" s="356"/>
      <c r="AG30" s="357"/>
      <c r="AH30" s="358">
        <v>97</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124</v>
      </c>
      <c r="BD30" s="362"/>
      <c r="BE30" s="362"/>
      <c r="BF30" s="362"/>
      <c r="BG30" s="362"/>
      <c r="BH30" s="362"/>
      <c r="BI30" s="362"/>
      <c r="BJ30" s="362"/>
      <c r="BK30" s="362"/>
      <c r="BL30" s="362"/>
      <c r="BM30" s="363"/>
      <c r="BN30" s="397">
        <v>347374</v>
      </c>
      <c r="BO30" s="398"/>
      <c r="BP30" s="398"/>
      <c r="BQ30" s="398"/>
      <c r="BR30" s="398"/>
      <c r="BS30" s="398"/>
      <c r="BT30" s="398"/>
      <c r="BU30" s="399"/>
      <c r="BV30" s="397">
        <v>311636</v>
      </c>
      <c r="BW30" s="398"/>
      <c r="BX30" s="398"/>
      <c r="BY30" s="398"/>
      <c r="BZ30" s="398"/>
      <c r="CA30" s="398"/>
      <c r="CB30" s="398"/>
      <c r="CC30" s="39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47" t="s">
        <v>125</v>
      </c>
      <c r="D32" s="347"/>
      <c r="E32" s="347"/>
      <c r="F32" s="347"/>
      <c r="G32" s="347"/>
      <c r="H32" s="347"/>
      <c r="I32" s="347"/>
      <c r="J32" s="347"/>
      <c r="K32" s="347"/>
      <c r="L32" s="347"/>
      <c r="M32" s="347"/>
      <c r="N32" s="347"/>
      <c r="O32" s="347"/>
      <c r="P32" s="347"/>
      <c r="Q32" s="347"/>
      <c r="R32" s="347"/>
      <c r="S32" s="347"/>
      <c r="U32" s="348" t="s">
        <v>126</v>
      </c>
      <c r="V32" s="348"/>
      <c r="W32" s="348"/>
      <c r="X32" s="348"/>
      <c r="Y32" s="348"/>
      <c r="Z32" s="348"/>
      <c r="AA32" s="348"/>
      <c r="AB32" s="348"/>
      <c r="AC32" s="348"/>
      <c r="AD32" s="348"/>
      <c r="AE32" s="348"/>
      <c r="AF32" s="348"/>
      <c r="AG32" s="348"/>
      <c r="AH32" s="348"/>
      <c r="AI32" s="348"/>
      <c r="AJ32" s="348"/>
      <c r="AK32" s="348"/>
      <c r="AM32" s="348" t="s">
        <v>127</v>
      </c>
      <c r="AN32" s="348"/>
      <c r="AO32" s="348"/>
      <c r="AP32" s="348"/>
      <c r="AQ32" s="348"/>
      <c r="AR32" s="348"/>
      <c r="AS32" s="348"/>
      <c r="AT32" s="348"/>
      <c r="AU32" s="348"/>
      <c r="AV32" s="348"/>
      <c r="AW32" s="348"/>
      <c r="AX32" s="348"/>
      <c r="AY32" s="348"/>
      <c r="AZ32" s="348"/>
      <c r="BA32" s="348"/>
      <c r="BB32" s="348"/>
      <c r="BC32" s="348"/>
      <c r="BE32" s="348" t="s">
        <v>128</v>
      </c>
      <c r="BF32" s="348"/>
      <c r="BG32" s="348"/>
      <c r="BH32" s="348"/>
      <c r="BI32" s="348"/>
      <c r="BJ32" s="348"/>
      <c r="BK32" s="348"/>
      <c r="BL32" s="348"/>
      <c r="BM32" s="348"/>
      <c r="BN32" s="348"/>
      <c r="BO32" s="348"/>
      <c r="BP32" s="348"/>
      <c r="BQ32" s="348"/>
      <c r="BR32" s="348"/>
      <c r="BS32" s="348"/>
      <c r="BT32" s="348"/>
      <c r="BU32" s="348"/>
      <c r="BW32" s="348" t="s">
        <v>129</v>
      </c>
      <c r="BX32" s="348"/>
      <c r="BY32" s="348"/>
      <c r="BZ32" s="348"/>
      <c r="CA32" s="348"/>
      <c r="CB32" s="348"/>
      <c r="CC32" s="348"/>
      <c r="CD32" s="348"/>
      <c r="CE32" s="348"/>
      <c r="CF32" s="348"/>
      <c r="CG32" s="348"/>
      <c r="CH32" s="348"/>
      <c r="CI32" s="348"/>
      <c r="CJ32" s="348"/>
      <c r="CK32" s="348"/>
      <c r="CL32" s="348"/>
      <c r="CM32" s="348"/>
      <c r="CO32" s="348" t="s">
        <v>130</v>
      </c>
      <c r="CP32" s="348"/>
      <c r="CQ32" s="348"/>
      <c r="CR32" s="348"/>
      <c r="CS32" s="348"/>
      <c r="CT32" s="348"/>
      <c r="CU32" s="348"/>
      <c r="CV32" s="348"/>
      <c r="CW32" s="348"/>
      <c r="CX32" s="348"/>
      <c r="CY32" s="348"/>
      <c r="CZ32" s="348"/>
      <c r="DA32" s="348"/>
      <c r="DB32" s="348"/>
      <c r="DC32" s="348"/>
      <c r="DD32" s="348"/>
      <c r="DE32" s="348"/>
      <c r="DI32" s="63"/>
    </row>
    <row r="33" spans="1:113" ht="13.5" customHeight="1" x14ac:dyDescent="0.15">
      <c r="A33" s="40"/>
      <c r="B33" s="64"/>
      <c r="C33" s="346" t="s">
        <v>131</v>
      </c>
      <c r="D33" s="346"/>
      <c r="E33" s="345" t="s">
        <v>132</v>
      </c>
      <c r="F33" s="345"/>
      <c r="G33" s="345"/>
      <c r="H33" s="345"/>
      <c r="I33" s="345"/>
      <c r="J33" s="345"/>
      <c r="K33" s="345"/>
      <c r="L33" s="345"/>
      <c r="M33" s="345"/>
      <c r="N33" s="345"/>
      <c r="O33" s="345"/>
      <c r="P33" s="345"/>
      <c r="Q33" s="345"/>
      <c r="R33" s="345"/>
      <c r="S33" s="345"/>
      <c r="T33" s="65"/>
      <c r="U33" s="346" t="s">
        <v>131</v>
      </c>
      <c r="V33" s="346"/>
      <c r="W33" s="345" t="s">
        <v>132</v>
      </c>
      <c r="X33" s="345"/>
      <c r="Y33" s="345"/>
      <c r="Z33" s="345"/>
      <c r="AA33" s="345"/>
      <c r="AB33" s="345"/>
      <c r="AC33" s="345"/>
      <c r="AD33" s="345"/>
      <c r="AE33" s="345"/>
      <c r="AF33" s="345"/>
      <c r="AG33" s="345"/>
      <c r="AH33" s="345"/>
      <c r="AI33" s="345"/>
      <c r="AJ33" s="345"/>
      <c r="AK33" s="345"/>
      <c r="AL33" s="65"/>
      <c r="AM33" s="346" t="s">
        <v>131</v>
      </c>
      <c r="AN33" s="346"/>
      <c r="AO33" s="345" t="s">
        <v>132</v>
      </c>
      <c r="AP33" s="345"/>
      <c r="AQ33" s="345"/>
      <c r="AR33" s="345"/>
      <c r="AS33" s="345"/>
      <c r="AT33" s="345"/>
      <c r="AU33" s="345"/>
      <c r="AV33" s="345"/>
      <c r="AW33" s="345"/>
      <c r="AX33" s="345"/>
      <c r="AY33" s="345"/>
      <c r="AZ33" s="345"/>
      <c r="BA33" s="345"/>
      <c r="BB33" s="345"/>
      <c r="BC33" s="345"/>
      <c r="BD33" s="66"/>
      <c r="BE33" s="345" t="s">
        <v>133</v>
      </c>
      <c r="BF33" s="345"/>
      <c r="BG33" s="345" t="s">
        <v>134</v>
      </c>
      <c r="BH33" s="345"/>
      <c r="BI33" s="345"/>
      <c r="BJ33" s="345"/>
      <c r="BK33" s="345"/>
      <c r="BL33" s="345"/>
      <c r="BM33" s="345"/>
      <c r="BN33" s="345"/>
      <c r="BO33" s="345"/>
      <c r="BP33" s="345"/>
      <c r="BQ33" s="345"/>
      <c r="BR33" s="345"/>
      <c r="BS33" s="345"/>
      <c r="BT33" s="345"/>
      <c r="BU33" s="345"/>
      <c r="BV33" s="66"/>
      <c r="BW33" s="346" t="s">
        <v>133</v>
      </c>
      <c r="BX33" s="346"/>
      <c r="BY33" s="345" t="s">
        <v>135</v>
      </c>
      <c r="BZ33" s="345"/>
      <c r="CA33" s="345"/>
      <c r="CB33" s="345"/>
      <c r="CC33" s="345"/>
      <c r="CD33" s="345"/>
      <c r="CE33" s="345"/>
      <c r="CF33" s="345"/>
      <c r="CG33" s="345"/>
      <c r="CH33" s="345"/>
      <c r="CI33" s="345"/>
      <c r="CJ33" s="345"/>
      <c r="CK33" s="345"/>
      <c r="CL33" s="345"/>
      <c r="CM33" s="345"/>
      <c r="CN33" s="65"/>
      <c r="CO33" s="346" t="s">
        <v>131</v>
      </c>
      <c r="CP33" s="346"/>
      <c r="CQ33" s="345" t="s">
        <v>136</v>
      </c>
      <c r="CR33" s="345"/>
      <c r="CS33" s="345"/>
      <c r="CT33" s="345"/>
      <c r="CU33" s="345"/>
      <c r="CV33" s="345"/>
      <c r="CW33" s="345"/>
      <c r="CX33" s="345"/>
      <c r="CY33" s="345"/>
      <c r="CZ33" s="345"/>
      <c r="DA33" s="345"/>
      <c r="DB33" s="345"/>
      <c r="DC33" s="345"/>
      <c r="DD33" s="345"/>
      <c r="DE33" s="345"/>
      <c r="DF33" s="65"/>
      <c r="DG33" s="344" t="s">
        <v>137</v>
      </c>
      <c r="DH33" s="344"/>
      <c r="DI33" s="67"/>
    </row>
    <row r="34" spans="1:113" ht="32.25" customHeight="1" x14ac:dyDescent="0.15">
      <c r="A34" s="40"/>
      <c r="B34" s="64"/>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5</v>
      </c>
      <c r="V34" s="342"/>
      <c r="W34" s="343" t="str">
        <f>IF('各会計、関係団体の財政状況及び健全化判断比率'!B28="","",'各会計、関係団体の財政状況及び健全化判断比率'!B28)</f>
        <v>勝央町国民健康保険事業勘定特別会計</v>
      </c>
      <c r="X34" s="343"/>
      <c r="Y34" s="343"/>
      <c r="Z34" s="343"/>
      <c r="AA34" s="343"/>
      <c r="AB34" s="343"/>
      <c r="AC34" s="343"/>
      <c r="AD34" s="343"/>
      <c r="AE34" s="343"/>
      <c r="AF34" s="343"/>
      <c r="AG34" s="343"/>
      <c r="AH34" s="343"/>
      <c r="AI34" s="343"/>
      <c r="AJ34" s="343"/>
      <c r="AK34" s="343"/>
      <c r="AL34" s="40"/>
      <c r="AM34" s="342">
        <f>IF(AO34="","",MAX(C34:D43,U34:V43)+1)</f>
        <v>8</v>
      </c>
      <c r="AN34" s="342"/>
      <c r="AO34" s="343" t="str">
        <f>IF('各会計、関係団体の財政状況及び健全化判断比率'!B31="","",'各会計、関係団体の財政状況及び健全化判断比率'!B31)</f>
        <v>勝央町水道事業会計</v>
      </c>
      <c r="AP34" s="343"/>
      <c r="AQ34" s="343"/>
      <c r="AR34" s="343"/>
      <c r="AS34" s="343"/>
      <c r="AT34" s="343"/>
      <c r="AU34" s="343"/>
      <c r="AV34" s="343"/>
      <c r="AW34" s="343"/>
      <c r="AX34" s="343"/>
      <c r="AY34" s="343"/>
      <c r="AZ34" s="343"/>
      <c r="BA34" s="343"/>
      <c r="BB34" s="343"/>
      <c r="BC34" s="343"/>
      <c r="BD34" s="40"/>
      <c r="BE34" s="342" t="str">
        <f>IF(BG34="","",MAX(C34:D43,U34:V43,AM34:AN43)+1)</f>
        <v/>
      </c>
      <c r="BF34" s="342"/>
      <c r="BG34" s="343"/>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岡山県広域水道企業団</v>
      </c>
      <c r="BZ34" s="343"/>
      <c r="CA34" s="343"/>
      <c r="CB34" s="343"/>
      <c r="CC34" s="343"/>
      <c r="CD34" s="343"/>
      <c r="CE34" s="343"/>
      <c r="CF34" s="343"/>
      <c r="CG34" s="343"/>
      <c r="CH34" s="343"/>
      <c r="CI34" s="343"/>
      <c r="CJ34" s="343"/>
      <c r="CK34" s="343"/>
      <c r="CL34" s="343"/>
      <c r="CM34" s="343"/>
      <c r="CN34" s="40"/>
      <c r="CO34" s="342">
        <f>IF(CQ34="","",MAX(C34:D43,U34:V43,AM34:AN43,BE34:BF43,BW34:BX43)+1)</f>
        <v>20</v>
      </c>
      <c r="CP34" s="342"/>
      <c r="CQ34" s="343" t="str">
        <f>IF('各会計、関係団体の財政状況及び健全化判断比率'!BS7="","",'各会計、関係団体の財政状況及び健全化判断比率'!BS7)</f>
        <v>（有）アグリスポット岡山</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67"/>
    </row>
    <row r="35" spans="1:113" ht="32.25" customHeight="1" x14ac:dyDescent="0.15">
      <c r="A35" s="40"/>
      <c r="B35" s="64"/>
      <c r="C35" s="342">
        <f>IF(E35="","",C34+1)</f>
        <v>2</v>
      </c>
      <c r="D35" s="342"/>
      <c r="E35" s="343" t="str">
        <f>IF('各会計、関係団体の財政状況及び健全化判断比率'!B8="","",'各会計、関係団体の財政状況及び健全化判断比率'!B8)</f>
        <v>勝央町住宅新築資金等貸付事業特別会計</v>
      </c>
      <c r="F35" s="343"/>
      <c r="G35" s="343"/>
      <c r="H35" s="343"/>
      <c r="I35" s="343"/>
      <c r="J35" s="343"/>
      <c r="K35" s="343"/>
      <c r="L35" s="343"/>
      <c r="M35" s="343"/>
      <c r="N35" s="343"/>
      <c r="O35" s="343"/>
      <c r="P35" s="343"/>
      <c r="Q35" s="343"/>
      <c r="R35" s="343"/>
      <c r="S35" s="343"/>
      <c r="T35" s="40"/>
      <c r="U35" s="342">
        <f>IF(W35="","",U34+1)</f>
        <v>6</v>
      </c>
      <c r="V35" s="342"/>
      <c r="W35" s="343" t="str">
        <f>IF('各会計、関係団体の財政状況及び健全化判断比率'!B29="","",'各会計、関係団体の財政状況及び健全化判断比率'!B29)</f>
        <v>勝央町介護保険特別会計</v>
      </c>
      <c r="X35" s="343"/>
      <c r="Y35" s="343"/>
      <c r="Z35" s="343"/>
      <c r="AA35" s="343"/>
      <c r="AB35" s="343"/>
      <c r="AC35" s="343"/>
      <c r="AD35" s="343"/>
      <c r="AE35" s="343"/>
      <c r="AF35" s="343"/>
      <c r="AG35" s="343"/>
      <c r="AH35" s="343"/>
      <c r="AI35" s="343"/>
      <c r="AJ35" s="343"/>
      <c r="AK35" s="343"/>
      <c r="AL35" s="40"/>
      <c r="AM35" s="342">
        <f t="shared" ref="AM35:AM43" si="0">IF(AO35="","",AM34+1)</f>
        <v>9</v>
      </c>
      <c r="AN35" s="342"/>
      <c r="AO35" s="343" t="str">
        <f>IF('各会計、関係団体の財政状況及び健全化判断比率'!B32="","",'各会計、関係団体の財政状況及び健全化判断比率'!B32)</f>
        <v>勝央町下水道事業会計</v>
      </c>
      <c r="AP35" s="343"/>
      <c r="AQ35" s="343"/>
      <c r="AR35" s="343"/>
      <c r="AS35" s="343"/>
      <c r="AT35" s="343"/>
      <c r="AU35" s="343"/>
      <c r="AV35" s="343"/>
      <c r="AW35" s="343"/>
      <c r="AX35" s="343"/>
      <c r="AY35" s="343"/>
      <c r="AZ35" s="343"/>
      <c r="BA35" s="343"/>
      <c r="BB35" s="343"/>
      <c r="BC35" s="343"/>
      <c r="BD35" s="40"/>
      <c r="BE35" s="342" t="str">
        <f t="shared" ref="BE35:BE43" si="1">IF(BG35="","",BE34+1)</f>
        <v/>
      </c>
      <c r="BF35" s="342"/>
      <c r="BG35" s="343"/>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岡山県後期高齢者医療広域連合一般会計</v>
      </c>
      <c r="BZ35" s="343"/>
      <c r="CA35" s="343"/>
      <c r="CB35" s="343"/>
      <c r="CC35" s="343"/>
      <c r="CD35" s="343"/>
      <c r="CE35" s="343"/>
      <c r="CF35" s="343"/>
      <c r="CG35" s="343"/>
      <c r="CH35" s="343"/>
      <c r="CI35" s="343"/>
      <c r="CJ35" s="343"/>
      <c r="CK35" s="343"/>
      <c r="CL35" s="343"/>
      <c r="CM35" s="343"/>
      <c r="CN35" s="40"/>
      <c r="CO35" s="342">
        <f t="shared" ref="CO35:CO43" si="3">IF(CQ35="","",CO34+1)</f>
        <v>21</v>
      </c>
      <c r="CP35" s="342"/>
      <c r="CQ35" s="343" t="str">
        <f>IF('各会計、関係団体の財政状況及び健全化判断比率'!BS8="","",'各会計、関係団体の財政状況及び健全化判断比率'!BS8)</f>
        <v>（公財）金太郎スポーツ振興財団</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67"/>
    </row>
    <row r="36" spans="1:113" ht="32.25" customHeight="1" x14ac:dyDescent="0.15">
      <c r="A36" s="40"/>
      <c r="B36" s="64"/>
      <c r="C36" s="342">
        <f>IF(E36="","",C35+1)</f>
        <v>3</v>
      </c>
      <c r="D36" s="342"/>
      <c r="E36" s="343" t="str">
        <f>IF('各会計、関係団体の財政状況及び健全化判断比率'!B9="","",'各会計、関係団体の財政状況及び健全化判断比率'!B9)</f>
        <v>勝田郡介護認定等審査会特別会計</v>
      </c>
      <c r="F36" s="343"/>
      <c r="G36" s="343"/>
      <c r="H36" s="343"/>
      <c r="I36" s="343"/>
      <c r="J36" s="343"/>
      <c r="K36" s="343"/>
      <c r="L36" s="343"/>
      <c r="M36" s="343"/>
      <c r="N36" s="343"/>
      <c r="O36" s="343"/>
      <c r="P36" s="343"/>
      <c r="Q36" s="343"/>
      <c r="R36" s="343"/>
      <c r="S36" s="343"/>
      <c r="T36" s="40"/>
      <c r="U36" s="342">
        <f t="shared" ref="U36:U43" si="4">IF(W36="","",U35+1)</f>
        <v>7</v>
      </c>
      <c r="V36" s="342"/>
      <c r="W36" s="343" t="str">
        <f>IF('各会計、関係団体の財政状況及び健全化判断比率'!B30="","",'各会計、関係団体の財政状況及び健全化判断比率'!B30)</f>
        <v>勝央町後期高齢者医療特別会計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t="str">
        <f t="shared" si="1"/>
        <v/>
      </c>
      <c r="BF36" s="342"/>
      <c r="BG36" s="343"/>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岡山県後期高齢者医療広域連合特別会計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67"/>
    </row>
    <row r="37" spans="1:113" ht="32.25" customHeight="1" x14ac:dyDescent="0.15">
      <c r="A37" s="40"/>
      <c r="B37" s="64"/>
      <c r="C37" s="342">
        <f>IF(E37="","",C36+1)</f>
        <v>4</v>
      </c>
      <c r="D37" s="342"/>
      <c r="E37" s="343" t="str">
        <f>IF('各会計、関係団体の財政状況及び健全化判断比率'!B10="","",'各会計、関係団体の財政状況及び健全化判断比率'!B10)</f>
        <v>勝田郡障害者地域生活支援事業特別会計</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t="str">
        <f t="shared" si="1"/>
        <v/>
      </c>
      <c r="BF37" s="342"/>
      <c r="BG37" s="343"/>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岡山県市町村総合事務組合一般会計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67"/>
    </row>
    <row r="38" spans="1:113" ht="32.25" customHeight="1" x14ac:dyDescent="0.15">
      <c r="A38" s="40"/>
      <c r="B38" s="64"/>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t="str">
        <f t="shared" si="1"/>
        <v/>
      </c>
      <c r="BF38" s="342"/>
      <c r="BG38" s="343"/>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岡山県市町村総合事務組合貸付金特別会計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67"/>
    </row>
    <row r="39" spans="1:113" ht="32.25" customHeight="1" x14ac:dyDescent="0.15">
      <c r="A39" s="40"/>
      <c r="B39" s="64"/>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15</v>
      </c>
      <c r="BX39" s="342"/>
      <c r="BY39" s="343" t="str">
        <f>IF('各会計、関係団体の財政状況及び健全化判断比率'!B73="","",'各会計、関係団体の財政状況及び健全化判断比率'!B73)</f>
        <v>岡山県市町村総合事務組合拠出金事業特別会計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67"/>
    </row>
    <row r="40" spans="1:113" ht="32.25" customHeight="1" x14ac:dyDescent="0.15">
      <c r="A40" s="40"/>
      <c r="B40" s="64"/>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16</v>
      </c>
      <c r="BX40" s="342"/>
      <c r="BY40" s="343" t="str">
        <f>IF('各会計、関係団体の財政状況及び健全化判断比率'!B74="","",'各会計、関係団体の財政状況及び健全化判断比率'!B74)</f>
        <v>岡山県市町村税整理組合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67"/>
    </row>
    <row r="41" spans="1:113" ht="32.25" customHeight="1" x14ac:dyDescent="0.15">
      <c r="A41" s="40"/>
      <c r="B41" s="64"/>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17</v>
      </c>
      <c r="BX41" s="342"/>
      <c r="BY41" s="343" t="str">
        <f>IF('各会計、関係団体の財政状況及び健全化判断比率'!B75="","",'各会計、関係団体の財政状況及び健全化判断比率'!B75)</f>
        <v>津山広域事務組合一般会計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67"/>
    </row>
    <row r="42" spans="1:113" ht="32.25" customHeight="1" x14ac:dyDescent="0.15">
      <c r="B42" s="64"/>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18</v>
      </c>
      <c r="BX42" s="342"/>
      <c r="BY42" s="343" t="str">
        <f>IF('各会計、関係団体の財政状況及び健全化判断比率'!B76="","",'各会計、関係団体の財政状況及び健全化判断比率'!B76)</f>
        <v>津山広域事務組合ふるさと振興事業特別会計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67"/>
    </row>
    <row r="43" spans="1:113" ht="32.25" customHeight="1" x14ac:dyDescent="0.15">
      <c r="B43" s="64"/>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f t="shared" si="2"/>
        <v>19</v>
      </c>
      <c r="BX43" s="342"/>
      <c r="BY43" s="343" t="str">
        <f>IF('各会計、関係団体の財政状況及び健全化判断比率'!B77="","",'各会計、関係団体の財政状況及び健全化判断比率'!B77)</f>
        <v>勝田郡老人福祉施設組合一般会計</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39" t="s">
        <v>139</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15">
      <c r="E47" s="339" t="s">
        <v>140</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15">
      <c r="E48" s="339" t="s">
        <v>141</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15">
      <c r="E49" s="341" t="s">
        <v>142</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15">
      <c r="E50" s="339" t="s">
        <v>143</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15">
      <c r="E51" s="339" t="s">
        <v>144</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15">
      <c r="E52" s="339" t="s">
        <v>145</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15">
      <c r="E53" s="339" t="s">
        <v>146</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15"/>
    <row r="55" spans="5:113" x14ac:dyDescent="0.15"/>
    <row r="56" spans="5:113" x14ac:dyDescent="0.15"/>
  </sheetData>
  <sheetProtection algorithmName="SHA-512" hashValue="svL3TdX/RK+w3D9Ikz7ZpzwD6NojwmcUjZtQqbwwrNRuVsVJropKYzPe/b/1e+kv42j0qsKmUpviNtWmvk802g==" saltValue="GEvhbsme0i9sQBHTIJR+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A2375-FD46-460A-80A2-8B39533C21D4}">
  <sheetPr>
    <pageSetUpPr fitToPage="1"/>
  </sheetPr>
  <dimension ref="A1:P50"/>
  <sheetViews>
    <sheetView showGridLines="0" zoomScale="70" zoomScaleNormal="70" zoomScaleSheetLayoutView="100" workbookViewId="0"/>
  </sheetViews>
  <sheetFormatPr defaultColWidth="0" defaultRowHeight="13.5" customHeight="1" zeroHeight="1" x14ac:dyDescent="0.15"/>
  <cols>
    <col min="1" max="1" width="6.625" style="217" customWidth="1"/>
    <col min="2" max="2" width="11" style="217" customWidth="1"/>
    <col min="3" max="3" width="17" style="217" customWidth="1"/>
    <col min="4" max="5" width="16.625" style="217" customWidth="1"/>
    <col min="6" max="15" width="15" style="217" customWidth="1"/>
    <col min="16" max="16" width="24" style="217" customWidth="1"/>
    <col min="17" max="16384" width="0" style="217" hidden="1"/>
  </cols>
  <sheetData>
    <row r="1" spans="1:16" ht="16.5" customHeight="1" x14ac:dyDescent="0.15">
      <c r="A1" s="216"/>
      <c r="B1" s="216"/>
      <c r="C1" s="216"/>
      <c r="D1" s="216"/>
      <c r="E1" s="216"/>
      <c r="F1" s="216"/>
      <c r="G1" s="216"/>
      <c r="H1" s="216"/>
      <c r="I1" s="216"/>
      <c r="J1" s="216"/>
      <c r="K1" s="216"/>
      <c r="L1" s="216"/>
      <c r="M1" s="216"/>
      <c r="N1" s="216"/>
      <c r="O1" s="216"/>
      <c r="P1" s="216"/>
    </row>
    <row r="2" spans="1:16" ht="16.5" customHeight="1" x14ac:dyDescent="0.15">
      <c r="A2" s="216"/>
      <c r="B2" s="216"/>
      <c r="C2" s="216"/>
      <c r="D2" s="216"/>
      <c r="E2" s="216"/>
      <c r="F2" s="216"/>
      <c r="G2" s="216"/>
      <c r="H2" s="216"/>
      <c r="I2" s="216"/>
      <c r="J2" s="216"/>
      <c r="K2" s="216"/>
      <c r="L2" s="216"/>
      <c r="M2" s="216"/>
      <c r="N2" s="216"/>
      <c r="O2" s="216"/>
      <c r="P2" s="216"/>
    </row>
    <row r="3" spans="1:16" ht="16.5" customHeight="1" x14ac:dyDescent="0.15">
      <c r="A3" s="216"/>
      <c r="B3" s="216"/>
      <c r="C3" s="216"/>
      <c r="D3" s="216"/>
      <c r="E3" s="216"/>
      <c r="F3" s="216"/>
      <c r="G3" s="216"/>
      <c r="H3" s="216"/>
      <c r="I3" s="216"/>
      <c r="J3" s="216"/>
      <c r="K3" s="216"/>
      <c r="L3" s="216"/>
      <c r="M3" s="216"/>
      <c r="N3" s="216"/>
      <c r="O3" s="216"/>
      <c r="P3" s="216"/>
    </row>
    <row r="4" spans="1:16" ht="16.5" customHeight="1" x14ac:dyDescent="0.15">
      <c r="A4" s="216"/>
      <c r="B4" s="216"/>
      <c r="C4" s="216"/>
      <c r="D4" s="216"/>
      <c r="E4" s="216"/>
      <c r="F4" s="216"/>
      <c r="G4" s="216"/>
      <c r="H4" s="216"/>
      <c r="I4" s="216"/>
      <c r="J4" s="216"/>
      <c r="K4" s="216"/>
      <c r="L4" s="216"/>
      <c r="M4" s="216"/>
      <c r="N4" s="216"/>
      <c r="O4" s="216"/>
      <c r="P4" s="216"/>
    </row>
    <row r="5" spans="1:16" ht="16.5" customHeight="1" x14ac:dyDescent="0.15">
      <c r="A5" s="216"/>
      <c r="B5" s="216"/>
      <c r="C5" s="216"/>
      <c r="D5" s="216"/>
      <c r="E5" s="216"/>
      <c r="F5" s="216"/>
      <c r="G5" s="216"/>
      <c r="H5" s="216"/>
      <c r="I5" s="216"/>
      <c r="J5" s="216"/>
      <c r="K5" s="216"/>
      <c r="L5" s="216"/>
      <c r="M5" s="216"/>
      <c r="N5" s="216"/>
      <c r="O5" s="216"/>
      <c r="P5" s="216"/>
    </row>
    <row r="6" spans="1:16" ht="16.5" customHeight="1" x14ac:dyDescent="0.15">
      <c r="A6" s="216"/>
      <c r="B6" s="216"/>
      <c r="C6" s="216"/>
      <c r="D6" s="216"/>
      <c r="E6" s="216"/>
      <c r="F6" s="216"/>
      <c r="G6" s="216"/>
      <c r="H6" s="216"/>
      <c r="I6" s="216"/>
      <c r="J6" s="216"/>
      <c r="K6" s="216"/>
      <c r="L6" s="216"/>
      <c r="M6" s="216"/>
      <c r="N6" s="216"/>
      <c r="O6" s="216"/>
      <c r="P6" s="216"/>
    </row>
    <row r="7" spans="1:16" ht="16.5" customHeight="1" x14ac:dyDescent="0.15">
      <c r="A7" s="216"/>
      <c r="B7" s="216"/>
      <c r="C7" s="216"/>
      <c r="D7" s="216"/>
      <c r="E7" s="216"/>
      <c r="F7" s="216"/>
      <c r="G7" s="216"/>
      <c r="H7" s="216"/>
      <c r="I7" s="216"/>
      <c r="J7" s="216"/>
      <c r="K7" s="216"/>
      <c r="L7" s="216"/>
      <c r="M7" s="216"/>
      <c r="N7" s="216"/>
      <c r="O7" s="216"/>
      <c r="P7" s="216"/>
    </row>
    <row r="8" spans="1:16" ht="16.5" customHeight="1" x14ac:dyDescent="0.15">
      <c r="A8" s="216"/>
      <c r="B8" s="216"/>
      <c r="C8" s="216"/>
      <c r="D8" s="216"/>
      <c r="E8" s="216"/>
      <c r="F8" s="216"/>
      <c r="G8" s="216"/>
      <c r="H8" s="216"/>
      <c r="I8" s="216"/>
      <c r="J8" s="216"/>
      <c r="K8" s="216"/>
      <c r="L8" s="216"/>
      <c r="M8" s="216"/>
      <c r="N8" s="216"/>
      <c r="O8" s="216"/>
      <c r="P8" s="216"/>
    </row>
    <row r="9" spans="1:16" ht="16.5" customHeight="1" x14ac:dyDescent="0.15">
      <c r="A9" s="216"/>
      <c r="B9" s="216"/>
      <c r="C9" s="216"/>
      <c r="D9" s="216"/>
      <c r="E9" s="216"/>
      <c r="F9" s="216"/>
      <c r="G9" s="216"/>
      <c r="H9" s="216"/>
      <c r="I9" s="216"/>
      <c r="J9" s="216"/>
      <c r="K9" s="216"/>
      <c r="L9" s="216"/>
      <c r="M9" s="216"/>
      <c r="N9" s="216"/>
      <c r="O9" s="216"/>
      <c r="P9" s="216"/>
    </row>
    <row r="10" spans="1:16" ht="16.5" customHeight="1" x14ac:dyDescent="0.15">
      <c r="A10" s="216"/>
      <c r="B10" s="216"/>
      <c r="C10" s="216"/>
      <c r="D10" s="216"/>
      <c r="E10" s="216"/>
      <c r="F10" s="216"/>
      <c r="G10" s="216"/>
      <c r="H10" s="216"/>
      <c r="I10" s="216"/>
      <c r="J10" s="216"/>
      <c r="K10" s="216"/>
      <c r="L10" s="216"/>
      <c r="M10" s="216"/>
      <c r="N10" s="216"/>
      <c r="O10" s="216"/>
      <c r="P10" s="216"/>
    </row>
    <row r="11" spans="1:16" ht="16.5" customHeight="1" x14ac:dyDescent="0.15">
      <c r="A11" s="216"/>
      <c r="B11" s="216"/>
      <c r="C11" s="216"/>
      <c r="D11" s="216"/>
      <c r="E11" s="216"/>
      <c r="F11" s="216"/>
      <c r="G11" s="216"/>
      <c r="H11" s="216"/>
      <c r="I11" s="216"/>
      <c r="J11" s="216"/>
      <c r="K11" s="216"/>
      <c r="L11" s="216"/>
      <c r="M11" s="216"/>
      <c r="N11" s="216"/>
      <c r="O11" s="216"/>
      <c r="P11" s="216"/>
    </row>
    <row r="12" spans="1:16" ht="16.5" customHeight="1" x14ac:dyDescent="0.15">
      <c r="A12" s="216"/>
      <c r="B12" s="216"/>
      <c r="C12" s="216"/>
      <c r="D12" s="216"/>
      <c r="E12" s="216"/>
      <c r="F12" s="216"/>
      <c r="G12" s="216"/>
      <c r="H12" s="216"/>
      <c r="I12" s="216"/>
      <c r="J12" s="216"/>
      <c r="K12" s="216"/>
      <c r="L12" s="216"/>
      <c r="M12" s="216"/>
      <c r="N12" s="216"/>
      <c r="O12" s="216"/>
      <c r="P12" s="216"/>
    </row>
    <row r="13" spans="1:16" ht="16.5" customHeight="1" x14ac:dyDescent="0.15">
      <c r="A13" s="216"/>
      <c r="B13" s="216"/>
      <c r="C13" s="216"/>
      <c r="D13" s="216"/>
      <c r="E13" s="216"/>
      <c r="F13" s="216"/>
      <c r="G13" s="216"/>
      <c r="H13" s="216"/>
      <c r="I13" s="216"/>
      <c r="J13" s="216"/>
      <c r="K13" s="216"/>
      <c r="L13" s="216"/>
      <c r="M13" s="216"/>
      <c r="N13" s="216"/>
      <c r="O13" s="216"/>
      <c r="P13" s="216"/>
    </row>
    <row r="14" spans="1:16" ht="16.5" customHeight="1" x14ac:dyDescent="0.15">
      <c r="A14" s="216"/>
      <c r="B14" s="216"/>
      <c r="C14" s="216"/>
      <c r="D14" s="216"/>
      <c r="E14" s="216"/>
      <c r="F14" s="216"/>
      <c r="G14" s="216"/>
      <c r="H14" s="216"/>
      <c r="I14" s="216"/>
      <c r="J14" s="216"/>
      <c r="K14" s="216"/>
      <c r="L14" s="216"/>
      <c r="M14" s="216"/>
      <c r="N14" s="216"/>
      <c r="O14" s="216"/>
      <c r="P14" s="216"/>
    </row>
    <row r="15" spans="1:16" ht="16.5" customHeight="1" x14ac:dyDescent="0.15">
      <c r="A15" s="216"/>
      <c r="B15" s="216"/>
      <c r="C15" s="216"/>
      <c r="D15" s="216"/>
      <c r="E15" s="216"/>
      <c r="F15" s="216"/>
      <c r="G15" s="216"/>
      <c r="H15" s="216"/>
      <c r="I15" s="216"/>
      <c r="J15" s="216"/>
      <c r="K15" s="216"/>
      <c r="L15" s="216"/>
      <c r="M15" s="216"/>
      <c r="N15" s="216"/>
      <c r="O15" s="216"/>
      <c r="P15" s="216"/>
    </row>
    <row r="16" spans="1:16" ht="16.5" customHeight="1" x14ac:dyDescent="0.15">
      <c r="A16" s="216"/>
      <c r="B16" s="216"/>
      <c r="C16" s="216"/>
      <c r="D16" s="216"/>
      <c r="E16" s="216"/>
      <c r="F16" s="216"/>
      <c r="G16" s="216"/>
      <c r="H16" s="216"/>
      <c r="I16" s="216"/>
      <c r="J16" s="216"/>
      <c r="K16" s="216"/>
      <c r="L16" s="216"/>
      <c r="M16" s="216"/>
      <c r="N16" s="216"/>
      <c r="O16" s="216"/>
      <c r="P16" s="216"/>
    </row>
    <row r="17" spans="1:16" ht="16.5" customHeight="1" x14ac:dyDescent="0.15">
      <c r="A17" s="216"/>
      <c r="B17" s="216"/>
      <c r="C17" s="216"/>
      <c r="D17" s="216"/>
      <c r="E17" s="216"/>
      <c r="F17" s="216"/>
      <c r="G17" s="216"/>
      <c r="H17" s="216"/>
      <c r="I17" s="216"/>
      <c r="J17" s="216"/>
      <c r="K17" s="216"/>
      <c r="L17" s="216"/>
      <c r="M17" s="216"/>
      <c r="N17" s="216"/>
      <c r="O17" s="216"/>
      <c r="P17" s="216"/>
    </row>
    <row r="18" spans="1:16" ht="16.5" customHeight="1" x14ac:dyDescent="0.15">
      <c r="A18" s="216"/>
      <c r="B18" s="216"/>
      <c r="C18" s="216"/>
      <c r="D18" s="216"/>
      <c r="E18" s="216"/>
      <c r="F18" s="216"/>
      <c r="G18" s="216"/>
      <c r="H18" s="216"/>
      <c r="I18" s="216"/>
      <c r="J18" s="216"/>
      <c r="K18" s="216"/>
      <c r="L18" s="216"/>
      <c r="M18" s="216"/>
      <c r="N18" s="216"/>
      <c r="O18" s="216"/>
      <c r="P18" s="216"/>
    </row>
    <row r="19" spans="1:16" ht="16.5" customHeight="1" x14ac:dyDescent="0.15">
      <c r="A19" s="216"/>
      <c r="B19" s="216"/>
      <c r="C19" s="216"/>
      <c r="D19" s="216"/>
      <c r="E19" s="216"/>
      <c r="F19" s="216"/>
      <c r="G19" s="216"/>
      <c r="H19" s="216"/>
      <c r="I19" s="216"/>
      <c r="J19" s="216"/>
      <c r="K19" s="216"/>
      <c r="L19" s="216"/>
      <c r="M19" s="216"/>
      <c r="N19" s="216"/>
      <c r="O19" s="216"/>
      <c r="P19" s="216"/>
    </row>
    <row r="20" spans="1:16" ht="16.5" customHeight="1" x14ac:dyDescent="0.15">
      <c r="A20" s="216"/>
      <c r="B20" s="216"/>
      <c r="C20" s="216"/>
      <c r="D20" s="216"/>
      <c r="E20" s="216"/>
      <c r="F20" s="216"/>
      <c r="G20" s="216"/>
      <c r="H20" s="216"/>
      <c r="I20" s="216"/>
      <c r="J20" s="216"/>
      <c r="K20" s="216"/>
      <c r="L20" s="216"/>
      <c r="M20" s="216"/>
      <c r="N20" s="216"/>
      <c r="O20" s="216"/>
      <c r="P20" s="216"/>
    </row>
    <row r="21" spans="1:16" ht="16.5" customHeight="1" x14ac:dyDescent="0.15">
      <c r="A21" s="216"/>
      <c r="B21" s="216"/>
      <c r="C21" s="216"/>
      <c r="D21" s="216"/>
      <c r="E21" s="216"/>
      <c r="F21" s="216"/>
      <c r="G21" s="216"/>
      <c r="H21" s="216"/>
      <c r="I21" s="216"/>
      <c r="J21" s="216"/>
      <c r="K21" s="216"/>
      <c r="L21" s="216"/>
      <c r="M21" s="216"/>
      <c r="N21" s="216"/>
      <c r="O21" s="216"/>
      <c r="P21" s="216"/>
    </row>
    <row r="22" spans="1:16" ht="16.5" customHeight="1" x14ac:dyDescent="0.15">
      <c r="A22" s="216"/>
      <c r="B22" s="216"/>
      <c r="C22" s="216"/>
      <c r="D22" s="216"/>
      <c r="E22" s="216"/>
      <c r="F22" s="216"/>
      <c r="G22" s="216"/>
      <c r="H22" s="216"/>
      <c r="I22" s="216"/>
      <c r="J22" s="216"/>
      <c r="K22" s="216"/>
      <c r="L22" s="216"/>
      <c r="M22" s="216"/>
      <c r="N22" s="216"/>
      <c r="O22" s="216"/>
      <c r="P22" s="216"/>
    </row>
    <row r="23" spans="1:16" ht="16.5" customHeight="1" x14ac:dyDescent="0.15">
      <c r="A23" s="216"/>
      <c r="B23" s="216"/>
      <c r="C23" s="216"/>
      <c r="D23" s="216"/>
      <c r="E23" s="216"/>
      <c r="F23" s="216"/>
      <c r="G23" s="216"/>
      <c r="H23" s="216"/>
      <c r="I23" s="216"/>
      <c r="J23" s="216"/>
      <c r="K23" s="216"/>
      <c r="L23" s="216"/>
      <c r="M23" s="216"/>
      <c r="N23" s="216"/>
      <c r="O23" s="216"/>
      <c r="P23" s="216"/>
    </row>
    <row r="24" spans="1:16" ht="16.5" customHeight="1" x14ac:dyDescent="0.15">
      <c r="A24" s="216"/>
      <c r="B24" s="216"/>
      <c r="C24" s="216"/>
      <c r="D24" s="216"/>
      <c r="E24" s="216"/>
      <c r="F24" s="216"/>
      <c r="G24" s="216"/>
      <c r="H24" s="216"/>
      <c r="I24" s="216"/>
      <c r="J24" s="216"/>
      <c r="K24" s="216"/>
      <c r="L24" s="216"/>
      <c r="M24" s="216"/>
      <c r="N24" s="216"/>
      <c r="O24" s="216"/>
      <c r="P24" s="216"/>
    </row>
    <row r="25" spans="1:16" ht="16.5" customHeight="1" x14ac:dyDescent="0.15">
      <c r="A25" s="216"/>
      <c r="B25" s="216"/>
      <c r="C25" s="216"/>
      <c r="D25" s="216"/>
      <c r="E25" s="216"/>
      <c r="F25" s="216"/>
      <c r="G25" s="216"/>
      <c r="H25" s="216"/>
      <c r="I25" s="216"/>
      <c r="J25" s="216"/>
      <c r="K25" s="216"/>
      <c r="L25" s="216"/>
      <c r="M25" s="216"/>
      <c r="N25" s="216"/>
      <c r="O25" s="216"/>
      <c r="P25" s="216"/>
    </row>
    <row r="26" spans="1:16" ht="16.5" customHeight="1" x14ac:dyDescent="0.15">
      <c r="A26" s="216"/>
      <c r="B26" s="216"/>
      <c r="C26" s="216"/>
      <c r="D26" s="216"/>
      <c r="E26" s="216"/>
      <c r="F26" s="216"/>
      <c r="G26" s="216"/>
      <c r="H26" s="216"/>
      <c r="I26" s="216"/>
      <c r="J26" s="216"/>
      <c r="K26" s="216"/>
      <c r="L26" s="216"/>
      <c r="M26" s="216"/>
      <c r="N26" s="216"/>
      <c r="O26" s="216"/>
      <c r="P26" s="216"/>
    </row>
    <row r="27" spans="1:16" ht="16.5" customHeight="1" x14ac:dyDescent="0.15">
      <c r="A27" s="216"/>
      <c r="B27" s="216"/>
      <c r="C27" s="216"/>
      <c r="D27" s="216"/>
      <c r="E27" s="216"/>
      <c r="F27" s="216"/>
      <c r="G27" s="216"/>
      <c r="H27" s="216"/>
      <c r="I27" s="216"/>
      <c r="J27" s="216"/>
      <c r="K27" s="216"/>
      <c r="L27" s="216"/>
      <c r="M27" s="216"/>
      <c r="N27" s="216"/>
      <c r="O27" s="216"/>
      <c r="P27" s="216"/>
    </row>
    <row r="28" spans="1:16" ht="16.5" customHeight="1" x14ac:dyDescent="0.15">
      <c r="A28" s="216"/>
      <c r="B28" s="216"/>
      <c r="C28" s="216"/>
      <c r="D28" s="216"/>
      <c r="E28" s="216"/>
      <c r="F28" s="216"/>
      <c r="G28" s="216"/>
      <c r="H28" s="216"/>
      <c r="I28" s="216"/>
      <c r="J28" s="216"/>
      <c r="K28" s="216"/>
      <c r="L28" s="216"/>
      <c r="M28" s="216"/>
      <c r="N28" s="216"/>
      <c r="O28" s="216"/>
      <c r="P28" s="216"/>
    </row>
    <row r="29" spans="1:16" ht="16.5" customHeight="1" x14ac:dyDescent="0.15">
      <c r="A29" s="216"/>
      <c r="B29" s="216"/>
      <c r="C29" s="216"/>
      <c r="D29" s="216"/>
      <c r="E29" s="216"/>
      <c r="F29" s="216"/>
      <c r="G29" s="216"/>
      <c r="H29" s="216"/>
      <c r="I29" s="216"/>
      <c r="J29" s="216"/>
      <c r="K29" s="216"/>
      <c r="L29" s="216"/>
      <c r="M29" s="216"/>
      <c r="N29" s="216"/>
      <c r="O29" s="216"/>
      <c r="P29" s="216"/>
    </row>
    <row r="30" spans="1:16" ht="16.5" customHeight="1" x14ac:dyDescent="0.15">
      <c r="A30" s="216"/>
      <c r="B30" s="216"/>
      <c r="C30" s="216"/>
      <c r="D30" s="216"/>
      <c r="E30" s="216"/>
      <c r="F30" s="216"/>
      <c r="G30" s="216"/>
      <c r="H30" s="216"/>
      <c r="I30" s="216"/>
      <c r="J30" s="216"/>
      <c r="K30" s="216"/>
      <c r="L30" s="216"/>
      <c r="M30" s="216"/>
      <c r="N30" s="216"/>
      <c r="O30" s="216"/>
      <c r="P30" s="216"/>
    </row>
    <row r="31" spans="1:16" ht="16.5" customHeight="1" x14ac:dyDescent="0.15">
      <c r="A31" s="216"/>
      <c r="B31" s="216"/>
      <c r="C31" s="216"/>
      <c r="D31" s="216"/>
      <c r="E31" s="216"/>
      <c r="F31" s="216"/>
      <c r="G31" s="216"/>
      <c r="H31" s="216"/>
      <c r="I31" s="216"/>
      <c r="J31" s="216"/>
      <c r="K31" s="216"/>
      <c r="L31" s="216"/>
      <c r="M31" s="216"/>
      <c r="N31" s="216"/>
      <c r="O31" s="216"/>
      <c r="P31" s="216"/>
    </row>
    <row r="32" spans="1:16" ht="31.5" customHeight="1" thickBot="1" x14ac:dyDescent="0.2">
      <c r="A32" s="216"/>
      <c r="B32" s="216"/>
      <c r="C32" s="216"/>
      <c r="D32" s="216"/>
      <c r="E32" s="216"/>
      <c r="F32" s="216"/>
      <c r="G32" s="216"/>
      <c r="H32" s="216"/>
      <c r="I32" s="216"/>
      <c r="J32" s="218" t="s">
        <v>489</v>
      </c>
      <c r="K32" s="216"/>
      <c r="L32" s="216"/>
      <c r="M32" s="216"/>
      <c r="N32" s="216"/>
      <c r="O32" s="216"/>
      <c r="P32" s="216"/>
    </row>
    <row r="33" spans="1:16" ht="39" customHeight="1" thickBot="1" x14ac:dyDescent="0.25">
      <c r="A33" s="216"/>
      <c r="B33" s="219" t="s">
        <v>495</v>
      </c>
      <c r="C33" s="220"/>
      <c r="D33" s="220"/>
      <c r="E33" s="221" t="s">
        <v>490</v>
      </c>
      <c r="F33" s="222" t="s">
        <v>3</v>
      </c>
      <c r="G33" s="223" t="s">
        <v>4</v>
      </c>
      <c r="H33" s="223" t="s">
        <v>5</v>
      </c>
      <c r="I33" s="223" t="s">
        <v>6</v>
      </c>
      <c r="J33" s="224" t="s">
        <v>7</v>
      </c>
      <c r="K33" s="216"/>
      <c r="L33" s="216"/>
      <c r="M33" s="216"/>
      <c r="N33" s="216"/>
      <c r="O33" s="216"/>
      <c r="P33" s="216"/>
    </row>
    <row r="34" spans="1:16" ht="39" customHeight="1" x14ac:dyDescent="0.15">
      <c r="A34" s="216"/>
      <c r="B34" s="225"/>
      <c r="C34" s="1124" t="s">
        <v>496</v>
      </c>
      <c r="D34" s="1124"/>
      <c r="E34" s="1125"/>
      <c r="F34" s="226" t="s">
        <v>497</v>
      </c>
      <c r="G34" s="227" t="s">
        <v>498</v>
      </c>
      <c r="H34" s="227" t="s">
        <v>499</v>
      </c>
      <c r="I34" s="227" t="s">
        <v>499</v>
      </c>
      <c r="J34" s="228" t="s">
        <v>500</v>
      </c>
      <c r="K34" s="216"/>
      <c r="L34" s="216"/>
      <c r="M34" s="216"/>
      <c r="N34" s="216"/>
      <c r="O34" s="216"/>
      <c r="P34" s="216"/>
    </row>
    <row r="35" spans="1:16" ht="39" customHeight="1" x14ac:dyDescent="0.15">
      <c r="A35" s="216"/>
      <c r="B35" s="229"/>
      <c r="C35" s="1120" t="s">
        <v>501</v>
      </c>
      <c r="D35" s="1120"/>
      <c r="E35" s="1121"/>
      <c r="F35" s="230">
        <v>10.28</v>
      </c>
      <c r="G35" s="231">
        <v>10.94</v>
      </c>
      <c r="H35" s="231">
        <v>10.92</v>
      </c>
      <c r="I35" s="231">
        <v>11.49</v>
      </c>
      <c r="J35" s="232">
        <v>12.7</v>
      </c>
      <c r="K35" s="216"/>
      <c r="L35" s="216"/>
      <c r="M35" s="216"/>
      <c r="N35" s="216"/>
      <c r="O35" s="216"/>
      <c r="P35" s="216"/>
    </row>
    <row r="36" spans="1:16" ht="39" customHeight="1" x14ac:dyDescent="0.15">
      <c r="A36" s="216"/>
      <c r="B36" s="229"/>
      <c r="C36" s="1120" t="s">
        <v>502</v>
      </c>
      <c r="D36" s="1120"/>
      <c r="E36" s="1121"/>
      <c r="F36" s="230">
        <v>14.39</v>
      </c>
      <c r="G36" s="231">
        <v>10.9</v>
      </c>
      <c r="H36" s="231">
        <v>10.27</v>
      </c>
      <c r="I36" s="231">
        <v>10.71</v>
      </c>
      <c r="J36" s="232">
        <v>10</v>
      </c>
      <c r="K36" s="216"/>
      <c r="L36" s="216"/>
      <c r="M36" s="216"/>
      <c r="N36" s="216"/>
      <c r="O36" s="216"/>
      <c r="P36" s="216"/>
    </row>
    <row r="37" spans="1:16" ht="39" customHeight="1" x14ac:dyDescent="0.15">
      <c r="A37" s="216"/>
      <c r="B37" s="229"/>
      <c r="C37" s="1120" t="s">
        <v>503</v>
      </c>
      <c r="D37" s="1120"/>
      <c r="E37" s="1121"/>
      <c r="F37" s="230">
        <v>4.5999999999999996</v>
      </c>
      <c r="G37" s="231">
        <v>4.92</v>
      </c>
      <c r="H37" s="231">
        <v>5</v>
      </c>
      <c r="I37" s="231">
        <v>5.67</v>
      </c>
      <c r="J37" s="232">
        <v>6.6</v>
      </c>
      <c r="K37" s="216"/>
      <c r="L37" s="216"/>
      <c r="M37" s="216"/>
      <c r="N37" s="216"/>
      <c r="O37" s="216"/>
      <c r="P37" s="216"/>
    </row>
    <row r="38" spans="1:16" ht="39" customHeight="1" x14ac:dyDescent="0.15">
      <c r="A38" s="216"/>
      <c r="B38" s="229"/>
      <c r="C38" s="1120" t="s">
        <v>504</v>
      </c>
      <c r="D38" s="1120"/>
      <c r="E38" s="1121"/>
      <c r="F38" s="230">
        <v>2.88</v>
      </c>
      <c r="G38" s="231">
        <v>3.18</v>
      </c>
      <c r="H38" s="231">
        <v>2.95</v>
      </c>
      <c r="I38" s="231">
        <v>3.17</v>
      </c>
      <c r="J38" s="232">
        <v>1.8</v>
      </c>
      <c r="K38" s="216"/>
      <c r="L38" s="216"/>
      <c r="M38" s="216"/>
      <c r="N38" s="216"/>
      <c r="O38" s="216"/>
      <c r="P38" s="216"/>
    </row>
    <row r="39" spans="1:16" ht="39" customHeight="1" x14ac:dyDescent="0.15">
      <c r="A39" s="216"/>
      <c r="B39" s="229"/>
      <c r="C39" s="1120" t="s">
        <v>505</v>
      </c>
      <c r="D39" s="1120"/>
      <c r="E39" s="1121"/>
      <c r="F39" s="230">
        <v>3.78</v>
      </c>
      <c r="G39" s="231">
        <v>2.23</v>
      </c>
      <c r="H39" s="231">
        <v>2.38</v>
      </c>
      <c r="I39" s="231">
        <v>2.34</v>
      </c>
      <c r="J39" s="232">
        <v>1.59</v>
      </c>
      <c r="K39" s="216"/>
      <c r="L39" s="216"/>
      <c r="M39" s="216"/>
      <c r="N39" s="216"/>
      <c r="O39" s="216"/>
      <c r="P39" s="216"/>
    </row>
    <row r="40" spans="1:16" ht="39" customHeight="1" x14ac:dyDescent="0.15">
      <c r="A40" s="216"/>
      <c r="B40" s="229"/>
      <c r="C40" s="1120" t="s">
        <v>506</v>
      </c>
      <c r="D40" s="1120"/>
      <c r="E40" s="1121"/>
      <c r="F40" s="230">
        <v>0</v>
      </c>
      <c r="G40" s="231">
        <v>0</v>
      </c>
      <c r="H40" s="231">
        <v>0</v>
      </c>
      <c r="I40" s="231">
        <v>0.01</v>
      </c>
      <c r="J40" s="232">
        <v>0.02</v>
      </c>
      <c r="K40" s="216"/>
      <c r="L40" s="216"/>
      <c r="M40" s="216"/>
      <c r="N40" s="216"/>
      <c r="O40" s="216"/>
      <c r="P40" s="216"/>
    </row>
    <row r="41" spans="1:16" ht="39" customHeight="1" x14ac:dyDescent="0.15">
      <c r="A41" s="216"/>
      <c r="B41" s="229"/>
      <c r="C41" s="1120" t="s">
        <v>507</v>
      </c>
      <c r="D41" s="1120"/>
      <c r="E41" s="1121"/>
      <c r="F41" s="230">
        <v>0</v>
      </c>
      <c r="G41" s="231">
        <v>0.01</v>
      </c>
      <c r="H41" s="231">
        <v>0.01</v>
      </c>
      <c r="I41" s="231">
        <v>0</v>
      </c>
      <c r="J41" s="232">
        <v>0</v>
      </c>
      <c r="K41" s="216"/>
      <c r="L41" s="216"/>
      <c r="M41" s="216"/>
      <c r="N41" s="216"/>
      <c r="O41" s="216"/>
      <c r="P41" s="216"/>
    </row>
    <row r="42" spans="1:16" ht="39" customHeight="1" x14ac:dyDescent="0.15">
      <c r="A42" s="216"/>
      <c r="B42" s="233"/>
      <c r="C42" s="1120" t="s">
        <v>508</v>
      </c>
      <c r="D42" s="1120"/>
      <c r="E42" s="1121"/>
      <c r="F42" s="230" t="s">
        <v>451</v>
      </c>
      <c r="G42" s="231" t="s">
        <v>451</v>
      </c>
      <c r="H42" s="231" t="s">
        <v>451</v>
      </c>
      <c r="I42" s="231" t="s">
        <v>451</v>
      </c>
      <c r="J42" s="232" t="s">
        <v>451</v>
      </c>
      <c r="K42" s="216"/>
      <c r="L42" s="216"/>
      <c r="M42" s="216"/>
      <c r="N42" s="216"/>
      <c r="O42" s="216"/>
      <c r="P42" s="216"/>
    </row>
    <row r="43" spans="1:16" ht="39" customHeight="1" thickBot="1" x14ac:dyDescent="0.2">
      <c r="A43" s="216"/>
      <c r="B43" s="234"/>
      <c r="C43" s="1122" t="s">
        <v>509</v>
      </c>
      <c r="D43" s="1122"/>
      <c r="E43" s="1123"/>
      <c r="F43" s="235">
        <v>0.06</v>
      </c>
      <c r="G43" s="236">
        <v>0</v>
      </c>
      <c r="H43" s="236">
        <v>0</v>
      </c>
      <c r="I43" s="236">
        <v>0</v>
      </c>
      <c r="J43" s="237">
        <v>0</v>
      </c>
      <c r="K43" s="216"/>
      <c r="L43" s="216"/>
      <c r="M43" s="216"/>
      <c r="N43" s="216"/>
      <c r="O43" s="216"/>
      <c r="P43" s="216"/>
    </row>
    <row r="44" spans="1:16" ht="39" customHeight="1" x14ac:dyDescent="0.15">
      <c r="A44" s="216"/>
      <c r="B44" s="238"/>
      <c r="C44" s="239"/>
      <c r="D44" s="239"/>
      <c r="E44" s="239"/>
      <c r="F44" s="216"/>
      <c r="G44" s="216"/>
      <c r="H44" s="216"/>
      <c r="I44" s="216"/>
      <c r="J44" s="216"/>
      <c r="K44" s="216"/>
      <c r="L44" s="216"/>
      <c r="M44" s="216"/>
      <c r="N44" s="216"/>
      <c r="O44" s="216"/>
      <c r="P44" s="216"/>
    </row>
    <row r="45" spans="1:16" ht="17.25" x14ac:dyDescent="0.15">
      <c r="A45" s="216"/>
      <c r="B45" s="216"/>
      <c r="C45" s="216"/>
      <c r="D45" s="216"/>
      <c r="E45" s="216"/>
      <c r="F45" s="216"/>
      <c r="G45" s="216"/>
      <c r="H45" s="216"/>
      <c r="I45" s="216"/>
      <c r="J45" s="216"/>
      <c r="K45" s="216"/>
      <c r="L45" s="216"/>
      <c r="M45" s="216"/>
      <c r="N45" s="216"/>
      <c r="O45" s="216"/>
      <c r="P45" s="216"/>
    </row>
    <row r="49" s="217" customFormat="1" ht="13.5" hidden="1" customHeight="1" x14ac:dyDescent="0.15"/>
    <row r="50" s="217" customFormat="1" ht="13.5" hidden="1" customHeight="1" x14ac:dyDescent="0.15"/>
  </sheetData>
  <sheetProtection algorithmName="SHA-512" hashValue="txc42HjJMHRN1pLElTDD3L1DlB1P5g8Isw82gRl+9DUTkWdNm7YHouy8XtsbUgyjAQGzgO4/hIsSxWsH9q302A==" saltValue="LuiU5aPbYGn5RY1PhuDF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6B25F-9F3D-4003-BE18-76736A849C16}">
  <sheetPr>
    <pageSetUpPr fitToPage="1"/>
  </sheetPr>
  <dimension ref="A1:U76"/>
  <sheetViews>
    <sheetView showGridLines="0" zoomScale="70" zoomScaleNormal="70" zoomScaleSheetLayoutView="55" workbookViewId="0"/>
  </sheetViews>
  <sheetFormatPr defaultColWidth="0" defaultRowHeight="12.6" customHeight="1" zeroHeight="1" x14ac:dyDescent="0.15"/>
  <cols>
    <col min="1" max="1" width="6.625" style="241" customWidth="1"/>
    <col min="2" max="3" width="10.875" style="241" customWidth="1"/>
    <col min="4" max="4" width="10" style="241" customWidth="1"/>
    <col min="5" max="10" width="11" style="241" customWidth="1"/>
    <col min="11" max="15" width="13.125" style="241" customWidth="1"/>
    <col min="16" max="21" width="11.5" style="241" customWidth="1"/>
    <col min="22" max="16384" width="0" style="241" hidden="1"/>
  </cols>
  <sheetData>
    <row r="1" spans="1:21" ht="13.5" customHeight="1" x14ac:dyDescent="0.1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1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1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1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1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1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1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1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1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1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1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1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1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1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1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1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1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1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1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1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1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1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1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1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1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1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1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1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1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1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1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1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1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1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1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1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1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1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1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1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1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1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
      <c r="A43" s="240"/>
      <c r="B43" s="240"/>
      <c r="C43" s="240"/>
      <c r="D43" s="240"/>
      <c r="E43" s="240"/>
      <c r="F43" s="240"/>
      <c r="G43" s="240"/>
      <c r="H43" s="240"/>
      <c r="I43" s="240"/>
      <c r="J43" s="240"/>
      <c r="K43" s="240"/>
      <c r="L43" s="240"/>
      <c r="M43" s="240"/>
      <c r="N43" s="240"/>
      <c r="O43" s="242" t="s">
        <v>510</v>
      </c>
      <c r="P43" s="240"/>
      <c r="Q43" s="240"/>
      <c r="R43" s="240"/>
      <c r="S43" s="240"/>
      <c r="T43" s="240"/>
      <c r="U43" s="240"/>
    </row>
    <row r="44" spans="1:21" ht="30.75" customHeight="1" thickBot="1" x14ac:dyDescent="0.2">
      <c r="A44" s="240"/>
      <c r="B44" s="243" t="s">
        <v>511</v>
      </c>
      <c r="C44" s="244"/>
      <c r="D44" s="244"/>
      <c r="E44" s="245"/>
      <c r="F44" s="245"/>
      <c r="G44" s="245"/>
      <c r="H44" s="245"/>
      <c r="I44" s="245"/>
      <c r="J44" s="246" t="s">
        <v>490</v>
      </c>
      <c r="K44" s="247" t="s">
        <v>3</v>
      </c>
      <c r="L44" s="248" t="s">
        <v>4</v>
      </c>
      <c r="M44" s="248" t="s">
        <v>5</v>
      </c>
      <c r="N44" s="248" t="s">
        <v>6</v>
      </c>
      <c r="O44" s="249" t="s">
        <v>7</v>
      </c>
      <c r="P44" s="240"/>
      <c r="Q44" s="240"/>
      <c r="R44" s="240"/>
      <c r="S44" s="240"/>
      <c r="T44" s="240"/>
      <c r="U44" s="240"/>
    </row>
    <row r="45" spans="1:21" ht="30.75" customHeight="1" x14ac:dyDescent="0.15">
      <c r="A45" s="240"/>
      <c r="B45" s="1149" t="s">
        <v>512</v>
      </c>
      <c r="C45" s="1150"/>
      <c r="D45" s="250"/>
      <c r="E45" s="1155" t="s">
        <v>513</v>
      </c>
      <c r="F45" s="1155"/>
      <c r="G45" s="1155"/>
      <c r="H45" s="1155"/>
      <c r="I45" s="1155"/>
      <c r="J45" s="1156"/>
      <c r="K45" s="251">
        <v>656</v>
      </c>
      <c r="L45" s="252">
        <v>637</v>
      </c>
      <c r="M45" s="252">
        <v>635</v>
      </c>
      <c r="N45" s="252">
        <v>637</v>
      </c>
      <c r="O45" s="253">
        <v>623</v>
      </c>
      <c r="P45" s="240"/>
      <c r="Q45" s="240"/>
      <c r="R45" s="240"/>
      <c r="S45" s="240"/>
      <c r="T45" s="240"/>
      <c r="U45" s="240"/>
    </row>
    <row r="46" spans="1:21" ht="30.75" customHeight="1" x14ac:dyDescent="0.15">
      <c r="A46" s="240"/>
      <c r="B46" s="1151"/>
      <c r="C46" s="1152"/>
      <c r="D46" s="254"/>
      <c r="E46" s="1128" t="s">
        <v>514</v>
      </c>
      <c r="F46" s="1128"/>
      <c r="G46" s="1128"/>
      <c r="H46" s="1128"/>
      <c r="I46" s="1128"/>
      <c r="J46" s="1129"/>
      <c r="K46" s="255" t="s">
        <v>451</v>
      </c>
      <c r="L46" s="256" t="s">
        <v>451</v>
      </c>
      <c r="M46" s="256" t="s">
        <v>451</v>
      </c>
      <c r="N46" s="256" t="s">
        <v>451</v>
      </c>
      <c r="O46" s="257" t="s">
        <v>451</v>
      </c>
      <c r="P46" s="240"/>
      <c r="Q46" s="240"/>
      <c r="R46" s="240"/>
      <c r="S46" s="240"/>
      <c r="T46" s="240"/>
      <c r="U46" s="240"/>
    </row>
    <row r="47" spans="1:21" ht="30.75" customHeight="1" x14ac:dyDescent="0.15">
      <c r="A47" s="240"/>
      <c r="B47" s="1151"/>
      <c r="C47" s="1152"/>
      <c r="D47" s="254"/>
      <c r="E47" s="1128" t="s">
        <v>515</v>
      </c>
      <c r="F47" s="1128"/>
      <c r="G47" s="1128"/>
      <c r="H47" s="1128"/>
      <c r="I47" s="1128"/>
      <c r="J47" s="1129"/>
      <c r="K47" s="255" t="s">
        <v>451</v>
      </c>
      <c r="L47" s="256" t="s">
        <v>451</v>
      </c>
      <c r="M47" s="256" t="s">
        <v>451</v>
      </c>
      <c r="N47" s="256" t="s">
        <v>451</v>
      </c>
      <c r="O47" s="257" t="s">
        <v>451</v>
      </c>
      <c r="P47" s="240"/>
      <c r="Q47" s="240"/>
      <c r="R47" s="240"/>
      <c r="S47" s="240"/>
      <c r="T47" s="240"/>
      <c r="U47" s="240"/>
    </row>
    <row r="48" spans="1:21" ht="30.75" customHeight="1" x14ac:dyDescent="0.15">
      <c r="A48" s="240"/>
      <c r="B48" s="1151"/>
      <c r="C48" s="1152"/>
      <c r="D48" s="254"/>
      <c r="E48" s="1128" t="s">
        <v>516</v>
      </c>
      <c r="F48" s="1128"/>
      <c r="G48" s="1128"/>
      <c r="H48" s="1128"/>
      <c r="I48" s="1128"/>
      <c r="J48" s="1129"/>
      <c r="K48" s="255">
        <v>415</v>
      </c>
      <c r="L48" s="256">
        <v>412</v>
      </c>
      <c r="M48" s="256">
        <v>403</v>
      </c>
      <c r="N48" s="256">
        <v>375</v>
      </c>
      <c r="O48" s="257">
        <v>374</v>
      </c>
      <c r="P48" s="240"/>
      <c r="Q48" s="240"/>
      <c r="R48" s="240"/>
      <c r="S48" s="240"/>
      <c r="T48" s="240"/>
      <c r="U48" s="240"/>
    </row>
    <row r="49" spans="1:21" ht="30.75" customHeight="1" x14ac:dyDescent="0.15">
      <c r="A49" s="240"/>
      <c r="B49" s="1151"/>
      <c r="C49" s="1152"/>
      <c r="D49" s="254"/>
      <c r="E49" s="1128" t="s">
        <v>517</v>
      </c>
      <c r="F49" s="1128"/>
      <c r="G49" s="1128"/>
      <c r="H49" s="1128"/>
      <c r="I49" s="1128"/>
      <c r="J49" s="1129"/>
      <c r="K49" s="255">
        <v>73</v>
      </c>
      <c r="L49" s="256">
        <v>78</v>
      </c>
      <c r="M49" s="256">
        <v>78</v>
      </c>
      <c r="N49" s="256">
        <v>84</v>
      </c>
      <c r="O49" s="257">
        <v>76</v>
      </c>
      <c r="P49" s="240"/>
      <c r="Q49" s="240"/>
      <c r="R49" s="240"/>
      <c r="S49" s="240"/>
      <c r="T49" s="240"/>
      <c r="U49" s="240"/>
    </row>
    <row r="50" spans="1:21" ht="30.75" customHeight="1" x14ac:dyDescent="0.15">
      <c r="A50" s="240"/>
      <c r="B50" s="1151"/>
      <c r="C50" s="1152"/>
      <c r="D50" s="254"/>
      <c r="E50" s="1128" t="s">
        <v>518</v>
      </c>
      <c r="F50" s="1128"/>
      <c r="G50" s="1128"/>
      <c r="H50" s="1128"/>
      <c r="I50" s="1128"/>
      <c r="J50" s="1129"/>
      <c r="K50" s="255">
        <v>18</v>
      </c>
      <c r="L50" s="256">
        <v>19</v>
      </c>
      <c r="M50" s="256">
        <v>18</v>
      </c>
      <c r="N50" s="256">
        <v>22</v>
      </c>
      <c r="O50" s="257">
        <v>18</v>
      </c>
      <c r="P50" s="240"/>
      <c r="Q50" s="240"/>
      <c r="R50" s="240"/>
      <c r="S50" s="240"/>
      <c r="T50" s="240"/>
      <c r="U50" s="240"/>
    </row>
    <row r="51" spans="1:21" ht="30.75" customHeight="1" x14ac:dyDescent="0.15">
      <c r="A51" s="240"/>
      <c r="B51" s="1153"/>
      <c r="C51" s="1154"/>
      <c r="D51" s="258"/>
      <c r="E51" s="1128" t="s">
        <v>519</v>
      </c>
      <c r="F51" s="1128"/>
      <c r="G51" s="1128"/>
      <c r="H51" s="1128"/>
      <c r="I51" s="1128"/>
      <c r="J51" s="1129"/>
      <c r="K51" s="255" t="s">
        <v>451</v>
      </c>
      <c r="L51" s="256" t="s">
        <v>451</v>
      </c>
      <c r="M51" s="256" t="s">
        <v>451</v>
      </c>
      <c r="N51" s="256" t="s">
        <v>451</v>
      </c>
      <c r="O51" s="257" t="s">
        <v>451</v>
      </c>
      <c r="P51" s="240"/>
      <c r="Q51" s="240"/>
      <c r="R51" s="240"/>
      <c r="S51" s="240"/>
      <c r="T51" s="240"/>
      <c r="U51" s="240"/>
    </row>
    <row r="52" spans="1:21" ht="30.75" customHeight="1" x14ac:dyDescent="0.15">
      <c r="A52" s="240"/>
      <c r="B52" s="1126" t="s">
        <v>520</v>
      </c>
      <c r="C52" s="1127"/>
      <c r="D52" s="258"/>
      <c r="E52" s="1128" t="s">
        <v>521</v>
      </c>
      <c r="F52" s="1128"/>
      <c r="G52" s="1128"/>
      <c r="H52" s="1128"/>
      <c r="I52" s="1128"/>
      <c r="J52" s="1129"/>
      <c r="K52" s="255">
        <v>699</v>
      </c>
      <c r="L52" s="256">
        <v>673</v>
      </c>
      <c r="M52" s="256">
        <v>661</v>
      </c>
      <c r="N52" s="256">
        <v>660</v>
      </c>
      <c r="O52" s="257">
        <v>615</v>
      </c>
      <c r="P52" s="240"/>
      <c r="Q52" s="240"/>
      <c r="R52" s="240"/>
      <c r="S52" s="240"/>
      <c r="T52" s="240"/>
      <c r="U52" s="240"/>
    </row>
    <row r="53" spans="1:21" ht="30.75" customHeight="1" thickBot="1" x14ac:dyDescent="0.2">
      <c r="A53" s="240"/>
      <c r="B53" s="1130" t="s">
        <v>522</v>
      </c>
      <c r="C53" s="1131"/>
      <c r="D53" s="259"/>
      <c r="E53" s="1132" t="s">
        <v>523</v>
      </c>
      <c r="F53" s="1132"/>
      <c r="G53" s="1132"/>
      <c r="H53" s="1132"/>
      <c r="I53" s="1132"/>
      <c r="J53" s="1133"/>
      <c r="K53" s="260">
        <v>463</v>
      </c>
      <c r="L53" s="261">
        <v>473</v>
      </c>
      <c r="M53" s="261">
        <v>473</v>
      </c>
      <c r="N53" s="261">
        <v>458</v>
      </c>
      <c r="O53" s="262">
        <v>476</v>
      </c>
      <c r="P53" s="240"/>
      <c r="Q53" s="240"/>
      <c r="R53" s="240"/>
      <c r="S53" s="240"/>
      <c r="T53" s="240"/>
      <c r="U53" s="240"/>
    </row>
    <row r="54" spans="1:21" ht="24" customHeight="1" x14ac:dyDescent="0.15">
      <c r="A54" s="240"/>
      <c r="B54" s="263" t="s">
        <v>524</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1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2">
      <c r="A56" s="240"/>
      <c r="B56" s="264" t="s">
        <v>525</v>
      </c>
      <c r="C56" s="265"/>
      <c r="D56" s="265"/>
      <c r="E56" s="265"/>
      <c r="F56" s="265"/>
      <c r="G56" s="265"/>
      <c r="H56" s="265"/>
      <c r="I56" s="265"/>
      <c r="J56" s="265"/>
      <c r="K56" s="266"/>
      <c r="L56" s="266"/>
      <c r="M56" s="266"/>
      <c r="N56" s="266"/>
      <c r="O56" s="267" t="s">
        <v>526</v>
      </c>
      <c r="P56" s="240"/>
      <c r="Q56" s="240"/>
      <c r="R56" s="240"/>
      <c r="S56" s="240"/>
      <c r="T56" s="240"/>
      <c r="U56" s="240"/>
    </row>
    <row r="57" spans="1:21" ht="31.5" customHeight="1" thickBot="1" x14ac:dyDescent="0.2">
      <c r="A57" s="240"/>
      <c r="B57" s="268"/>
      <c r="C57" s="269"/>
      <c r="D57" s="269"/>
      <c r="E57" s="270"/>
      <c r="F57" s="270"/>
      <c r="G57" s="270"/>
      <c r="H57" s="270"/>
      <c r="I57" s="270"/>
      <c r="J57" s="271" t="s">
        <v>490</v>
      </c>
      <c r="K57" s="272" t="s">
        <v>527</v>
      </c>
      <c r="L57" s="273" t="s">
        <v>528</v>
      </c>
      <c r="M57" s="273" t="s">
        <v>529</v>
      </c>
      <c r="N57" s="273" t="s">
        <v>530</v>
      </c>
      <c r="O57" s="274" t="s">
        <v>531</v>
      </c>
      <c r="P57" s="240"/>
      <c r="Q57" s="240"/>
      <c r="R57" s="240"/>
      <c r="S57" s="240"/>
      <c r="T57" s="240"/>
      <c r="U57" s="240"/>
    </row>
    <row r="58" spans="1:21" ht="31.5" customHeight="1" x14ac:dyDescent="0.15">
      <c r="B58" s="1134" t="s">
        <v>532</v>
      </c>
      <c r="C58" s="1135"/>
      <c r="D58" s="1140" t="s">
        <v>533</v>
      </c>
      <c r="E58" s="1141"/>
      <c r="F58" s="1141"/>
      <c r="G58" s="1141"/>
      <c r="H58" s="1141"/>
      <c r="I58" s="1141"/>
      <c r="J58" s="1142"/>
      <c r="K58" s="275"/>
      <c r="L58" s="276"/>
      <c r="M58" s="276"/>
      <c r="N58" s="276"/>
      <c r="O58" s="277"/>
    </row>
    <row r="59" spans="1:21" ht="31.5" customHeight="1" x14ac:dyDescent="0.15">
      <c r="B59" s="1136"/>
      <c r="C59" s="1137"/>
      <c r="D59" s="1143" t="s">
        <v>534</v>
      </c>
      <c r="E59" s="1144"/>
      <c r="F59" s="1144"/>
      <c r="G59" s="1144"/>
      <c r="H59" s="1144"/>
      <c r="I59" s="1144"/>
      <c r="J59" s="1145"/>
      <c r="K59" s="278"/>
      <c r="L59" s="279"/>
      <c r="M59" s="279"/>
      <c r="N59" s="279"/>
      <c r="O59" s="280"/>
    </row>
    <row r="60" spans="1:21" ht="31.5" customHeight="1" thickBot="1" x14ac:dyDescent="0.2">
      <c r="B60" s="1138"/>
      <c r="C60" s="1139"/>
      <c r="D60" s="1146" t="s">
        <v>535</v>
      </c>
      <c r="E60" s="1147"/>
      <c r="F60" s="1147"/>
      <c r="G60" s="1147"/>
      <c r="H60" s="1147"/>
      <c r="I60" s="1147"/>
      <c r="J60" s="1148"/>
      <c r="K60" s="281"/>
      <c r="L60" s="282"/>
      <c r="M60" s="282"/>
      <c r="N60" s="282"/>
      <c r="O60" s="283"/>
    </row>
    <row r="61" spans="1:21" ht="24" customHeight="1" x14ac:dyDescent="0.15">
      <c r="B61" s="284"/>
      <c r="C61" s="284"/>
      <c r="D61" s="285" t="s">
        <v>536</v>
      </c>
      <c r="E61" s="286"/>
      <c r="F61" s="286"/>
      <c r="G61" s="286"/>
      <c r="H61" s="286"/>
      <c r="I61" s="286"/>
      <c r="J61" s="286"/>
      <c r="K61" s="286"/>
      <c r="L61" s="286"/>
      <c r="M61" s="286"/>
      <c r="N61" s="286"/>
      <c r="O61" s="286"/>
    </row>
    <row r="62" spans="1:21" ht="24" customHeight="1" x14ac:dyDescent="0.15">
      <c r="B62" s="287"/>
      <c r="C62" s="287"/>
      <c r="D62" s="285" t="s">
        <v>537</v>
      </c>
      <c r="E62" s="286"/>
      <c r="F62" s="286"/>
      <c r="G62" s="286"/>
      <c r="H62" s="286"/>
      <c r="I62" s="286"/>
      <c r="J62" s="286"/>
      <c r="K62" s="286"/>
      <c r="L62" s="286"/>
      <c r="M62" s="286"/>
      <c r="N62" s="286"/>
      <c r="O62" s="286"/>
    </row>
    <row r="63" spans="1:21" ht="24" customHeight="1" x14ac:dyDescent="0.1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15">
      <c r="A64" s="240"/>
      <c r="B64" s="263"/>
      <c r="C64" s="240"/>
      <c r="D64" s="240"/>
      <c r="E64" s="240"/>
      <c r="F64" s="240"/>
      <c r="G64" s="240"/>
      <c r="H64" s="240"/>
      <c r="I64" s="240"/>
      <c r="J64" s="240"/>
      <c r="K64" s="240"/>
      <c r="L64" s="240"/>
      <c r="M64" s="240"/>
      <c r="N64" s="240"/>
      <c r="O64" s="240"/>
      <c r="P64" s="240"/>
      <c r="Q64" s="240"/>
      <c r="R64" s="240"/>
      <c r="S64" s="240"/>
      <c r="T64" s="240"/>
      <c r="U64" s="240"/>
    </row>
    <row r="65" s="241" customFormat="1" ht="12.6" hidden="1" customHeight="1" x14ac:dyDescent="0.15"/>
    <row r="66" s="241" customFormat="1" ht="12.6" hidden="1" customHeight="1" x14ac:dyDescent="0.15"/>
    <row r="67" s="241" customFormat="1" ht="12.6" hidden="1" customHeight="1" x14ac:dyDescent="0.15"/>
    <row r="68" s="241" customFormat="1" ht="12.6" hidden="1" customHeight="1" x14ac:dyDescent="0.15"/>
    <row r="69" s="241" customFormat="1" ht="12.6" hidden="1" customHeight="1" x14ac:dyDescent="0.15"/>
    <row r="70" s="241" customFormat="1" ht="12.6" hidden="1" customHeight="1" x14ac:dyDescent="0.15"/>
    <row r="71" s="241" customFormat="1" ht="12.6" hidden="1" customHeight="1" x14ac:dyDescent="0.15"/>
    <row r="72" s="241" customFormat="1" ht="12.6" hidden="1" customHeight="1" x14ac:dyDescent="0.15"/>
    <row r="73" s="241" customFormat="1" ht="12.6" hidden="1" customHeight="1" x14ac:dyDescent="0.15"/>
    <row r="74" s="241" customFormat="1" ht="12.6" hidden="1" customHeight="1" x14ac:dyDescent="0.15"/>
    <row r="75" s="241" customFormat="1" ht="12.6" hidden="1" customHeight="1" x14ac:dyDescent="0.15"/>
    <row r="76" s="241" customFormat="1" ht="12.6" hidden="1" customHeight="1" x14ac:dyDescent="0.15"/>
  </sheetData>
  <sheetProtection algorithmName="SHA-512" hashValue="DJWdy8VVrlarld31KBhvkdC+42TQ/vjV14zDicU9pFPCbnmWmA1NZz7PEmsYK/xduZjx6pGRH/SoVel+STt5PA==" saltValue="eJjDNu5b+5Kh13o68yOn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04BF1-BE66-43A9-B21F-FC9459F2CF55}">
  <sheetPr>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288" customWidth="1"/>
    <col min="2" max="3" width="12.625" style="288" customWidth="1"/>
    <col min="4" max="4" width="11.625" style="288" customWidth="1"/>
    <col min="5" max="8" width="10.375" style="288" customWidth="1"/>
    <col min="9" max="13" width="16.375" style="288" customWidth="1"/>
    <col min="14" max="19" width="12.625" style="288" customWidth="1"/>
    <col min="20" max="16384" width="0" style="288" hidden="1"/>
  </cols>
  <sheetData>
    <row r="1" ht="15" customHeight="1" x14ac:dyDescent="0.15"/>
    <row r="2" s="288" customFormat="1" ht="15" customHeight="1" x14ac:dyDescent="0.15"/>
    <row r="3" s="288" customFormat="1" ht="15" customHeight="1" x14ac:dyDescent="0.15"/>
    <row r="4" s="288" customFormat="1" ht="15" customHeight="1" x14ac:dyDescent="0.15"/>
    <row r="5" s="288" customFormat="1" ht="15" customHeight="1" x14ac:dyDescent="0.15"/>
    <row r="6" s="288" customFormat="1" ht="15" customHeight="1" x14ac:dyDescent="0.15"/>
    <row r="7" s="288" customFormat="1" ht="15" customHeight="1" x14ac:dyDescent="0.15"/>
    <row r="8" s="288" customFormat="1" ht="15" customHeight="1" x14ac:dyDescent="0.15"/>
    <row r="9" s="288" customFormat="1" ht="15" customHeight="1" x14ac:dyDescent="0.15"/>
    <row r="10" s="288" customFormat="1" ht="15" customHeight="1" x14ac:dyDescent="0.15"/>
    <row r="11" s="288" customFormat="1" ht="15" customHeight="1" x14ac:dyDescent="0.15"/>
    <row r="12" s="288" customFormat="1" ht="15" customHeight="1" x14ac:dyDescent="0.15"/>
    <row r="13" s="288" customFormat="1" ht="15" customHeight="1" x14ac:dyDescent="0.15"/>
    <row r="14" s="288" customFormat="1" ht="15" customHeight="1" x14ac:dyDescent="0.15"/>
    <row r="15" s="288" customFormat="1" ht="15" customHeight="1" x14ac:dyDescent="0.15"/>
    <row r="16" s="288" customFormat="1" ht="15" customHeight="1" x14ac:dyDescent="0.15"/>
    <row r="17" s="288" customFormat="1" ht="15" customHeight="1" x14ac:dyDescent="0.15"/>
    <row r="18" s="288" customFormat="1" ht="15" customHeight="1" x14ac:dyDescent="0.15"/>
    <row r="19" s="288" customFormat="1" ht="15" customHeight="1" x14ac:dyDescent="0.15"/>
    <row r="20" s="288" customFormat="1" ht="15" customHeight="1" x14ac:dyDescent="0.15"/>
    <row r="21" s="288" customFormat="1" ht="15" customHeight="1" x14ac:dyDescent="0.15"/>
    <row r="22" s="288" customFormat="1" ht="15" customHeight="1" x14ac:dyDescent="0.15"/>
    <row r="23" s="288" customFormat="1" ht="15" customHeight="1" x14ac:dyDescent="0.15"/>
    <row r="24" s="288" customFormat="1" ht="15" customHeight="1" x14ac:dyDescent="0.15"/>
    <row r="25" s="288" customFormat="1" ht="15" customHeight="1" x14ac:dyDescent="0.15"/>
    <row r="26" s="288" customFormat="1" ht="15" customHeight="1" x14ac:dyDescent="0.15"/>
    <row r="27" s="288" customFormat="1" ht="15" customHeight="1" x14ac:dyDescent="0.15"/>
    <row r="28" s="288" customFormat="1" ht="15" customHeight="1" x14ac:dyDescent="0.15"/>
    <row r="29" s="288" customFormat="1" ht="15" customHeight="1" x14ac:dyDescent="0.15"/>
    <row r="30" s="288" customFormat="1" ht="15" customHeight="1" x14ac:dyDescent="0.15"/>
    <row r="31" s="288" customFormat="1" ht="15" customHeight="1" x14ac:dyDescent="0.15"/>
    <row r="32" s="288"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89" t="s">
        <v>510</v>
      </c>
    </row>
    <row r="40" spans="2:13" ht="27.75" customHeight="1" thickBot="1" x14ac:dyDescent="0.2">
      <c r="B40" s="290" t="s">
        <v>511</v>
      </c>
      <c r="C40" s="291"/>
      <c r="D40" s="291"/>
      <c r="E40" s="292"/>
      <c r="F40" s="292"/>
      <c r="G40" s="292"/>
      <c r="H40" s="293" t="s">
        <v>490</v>
      </c>
      <c r="I40" s="294" t="s">
        <v>3</v>
      </c>
      <c r="J40" s="295" t="s">
        <v>4</v>
      </c>
      <c r="K40" s="295" t="s">
        <v>5</v>
      </c>
      <c r="L40" s="295" t="s">
        <v>6</v>
      </c>
      <c r="M40" s="296" t="s">
        <v>7</v>
      </c>
    </row>
    <row r="41" spans="2:13" ht="27.75" customHeight="1" x14ac:dyDescent="0.15">
      <c r="B41" s="1169" t="s">
        <v>538</v>
      </c>
      <c r="C41" s="1170"/>
      <c r="D41" s="297"/>
      <c r="E41" s="1171" t="s">
        <v>539</v>
      </c>
      <c r="F41" s="1171"/>
      <c r="G41" s="1171"/>
      <c r="H41" s="1172"/>
      <c r="I41" s="298">
        <v>6263</v>
      </c>
      <c r="J41" s="299">
        <v>6233</v>
      </c>
      <c r="K41" s="299">
        <v>6118</v>
      </c>
      <c r="L41" s="299">
        <v>5836</v>
      </c>
      <c r="M41" s="300">
        <v>5484</v>
      </c>
    </row>
    <row r="42" spans="2:13" ht="27.75" customHeight="1" x14ac:dyDescent="0.15">
      <c r="B42" s="1159"/>
      <c r="C42" s="1160"/>
      <c r="D42" s="301"/>
      <c r="E42" s="1163" t="s">
        <v>540</v>
      </c>
      <c r="F42" s="1163"/>
      <c r="G42" s="1163"/>
      <c r="H42" s="1164"/>
      <c r="I42" s="302">
        <v>207</v>
      </c>
      <c r="J42" s="303">
        <v>181</v>
      </c>
      <c r="K42" s="303">
        <v>191</v>
      </c>
      <c r="L42" s="303">
        <v>163</v>
      </c>
      <c r="M42" s="304">
        <v>236</v>
      </c>
    </row>
    <row r="43" spans="2:13" ht="27.75" customHeight="1" x14ac:dyDescent="0.15">
      <c r="B43" s="1159"/>
      <c r="C43" s="1160"/>
      <c r="D43" s="301"/>
      <c r="E43" s="1163" t="s">
        <v>541</v>
      </c>
      <c r="F43" s="1163"/>
      <c r="G43" s="1163"/>
      <c r="H43" s="1164"/>
      <c r="I43" s="302">
        <v>4393</v>
      </c>
      <c r="J43" s="303">
        <v>4004</v>
      </c>
      <c r="K43" s="303">
        <v>3635</v>
      </c>
      <c r="L43" s="303">
        <v>3336</v>
      </c>
      <c r="M43" s="304">
        <v>3083</v>
      </c>
    </row>
    <row r="44" spans="2:13" ht="27.75" customHeight="1" x14ac:dyDescent="0.15">
      <c r="B44" s="1159"/>
      <c r="C44" s="1160"/>
      <c r="D44" s="301"/>
      <c r="E44" s="1163" t="s">
        <v>542</v>
      </c>
      <c r="F44" s="1163"/>
      <c r="G44" s="1163"/>
      <c r="H44" s="1164"/>
      <c r="I44" s="302">
        <v>744</v>
      </c>
      <c r="J44" s="303">
        <v>672</v>
      </c>
      <c r="K44" s="303">
        <v>633</v>
      </c>
      <c r="L44" s="303">
        <v>573</v>
      </c>
      <c r="M44" s="304">
        <v>501</v>
      </c>
    </row>
    <row r="45" spans="2:13" ht="27.75" customHeight="1" x14ac:dyDescent="0.15">
      <c r="B45" s="1159"/>
      <c r="C45" s="1160"/>
      <c r="D45" s="301"/>
      <c r="E45" s="1163" t="s">
        <v>543</v>
      </c>
      <c r="F45" s="1163"/>
      <c r="G45" s="1163"/>
      <c r="H45" s="1164"/>
      <c r="I45" s="302">
        <v>866</v>
      </c>
      <c r="J45" s="303">
        <v>815</v>
      </c>
      <c r="K45" s="303">
        <v>800</v>
      </c>
      <c r="L45" s="303">
        <v>781</v>
      </c>
      <c r="M45" s="304">
        <v>798</v>
      </c>
    </row>
    <row r="46" spans="2:13" ht="27.75" customHeight="1" x14ac:dyDescent="0.15">
      <c r="B46" s="1159"/>
      <c r="C46" s="1160"/>
      <c r="D46" s="305"/>
      <c r="E46" s="1163" t="s">
        <v>544</v>
      </c>
      <c r="F46" s="1163"/>
      <c r="G46" s="1163"/>
      <c r="H46" s="1164"/>
      <c r="I46" s="302" t="s">
        <v>451</v>
      </c>
      <c r="J46" s="303" t="s">
        <v>451</v>
      </c>
      <c r="K46" s="303" t="s">
        <v>451</v>
      </c>
      <c r="L46" s="303" t="s">
        <v>451</v>
      </c>
      <c r="M46" s="304" t="s">
        <v>451</v>
      </c>
    </row>
    <row r="47" spans="2:13" ht="27.75" customHeight="1" x14ac:dyDescent="0.15">
      <c r="B47" s="1159"/>
      <c r="C47" s="1160"/>
      <c r="D47" s="306"/>
      <c r="E47" s="1173" t="s">
        <v>545</v>
      </c>
      <c r="F47" s="1174"/>
      <c r="G47" s="1174"/>
      <c r="H47" s="1175"/>
      <c r="I47" s="302" t="s">
        <v>451</v>
      </c>
      <c r="J47" s="303" t="s">
        <v>451</v>
      </c>
      <c r="K47" s="303" t="s">
        <v>451</v>
      </c>
      <c r="L47" s="303" t="s">
        <v>451</v>
      </c>
      <c r="M47" s="304" t="s">
        <v>451</v>
      </c>
    </row>
    <row r="48" spans="2:13" ht="27.75" customHeight="1" x14ac:dyDescent="0.15">
      <c r="B48" s="1159"/>
      <c r="C48" s="1160"/>
      <c r="D48" s="301"/>
      <c r="E48" s="1163" t="s">
        <v>546</v>
      </c>
      <c r="F48" s="1163"/>
      <c r="G48" s="1163"/>
      <c r="H48" s="1164"/>
      <c r="I48" s="302" t="s">
        <v>451</v>
      </c>
      <c r="J48" s="303" t="s">
        <v>451</v>
      </c>
      <c r="K48" s="303" t="s">
        <v>451</v>
      </c>
      <c r="L48" s="303" t="s">
        <v>451</v>
      </c>
      <c r="M48" s="304" t="s">
        <v>451</v>
      </c>
    </row>
    <row r="49" spans="2:13" ht="27.75" customHeight="1" x14ac:dyDescent="0.15">
      <c r="B49" s="1161"/>
      <c r="C49" s="1162"/>
      <c r="D49" s="301"/>
      <c r="E49" s="1163" t="s">
        <v>547</v>
      </c>
      <c r="F49" s="1163"/>
      <c r="G49" s="1163"/>
      <c r="H49" s="1164"/>
      <c r="I49" s="302" t="s">
        <v>451</v>
      </c>
      <c r="J49" s="303" t="s">
        <v>451</v>
      </c>
      <c r="K49" s="303" t="s">
        <v>451</v>
      </c>
      <c r="L49" s="303" t="s">
        <v>451</v>
      </c>
      <c r="M49" s="304" t="s">
        <v>451</v>
      </c>
    </row>
    <row r="50" spans="2:13" ht="27.75" customHeight="1" x14ac:dyDescent="0.15">
      <c r="B50" s="1157" t="s">
        <v>548</v>
      </c>
      <c r="C50" s="1158"/>
      <c r="D50" s="307"/>
      <c r="E50" s="1163" t="s">
        <v>549</v>
      </c>
      <c r="F50" s="1163"/>
      <c r="G50" s="1163"/>
      <c r="H50" s="1164"/>
      <c r="I50" s="302">
        <v>2771</v>
      </c>
      <c r="J50" s="303">
        <v>3142</v>
      </c>
      <c r="K50" s="303">
        <v>3599</v>
      </c>
      <c r="L50" s="303">
        <v>3825</v>
      </c>
      <c r="M50" s="304">
        <v>3757</v>
      </c>
    </row>
    <row r="51" spans="2:13" ht="27.75" customHeight="1" x14ac:dyDescent="0.15">
      <c r="B51" s="1159"/>
      <c r="C51" s="1160"/>
      <c r="D51" s="301"/>
      <c r="E51" s="1163" t="s">
        <v>550</v>
      </c>
      <c r="F51" s="1163"/>
      <c r="G51" s="1163"/>
      <c r="H51" s="1164"/>
      <c r="I51" s="302">
        <v>70</v>
      </c>
      <c r="J51" s="303">
        <v>64</v>
      </c>
      <c r="K51" s="303">
        <v>79</v>
      </c>
      <c r="L51" s="303">
        <v>70</v>
      </c>
      <c r="M51" s="304">
        <v>118</v>
      </c>
    </row>
    <row r="52" spans="2:13" ht="27.75" customHeight="1" x14ac:dyDescent="0.15">
      <c r="B52" s="1161"/>
      <c r="C52" s="1162"/>
      <c r="D52" s="301"/>
      <c r="E52" s="1163" t="s">
        <v>551</v>
      </c>
      <c r="F52" s="1163"/>
      <c r="G52" s="1163"/>
      <c r="H52" s="1164"/>
      <c r="I52" s="302">
        <v>7144</v>
      </c>
      <c r="J52" s="303">
        <v>6890</v>
      </c>
      <c r="K52" s="303">
        <v>6594</v>
      </c>
      <c r="L52" s="303">
        <v>6146</v>
      </c>
      <c r="M52" s="304">
        <v>6250</v>
      </c>
    </row>
    <row r="53" spans="2:13" ht="27.75" customHeight="1" thickBot="1" x14ac:dyDescent="0.2">
      <c r="B53" s="1165" t="s">
        <v>522</v>
      </c>
      <c r="C53" s="1166"/>
      <c r="D53" s="308"/>
      <c r="E53" s="1167" t="s">
        <v>552</v>
      </c>
      <c r="F53" s="1167"/>
      <c r="G53" s="1167"/>
      <c r="H53" s="1168"/>
      <c r="I53" s="309">
        <v>2488</v>
      </c>
      <c r="J53" s="310">
        <v>1808</v>
      </c>
      <c r="K53" s="310">
        <v>1105</v>
      </c>
      <c r="L53" s="310">
        <v>647</v>
      </c>
      <c r="M53" s="311">
        <v>-24</v>
      </c>
    </row>
    <row r="54" spans="2:13" ht="27.75" customHeight="1" x14ac:dyDescent="0.15">
      <c r="B54" s="312"/>
      <c r="C54" s="313"/>
      <c r="D54" s="313"/>
      <c r="E54" s="314"/>
      <c r="F54" s="314"/>
      <c r="G54" s="314"/>
      <c r="H54" s="314"/>
      <c r="I54" s="315"/>
      <c r="J54" s="315"/>
      <c r="K54" s="315"/>
      <c r="L54" s="315"/>
      <c r="M54" s="315"/>
    </row>
    <row r="55" spans="2:13" x14ac:dyDescent="0.15"/>
  </sheetData>
  <sheetProtection algorithmName="SHA-512" hashValue="Qv/u+ec9gbacdOsi0HqWWuDP/FZq1BRIN60AcwhWmhVnSpjaPkM19AlppNFNf6BTNqbPYSqCDneVTRMiflgKCA==" saltValue="g4YAfw05J9Z3XuZZG655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3F43D-1A86-45F1-A78C-B2A360FFBE34}">
  <sheetPr>
    <pageSetUpPr fitToPage="1"/>
  </sheetPr>
  <dimension ref="B1:W66"/>
  <sheetViews>
    <sheetView showGridLines="0" zoomScale="55" zoomScaleNormal="55" zoomScaleSheetLayoutView="100" workbookViewId="0"/>
  </sheetViews>
  <sheetFormatPr defaultColWidth="0" defaultRowHeight="13.5" customHeight="1" zeroHeight="1" x14ac:dyDescent="0.15"/>
  <cols>
    <col min="1" max="1" width="8.25" style="195" customWidth="1"/>
    <col min="2" max="2" width="16.375" style="195" customWidth="1"/>
    <col min="3" max="5" width="26.25" style="195" customWidth="1"/>
    <col min="6" max="8" width="24.25" style="195" customWidth="1"/>
    <col min="9" max="14" width="26" style="195" customWidth="1"/>
    <col min="15" max="15" width="6.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s="195" customFormat="1" ht="16.5" customHeight="1" x14ac:dyDescent="0.15"/>
    <row r="2" s="195" customFormat="1" ht="16.5" customHeight="1" x14ac:dyDescent="0.15"/>
    <row r="3" s="195" customFormat="1" ht="16.5" customHeight="1" x14ac:dyDescent="0.15"/>
    <row r="4" s="195" customFormat="1" ht="16.5" customHeight="1" x14ac:dyDescent="0.15"/>
    <row r="5" s="195" customFormat="1" ht="16.5" customHeight="1" x14ac:dyDescent="0.15"/>
    <row r="6" s="195" customFormat="1" ht="16.5" customHeight="1" x14ac:dyDescent="0.15"/>
    <row r="7" s="195" customFormat="1" ht="16.5" customHeight="1" x14ac:dyDescent="0.15"/>
    <row r="8" s="195" customFormat="1" ht="16.5" customHeight="1" x14ac:dyDescent="0.15"/>
    <row r="9" s="195" customFormat="1" ht="16.5" customHeight="1" x14ac:dyDescent="0.15"/>
    <row r="10" s="195" customFormat="1" ht="16.5" customHeight="1" x14ac:dyDescent="0.15"/>
    <row r="11" s="195" customFormat="1" ht="16.5" customHeight="1" x14ac:dyDescent="0.15"/>
    <row r="12" s="195" customFormat="1" ht="16.5" customHeight="1" x14ac:dyDescent="0.15"/>
    <row r="13" s="195" customFormat="1" ht="16.5" customHeight="1" x14ac:dyDescent="0.15"/>
    <row r="14" s="195" customFormat="1" ht="16.5" customHeight="1" x14ac:dyDescent="0.15"/>
    <row r="15" s="195" customFormat="1" ht="16.5" customHeight="1" x14ac:dyDescent="0.15"/>
    <row r="16" s="195" customFormat="1" ht="16.5" customHeight="1" x14ac:dyDescent="0.15"/>
    <row r="17" s="195" customFormat="1" ht="16.5" customHeight="1" x14ac:dyDescent="0.15"/>
    <row r="18" s="195" customFormat="1" ht="16.5" customHeight="1" x14ac:dyDescent="0.15"/>
    <row r="19" s="195" customFormat="1" ht="16.5" customHeight="1" x14ac:dyDescent="0.15"/>
    <row r="20" s="195" customFormat="1" ht="16.5" customHeight="1" x14ac:dyDescent="0.15"/>
    <row r="21" s="195" customFormat="1" ht="16.5" customHeight="1" x14ac:dyDescent="0.15"/>
    <row r="22" s="195" customFormat="1" ht="16.5" customHeight="1" x14ac:dyDescent="0.15"/>
    <row r="23" s="195" customFormat="1" ht="16.5" customHeight="1" x14ac:dyDescent="0.15"/>
    <row r="24" s="195" customFormat="1" ht="16.5" customHeight="1" x14ac:dyDescent="0.15"/>
    <row r="25" s="195" customFormat="1" ht="16.5" customHeight="1" x14ac:dyDescent="0.15"/>
    <row r="26" s="195" customFormat="1"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195" customFormat="1" ht="16.5" customHeight="1" x14ac:dyDescent="0.15"/>
    <row r="34" s="195" customFormat="1" ht="16.5" customHeight="1" x14ac:dyDescent="0.15"/>
    <row r="35" s="195" customFormat="1" ht="16.5" customHeight="1" x14ac:dyDescent="0.15"/>
    <row r="36" s="195" customFormat="1" ht="16.5" customHeight="1" x14ac:dyDescent="0.15"/>
    <row r="37" s="195" customFormat="1" ht="16.5" customHeight="1" x14ac:dyDescent="0.15"/>
    <row r="38" s="195" customFormat="1" ht="16.5" customHeight="1" x14ac:dyDescent="0.15"/>
    <row r="39" s="195" customFormat="1" ht="16.5" customHeight="1" x14ac:dyDescent="0.15"/>
    <row r="40" s="195" customFormat="1" ht="16.5" customHeight="1" x14ac:dyDescent="0.15"/>
    <row r="41" s="195" customFormat="1" ht="16.5" customHeight="1" x14ac:dyDescent="0.15"/>
    <row r="42" s="195" customFormat="1" ht="16.5" customHeight="1" x14ac:dyDescent="0.15"/>
    <row r="43" s="195" customFormat="1" ht="16.5" customHeight="1" x14ac:dyDescent="0.15"/>
    <row r="44" s="195" customFormat="1" ht="16.5" customHeight="1" x14ac:dyDescent="0.15"/>
    <row r="45" s="195" customFormat="1" ht="16.5" customHeight="1" x14ac:dyDescent="0.15"/>
    <row r="46" s="195" customFormat="1" ht="16.5" customHeight="1" x14ac:dyDescent="0.15"/>
    <row r="47" s="195" customFormat="1" ht="16.5" customHeight="1" x14ac:dyDescent="0.15"/>
    <row r="48" s="195"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196"/>
      <c r="C53" s="196"/>
      <c r="D53" s="196"/>
      <c r="E53" s="196"/>
      <c r="F53" s="196"/>
      <c r="G53" s="196"/>
      <c r="H53" s="316" t="s">
        <v>553</v>
      </c>
    </row>
    <row r="54" spans="2:8" ht="29.25" customHeight="1" thickBot="1" x14ac:dyDescent="0.25">
      <c r="B54" s="317" t="s">
        <v>24</v>
      </c>
      <c r="C54" s="318"/>
      <c r="D54" s="318"/>
      <c r="E54" s="319" t="s">
        <v>490</v>
      </c>
      <c r="F54" s="320" t="s">
        <v>5</v>
      </c>
      <c r="G54" s="320" t="s">
        <v>6</v>
      </c>
      <c r="H54" s="321" t="s">
        <v>7</v>
      </c>
    </row>
    <row r="55" spans="2:8" ht="52.5" customHeight="1" x14ac:dyDescent="0.15">
      <c r="B55" s="322"/>
      <c r="C55" s="1184" t="s">
        <v>119</v>
      </c>
      <c r="D55" s="1184"/>
      <c r="E55" s="1185"/>
      <c r="F55" s="323">
        <v>3070</v>
      </c>
      <c r="G55" s="323">
        <v>3105</v>
      </c>
      <c r="H55" s="324">
        <v>2991</v>
      </c>
    </row>
    <row r="56" spans="2:8" ht="52.5" customHeight="1" x14ac:dyDescent="0.15">
      <c r="B56" s="325"/>
      <c r="C56" s="1186" t="s">
        <v>554</v>
      </c>
      <c r="D56" s="1186"/>
      <c r="E56" s="1187"/>
      <c r="F56" s="326">
        <v>70</v>
      </c>
      <c r="G56" s="326">
        <v>70</v>
      </c>
      <c r="H56" s="327">
        <v>70</v>
      </c>
    </row>
    <row r="57" spans="2:8" ht="53.25" customHeight="1" x14ac:dyDescent="0.15">
      <c r="B57" s="325"/>
      <c r="C57" s="1188" t="s">
        <v>124</v>
      </c>
      <c r="D57" s="1188"/>
      <c r="E57" s="1189"/>
      <c r="F57" s="328">
        <v>151</v>
      </c>
      <c r="G57" s="328">
        <v>312</v>
      </c>
      <c r="H57" s="329">
        <v>347</v>
      </c>
    </row>
    <row r="58" spans="2:8" ht="45.75" customHeight="1" x14ac:dyDescent="0.15">
      <c r="B58" s="330"/>
      <c r="C58" s="1176" t="s">
        <v>555</v>
      </c>
      <c r="D58" s="1177"/>
      <c r="E58" s="1178"/>
      <c r="F58" s="331" t="s">
        <v>322</v>
      </c>
      <c r="G58" s="331">
        <v>150</v>
      </c>
      <c r="H58" s="332">
        <v>200</v>
      </c>
    </row>
    <row r="59" spans="2:8" ht="45.75" customHeight="1" x14ac:dyDescent="0.15">
      <c r="B59" s="330"/>
      <c r="C59" s="1176" t="s">
        <v>556</v>
      </c>
      <c r="D59" s="1177"/>
      <c r="E59" s="1178"/>
      <c r="F59" s="331">
        <v>128</v>
      </c>
      <c r="G59" s="331">
        <v>128</v>
      </c>
      <c r="H59" s="332">
        <v>128</v>
      </c>
    </row>
    <row r="60" spans="2:8" ht="45.75" customHeight="1" x14ac:dyDescent="0.15">
      <c r="B60" s="330"/>
      <c r="C60" s="1176" t="s">
        <v>557</v>
      </c>
      <c r="D60" s="1177"/>
      <c r="E60" s="1178"/>
      <c r="F60" s="331">
        <v>11</v>
      </c>
      <c r="G60" s="331">
        <v>11</v>
      </c>
      <c r="H60" s="332">
        <v>11</v>
      </c>
    </row>
    <row r="61" spans="2:8" ht="45.75" customHeight="1" x14ac:dyDescent="0.15">
      <c r="B61" s="330"/>
      <c r="C61" s="1176" t="s">
        <v>558</v>
      </c>
      <c r="D61" s="1177"/>
      <c r="E61" s="1178"/>
      <c r="F61" s="331">
        <v>9</v>
      </c>
      <c r="G61" s="331">
        <v>10</v>
      </c>
      <c r="H61" s="332">
        <v>6</v>
      </c>
    </row>
    <row r="62" spans="2:8" ht="45.75" customHeight="1" thickBot="1" x14ac:dyDescent="0.2">
      <c r="B62" s="333"/>
      <c r="C62" s="1179" t="s">
        <v>559</v>
      </c>
      <c r="D62" s="1180"/>
      <c r="E62" s="1181"/>
      <c r="F62" s="334">
        <v>2</v>
      </c>
      <c r="G62" s="334">
        <v>2</v>
      </c>
      <c r="H62" s="335">
        <v>2</v>
      </c>
    </row>
    <row r="63" spans="2:8" ht="52.5" customHeight="1" thickBot="1" x14ac:dyDescent="0.2">
      <c r="B63" s="336"/>
      <c r="C63" s="1182" t="s">
        <v>560</v>
      </c>
      <c r="D63" s="1182"/>
      <c r="E63" s="1183"/>
      <c r="F63" s="337">
        <v>3290</v>
      </c>
      <c r="G63" s="337">
        <v>3487</v>
      </c>
      <c r="H63" s="338">
        <v>3408</v>
      </c>
    </row>
    <row r="64" spans="2:8" x14ac:dyDescent="0.15"/>
    <row r="65" s="195" customFormat="1" ht="13.5" hidden="1" customHeight="1" x14ac:dyDescent="0.15"/>
    <row r="66" s="195" customFormat="1" ht="13.5" hidden="1" customHeight="1" x14ac:dyDescent="0.15"/>
  </sheetData>
  <sheetProtection algorithmName="SHA-512" hashValue="xGhH03MkIwEkoA4Jjs4Gg8MaSflKQ8xnFGlJq9I4lLwVq/7VPxzzDwM+Q7UiiWt2xARN5Yj/IMHStvy+mYeM5Q==" saltValue="jEwgnXHXGWmeGu28m+O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election activeCell="AV62" sqref="AV62"/>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2" t="s">
        <v>15</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x14ac:dyDescent="0.15">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x14ac:dyDescent="0.15">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x14ac:dyDescent="0.15">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x14ac:dyDescent="0.15">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15">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77.599999999999994</v>
      </c>
      <c r="BQ51" s="1192"/>
      <c r="BR51" s="1192"/>
      <c r="BS51" s="1192"/>
      <c r="BT51" s="1192"/>
      <c r="BU51" s="1192"/>
      <c r="BV51" s="1192"/>
      <c r="BW51" s="1192"/>
      <c r="BX51" s="1192">
        <v>52.1</v>
      </c>
      <c r="BY51" s="1192"/>
      <c r="BZ51" s="1192"/>
      <c r="CA51" s="1192"/>
      <c r="CB51" s="1192"/>
      <c r="CC51" s="1192"/>
      <c r="CD51" s="1192"/>
      <c r="CE51" s="1192"/>
      <c r="CF51" s="1192">
        <v>30</v>
      </c>
      <c r="CG51" s="1192"/>
      <c r="CH51" s="1192"/>
      <c r="CI51" s="1192"/>
      <c r="CJ51" s="1192"/>
      <c r="CK51" s="1192"/>
      <c r="CL51" s="1192"/>
      <c r="CM51" s="1192"/>
      <c r="CN51" s="1192">
        <v>17.899999999999999</v>
      </c>
      <c r="CO51" s="1192"/>
      <c r="CP51" s="1192"/>
      <c r="CQ51" s="1192"/>
      <c r="CR51" s="1192"/>
      <c r="CS51" s="1192"/>
      <c r="CT51" s="1192"/>
      <c r="CU51" s="1192"/>
      <c r="CV51" s="1192"/>
      <c r="CW51" s="1192"/>
      <c r="CX51" s="1192"/>
      <c r="CY51" s="1192"/>
      <c r="CZ51" s="1192"/>
      <c r="DA51" s="1192"/>
      <c r="DB51" s="1192"/>
      <c r="DC51" s="1192"/>
    </row>
    <row r="52" spans="1:109" x14ac:dyDescent="0.15">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x14ac:dyDescent="0.15">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55.1</v>
      </c>
      <c r="BQ53" s="1192"/>
      <c r="BR53" s="1192"/>
      <c r="BS53" s="1192"/>
      <c r="BT53" s="1192"/>
      <c r="BU53" s="1192"/>
      <c r="BV53" s="1192"/>
      <c r="BW53" s="1192"/>
      <c r="BX53" s="1192">
        <v>62.1</v>
      </c>
      <c r="BY53" s="1192"/>
      <c r="BZ53" s="1192"/>
      <c r="CA53" s="1192"/>
      <c r="CB53" s="1192"/>
      <c r="CC53" s="1192"/>
      <c r="CD53" s="1192"/>
      <c r="CE53" s="1192"/>
      <c r="CF53" s="1192">
        <v>64</v>
      </c>
      <c r="CG53" s="1192"/>
      <c r="CH53" s="1192"/>
      <c r="CI53" s="1192"/>
      <c r="CJ53" s="1192"/>
      <c r="CK53" s="1192"/>
      <c r="CL53" s="1192"/>
      <c r="CM53" s="1192"/>
      <c r="CN53" s="1192">
        <v>65.400000000000006</v>
      </c>
      <c r="CO53" s="1192"/>
      <c r="CP53" s="1192"/>
      <c r="CQ53" s="1192"/>
      <c r="CR53" s="1192"/>
      <c r="CS53" s="1192"/>
      <c r="CT53" s="1192"/>
      <c r="CU53" s="1192"/>
      <c r="CV53" s="1192">
        <v>66.900000000000006</v>
      </c>
      <c r="CW53" s="1192"/>
      <c r="CX53" s="1192"/>
      <c r="CY53" s="1192"/>
      <c r="CZ53" s="1192"/>
      <c r="DA53" s="1192"/>
      <c r="DB53" s="1192"/>
      <c r="DC53" s="1192"/>
    </row>
    <row r="54" spans="1:109" x14ac:dyDescent="0.15">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x14ac:dyDescent="0.15">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21</v>
      </c>
      <c r="BQ55" s="1192"/>
      <c r="BR55" s="1192"/>
      <c r="BS55" s="1192"/>
      <c r="BT55" s="1192"/>
      <c r="BU55" s="1192"/>
      <c r="BV55" s="1192"/>
      <c r="BW55" s="1192"/>
      <c r="BX55" s="1192">
        <v>23.5</v>
      </c>
      <c r="BY55" s="1192"/>
      <c r="BZ55" s="1192"/>
      <c r="CA55" s="1192"/>
      <c r="CB55" s="1192"/>
      <c r="CC55" s="1192"/>
      <c r="CD55" s="1192"/>
      <c r="CE55" s="1192"/>
      <c r="CF55" s="1192">
        <v>8.5</v>
      </c>
      <c r="CG55" s="1192"/>
      <c r="CH55" s="1192"/>
      <c r="CI55" s="1192"/>
      <c r="CJ55" s="1192"/>
      <c r="CK55" s="1192"/>
      <c r="CL55" s="1192"/>
      <c r="CM55" s="1192"/>
      <c r="CN55" s="1192">
        <v>0</v>
      </c>
      <c r="CO55" s="1192"/>
      <c r="CP55" s="1192"/>
      <c r="CQ55" s="1192"/>
      <c r="CR55" s="1192"/>
      <c r="CS55" s="1192"/>
      <c r="CT55" s="1192"/>
      <c r="CU55" s="1192"/>
      <c r="CV55" s="1192">
        <v>0</v>
      </c>
      <c r="CW55" s="1192"/>
      <c r="CX55" s="1192"/>
      <c r="CY55" s="1192"/>
      <c r="CZ55" s="1192"/>
      <c r="DA55" s="1192"/>
      <c r="DB55" s="1192"/>
      <c r="DC55" s="1192"/>
    </row>
    <row r="56" spans="1:109" x14ac:dyDescent="0.15">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x14ac:dyDescent="0.15">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61.4</v>
      </c>
      <c r="BQ57" s="1192"/>
      <c r="BR57" s="1192"/>
      <c r="BS57" s="1192"/>
      <c r="BT57" s="1192"/>
      <c r="BU57" s="1192"/>
      <c r="BV57" s="1192"/>
      <c r="BW57" s="1192"/>
      <c r="BX57" s="1192">
        <v>62</v>
      </c>
      <c r="BY57" s="1192"/>
      <c r="BZ57" s="1192"/>
      <c r="CA57" s="1192"/>
      <c r="CB57" s="1192"/>
      <c r="CC57" s="1192"/>
      <c r="CD57" s="1192"/>
      <c r="CE57" s="1192"/>
      <c r="CF57" s="1192">
        <v>62</v>
      </c>
      <c r="CG57" s="1192"/>
      <c r="CH57" s="1192"/>
      <c r="CI57" s="1192"/>
      <c r="CJ57" s="1192"/>
      <c r="CK57" s="1192"/>
      <c r="CL57" s="1192"/>
      <c r="CM57" s="1192"/>
      <c r="CN57" s="1192">
        <v>63.5</v>
      </c>
      <c r="CO57" s="1192"/>
      <c r="CP57" s="1192"/>
      <c r="CQ57" s="1192"/>
      <c r="CR57" s="1192"/>
      <c r="CS57" s="1192"/>
      <c r="CT57" s="1192"/>
      <c r="CU57" s="1192"/>
      <c r="CV57" s="1192">
        <v>63.1</v>
      </c>
      <c r="CW57" s="1192"/>
      <c r="CX57" s="1192"/>
      <c r="CY57" s="1192"/>
      <c r="CZ57" s="1192"/>
      <c r="DA57" s="1192"/>
      <c r="DB57" s="1192"/>
      <c r="DC57" s="1192"/>
      <c r="DD57" s="23"/>
      <c r="DE57" s="22"/>
    </row>
    <row r="58" spans="1:109" s="18" customFormat="1" x14ac:dyDescent="0.15">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5" customHeight="1" x14ac:dyDescent="0.15">
      <c r="B65" s="10"/>
      <c r="AN65" s="1198" t="s">
        <v>16</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x14ac:dyDescent="0.15">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x14ac:dyDescent="0.15">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x14ac:dyDescent="0.15">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x14ac:dyDescent="0.15">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x14ac:dyDescent="0.15">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77.599999999999994</v>
      </c>
      <c r="BQ73" s="1192"/>
      <c r="BR73" s="1192"/>
      <c r="BS73" s="1192"/>
      <c r="BT73" s="1192"/>
      <c r="BU73" s="1192"/>
      <c r="BV73" s="1192"/>
      <c r="BW73" s="1192"/>
      <c r="BX73" s="1192">
        <v>52.1</v>
      </c>
      <c r="BY73" s="1192"/>
      <c r="BZ73" s="1192"/>
      <c r="CA73" s="1192"/>
      <c r="CB73" s="1192"/>
      <c r="CC73" s="1192"/>
      <c r="CD73" s="1192"/>
      <c r="CE73" s="1192"/>
      <c r="CF73" s="1192">
        <v>30</v>
      </c>
      <c r="CG73" s="1192"/>
      <c r="CH73" s="1192"/>
      <c r="CI73" s="1192"/>
      <c r="CJ73" s="1192"/>
      <c r="CK73" s="1192"/>
      <c r="CL73" s="1192"/>
      <c r="CM73" s="1192"/>
      <c r="CN73" s="1192">
        <v>17.899999999999999</v>
      </c>
      <c r="CO73" s="1192"/>
      <c r="CP73" s="1192"/>
      <c r="CQ73" s="1192"/>
      <c r="CR73" s="1192"/>
      <c r="CS73" s="1192"/>
      <c r="CT73" s="1192"/>
      <c r="CU73" s="1192"/>
      <c r="CV73" s="1192"/>
      <c r="CW73" s="1192"/>
      <c r="CX73" s="1192"/>
      <c r="CY73" s="1192"/>
      <c r="CZ73" s="1192"/>
      <c r="DA73" s="1192"/>
      <c r="DB73" s="1192"/>
      <c r="DC73" s="1192"/>
    </row>
    <row r="74" spans="2:107" x14ac:dyDescent="0.15">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x14ac:dyDescent="0.15">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13.5</v>
      </c>
      <c r="BQ75" s="1192"/>
      <c r="BR75" s="1192"/>
      <c r="BS75" s="1192"/>
      <c r="BT75" s="1192"/>
      <c r="BU75" s="1192"/>
      <c r="BV75" s="1192"/>
      <c r="BW75" s="1192"/>
      <c r="BX75" s="1192">
        <v>13.5</v>
      </c>
      <c r="BY75" s="1192"/>
      <c r="BZ75" s="1192"/>
      <c r="CA75" s="1192"/>
      <c r="CB75" s="1192"/>
      <c r="CC75" s="1192"/>
      <c r="CD75" s="1192"/>
      <c r="CE75" s="1192"/>
      <c r="CF75" s="1192">
        <v>13.6</v>
      </c>
      <c r="CG75" s="1192"/>
      <c r="CH75" s="1192"/>
      <c r="CI75" s="1192"/>
      <c r="CJ75" s="1192"/>
      <c r="CK75" s="1192"/>
      <c r="CL75" s="1192"/>
      <c r="CM75" s="1192"/>
      <c r="CN75" s="1192">
        <v>13</v>
      </c>
      <c r="CO75" s="1192"/>
      <c r="CP75" s="1192"/>
      <c r="CQ75" s="1192"/>
      <c r="CR75" s="1192"/>
      <c r="CS75" s="1192"/>
      <c r="CT75" s="1192"/>
      <c r="CU75" s="1192"/>
      <c r="CV75" s="1192">
        <v>12.8</v>
      </c>
      <c r="CW75" s="1192"/>
      <c r="CX75" s="1192"/>
      <c r="CY75" s="1192"/>
      <c r="CZ75" s="1192"/>
      <c r="DA75" s="1192"/>
      <c r="DB75" s="1192"/>
      <c r="DC75" s="1192"/>
    </row>
    <row r="76" spans="2:107" x14ac:dyDescent="0.15">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x14ac:dyDescent="0.15">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21</v>
      </c>
      <c r="BQ77" s="1192"/>
      <c r="BR77" s="1192"/>
      <c r="BS77" s="1192"/>
      <c r="BT77" s="1192"/>
      <c r="BU77" s="1192"/>
      <c r="BV77" s="1192"/>
      <c r="BW77" s="1192"/>
      <c r="BX77" s="1192">
        <v>23.5</v>
      </c>
      <c r="BY77" s="1192"/>
      <c r="BZ77" s="1192"/>
      <c r="CA77" s="1192"/>
      <c r="CB77" s="1192"/>
      <c r="CC77" s="1192"/>
      <c r="CD77" s="1192"/>
      <c r="CE77" s="1192"/>
      <c r="CF77" s="1192">
        <v>8.5</v>
      </c>
      <c r="CG77" s="1192"/>
      <c r="CH77" s="1192"/>
      <c r="CI77" s="1192"/>
      <c r="CJ77" s="1192"/>
      <c r="CK77" s="1192"/>
      <c r="CL77" s="1192"/>
      <c r="CM77" s="1192"/>
      <c r="CN77" s="1192">
        <v>0</v>
      </c>
      <c r="CO77" s="1192"/>
      <c r="CP77" s="1192"/>
      <c r="CQ77" s="1192"/>
      <c r="CR77" s="1192"/>
      <c r="CS77" s="1192"/>
      <c r="CT77" s="1192"/>
      <c r="CU77" s="1192"/>
      <c r="CV77" s="1192">
        <v>0</v>
      </c>
      <c r="CW77" s="1192"/>
      <c r="CX77" s="1192"/>
      <c r="CY77" s="1192"/>
      <c r="CZ77" s="1192"/>
      <c r="DA77" s="1192"/>
      <c r="DB77" s="1192"/>
      <c r="DC77" s="1192"/>
    </row>
    <row r="78" spans="2:107" x14ac:dyDescent="0.15">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x14ac:dyDescent="0.15">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9.1999999999999993</v>
      </c>
      <c r="BQ79" s="1192"/>
      <c r="BR79" s="1192"/>
      <c r="BS79" s="1192"/>
      <c r="BT79" s="1192"/>
      <c r="BU79" s="1192"/>
      <c r="BV79" s="1192"/>
      <c r="BW79" s="1192"/>
      <c r="BX79" s="1192">
        <v>8.6</v>
      </c>
      <c r="BY79" s="1192"/>
      <c r="BZ79" s="1192"/>
      <c r="CA79" s="1192"/>
      <c r="CB79" s="1192"/>
      <c r="CC79" s="1192"/>
      <c r="CD79" s="1192"/>
      <c r="CE79" s="1192"/>
      <c r="CF79" s="1192">
        <v>8.1999999999999993</v>
      </c>
      <c r="CG79" s="1192"/>
      <c r="CH79" s="1192"/>
      <c r="CI79" s="1192"/>
      <c r="CJ79" s="1192"/>
      <c r="CK79" s="1192"/>
      <c r="CL79" s="1192"/>
      <c r="CM79" s="1192"/>
      <c r="CN79" s="1192">
        <v>8.4</v>
      </c>
      <c r="CO79" s="1192"/>
      <c r="CP79" s="1192"/>
      <c r="CQ79" s="1192"/>
      <c r="CR79" s="1192"/>
      <c r="CS79" s="1192"/>
      <c r="CT79" s="1192"/>
      <c r="CU79" s="1192"/>
      <c r="CV79" s="1192">
        <v>8.5</v>
      </c>
      <c r="CW79" s="1192"/>
      <c r="CX79" s="1192"/>
      <c r="CY79" s="1192"/>
      <c r="CZ79" s="1192"/>
      <c r="DA79" s="1192"/>
      <c r="DB79" s="1192"/>
      <c r="DC79" s="1192"/>
    </row>
    <row r="80" spans="2:107" x14ac:dyDescent="0.15">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nOLE9pwnbAArHzFydj0s6Cq7nyIJtFkFxzNJIeW+/Nb7Xz19J6ZzTdzYpEy0kR6FwDbPJrAEiT/uZBhM6bzwsA==" saltValue="1ySDs5iPUc3VncL/kQDBQ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70" zoomScaleNormal="70" zoomScaleSheetLayoutView="70" workbookViewId="0">
      <selection activeCell="AV62" sqref="AV6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OtTkc7V8NX/UzXmyMmoKWI+AJeql4ZNuIIm2h9GkyBac7Cyww1+NoXc6Z5efNBGisSKw5NRao8TrqDWqaQbf4A==" saltValue="0rwkvATzLLlq9d5Jvuk6B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76" zoomScale="70" zoomScaleNormal="70" zoomScaleSheetLayoutView="55" workbookViewId="0">
      <selection activeCell="AV62" sqref="AV62"/>
    </sheetView>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zbMhaipqcToEpuT70PwTkjBXpIXNwCvxc7eNh8QMVDQrTi6qo3vHTXUbPv/P9axc/UpYLzTN3HtP+roloPPQA==" saltValue="AzgmR7xxV/KDaG3QXPJm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163EC-F05D-44C0-A57A-C18DD6416144}">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3" t="s">
        <v>147</v>
      </c>
      <c r="DI1" s="694"/>
      <c r="DJ1" s="694"/>
      <c r="DK1" s="694"/>
      <c r="DL1" s="694"/>
      <c r="DM1" s="694"/>
      <c r="DN1" s="695"/>
      <c r="DO1" s="73"/>
      <c r="DP1" s="693" t="s">
        <v>148</v>
      </c>
      <c r="DQ1" s="694"/>
      <c r="DR1" s="694"/>
      <c r="DS1" s="694"/>
      <c r="DT1" s="694"/>
      <c r="DU1" s="694"/>
      <c r="DV1" s="694"/>
      <c r="DW1" s="694"/>
      <c r="DX1" s="694"/>
      <c r="DY1" s="694"/>
      <c r="DZ1" s="694"/>
      <c r="EA1" s="694"/>
      <c r="EB1" s="694"/>
      <c r="EC1" s="695"/>
      <c r="ED1" s="72"/>
      <c r="EE1" s="72"/>
      <c r="EF1" s="72"/>
      <c r="EG1" s="72"/>
      <c r="EH1" s="72"/>
      <c r="EI1" s="72"/>
      <c r="EJ1" s="72"/>
      <c r="EK1" s="72"/>
      <c r="EL1" s="72"/>
      <c r="EM1" s="72"/>
    </row>
    <row r="2" spans="2:143" ht="22.5" customHeight="1" x14ac:dyDescent="0.15">
      <c r="B2" s="74" t="s">
        <v>149</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54" t="s">
        <v>150</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151</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152</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15">
      <c r="B4" s="654" t="s">
        <v>24</v>
      </c>
      <c r="C4" s="655"/>
      <c r="D4" s="655"/>
      <c r="E4" s="655"/>
      <c r="F4" s="655"/>
      <c r="G4" s="655"/>
      <c r="H4" s="655"/>
      <c r="I4" s="655"/>
      <c r="J4" s="655"/>
      <c r="K4" s="655"/>
      <c r="L4" s="655"/>
      <c r="M4" s="655"/>
      <c r="N4" s="655"/>
      <c r="O4" s="655"/>
      <c r="P4" s="655"/>
      <c r="Q4" s="656"/>
      <c r="R4" s="654" t="s">
        <v>153</v>
      </c>
      <c r="S4" s="655"/>
      <c r="T4" s="655"/>
      <c r="U4" s="655"/>
      <c r="V4" s="655"/>
      <c r="W4" s="655"/>
      <c r="X4" s="655"/>
      <c r="Y4" s="656"/>
      <c r="Z4" s="654" t="s">
        <v>154</v>
      </c>
      <c r="AA4" s="655"/>
      <c r="AB4" s="655"/>
      <c r="AC4" s="656"/>
      <c r="AD4" s="654" t="s">
        <v>155</v>
      </c>
      <c r="AE4" s="655"/>
      <c r="AF4" s="655"/>
      <c r="AG4" s="655"/>
      <c r="AH4" s="655"/>
      <c r="AI4" s="655"/>
      <c r="AJ4" s="655"/>
      <c r="AK4" s="656"/>
      <c r="AL4" s="654" t="s">
        <v>154</v>
      </c>
      <c r="AM4" s="655"/>
      <c r="AN4" s="655"/>
      <c r="AO4" s="656"/>
      <c r="AP4" s="690" t="s">
        <v>156</v>
      </c>
      <c r="AQ4" s="690"/>
      <c r="AR4" s="690"/>
      <c r="AS4" s="690"/>
      <c r="AT4" s="690"/>
      <c r="AU4" s="690"/>
      <c r="AV4" s="690"/>
      <c r="AW4" s="690"/>
      <c r="AX4" s="690"/>
      <c r="AY4" s="690"/>
      <c r="AZ4" s="690"/>
      <c r="BA4" s="690"/>
      <c r="BB4" s="690"/>
      <c r="BC4" s="690"/>
      <c r="BD4" s="690"/>
      <c r="BE4" s="690"/>
      <c r="BF4" s="690"/>
      <c r="BG4" s="690" t="s">
        <v>157</v>
      </c>
      <c r="BH4" s="690"/>
      <c r="BI4" s="690"/>
      <c r="BJ4" s="690"/>
      <c r="BK4" s="690"/>
      <c r="BL4" s="690"/>
      <c r="BM4" s="690"/>
      <c r="BN4" s="690"/>
      <c r="BO4" s="690" t="s">
        <v>154</v>
      </c>
      <c r="BP4" s="690"/>
      <c r="BQ4" s="690"/>
      <c r="BR4" s="690"/>
      <c r="BS4" s="690" t="s">
        <v>158</v>
      </c>
      <c r="BT4" s="690"/>
      <c r="BU4" s="690"/>
      <c r="BV4" s="690"/>
      <c r="BW4" s="690"/>
      <c r="BX4" s="690"/>
      <c r="BY4" s="690"/>
      <c r="BZ4" s="690"/>
      <c r="CA4" s="690"/>
      <c r="CB4" s="690"/>
      <c r="CD4" s="654" t="s">
        <v>159</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15">
      <c r="B5" s="651" t="s">
        <v>160</v>
      </c>
      <c r="C5" s="652"/>
      <c r="D5" s="652"/>
      <c r="E5" s="652"/>
      <c r="F5" s="652"/>
      <c r="G5" s="652"/>
      <c r="H5" s="652"/>
      <c r="I5" s="652"/>
      <c r="J5" s="652"/>
      <c r="K5" s="652"/>
      <c r="L5" s="652"/>
      <c r="M5" s="652"/>
      <c r="N5" s="652"/>
      <c r="O5" s="652"/>
      <c r="P5" s="652"/>
      <c r="Q5" s="653"/>
      <c r="R5" s="648">
        <v>1916055</v>
      </c>
      <c r="S5" s="649"/>
      <c r="T5" s="649"/>
      <c r="U5" s="649"/>
      <c r="V5" s="649"/>
      <c r="W5" s="649"/>
      <c r="X5" s="649"/>
      <c r="Y5" s="677"/>
      <c r="Z5" s="691">
        <v>28.7</v>
      </c>
      <c r="AA5" s="691"/>
      <c r="AB5" s="691"/>
      <c r="AC5" s="691"/>
      <c r="AD5" s="692">
        <v>1916055</v>
      </c>
      <c r="AE5" s="692"/>
      <c r="AF5" s="692"/>
      <c r="AG5" s="692"/>
      <c r="AH5" s="692"/>
      <c r="AI5" s="692"/>
      <c r="AJ5" s="692"/>
      <c r="AK5" s="692"/>
      <c r="AL5" s="678">
        <v>44.4</v>
      </c>
      <c r="AM5" s="661"/>
      <c r="AN5" s="661"/>
      <c r="AO5" s="679"/>
      <c r="AP5" s="651" t="s">
        <v>161</v>
      </c>
      <c r="AQ5" s="652"/>
      <c r="AR5" s="652"/>
      <c r="AS5" s="652"/>
      <c r="AT5" s="652"/>
      <c r="AU5" s="652"/>
      <c r="AV5" s="652"/>
      <c r="AW5" s="652"/>
      <c r="AX5" s="652"/>
      <c r="AY5" s="652"/>
      <c r="AZ5" s="652"/>
      <c r="BA5" s="652"/>
      <c r="BB5" s="652"/>
      <c r="BC5" s="652"/>
      <c r="BD5" s="652"/>
      <c r="BE5" s="652"/>
      <c r="BF5" s="653"/>
      <c r="BG5" s="596">
        <v>1916055</v>
      </c>
      <c r="BH5" s="597"/>
      <c r="BI5" s="597"/>
      <c r="BJ5" s="597"/>
      <c r="BK5" s="597"/>
      <c r="BL5" s="597"/>
      <c r="BM5" s="597"/>
      <c r="BN5" s="598"/>
      <c r="BO5" s="638">
        <v>100</v>
      </c>
      <c r="BP5" s="638"/>
      <c r="BQ5" s="638"/>
      <c r="BR5" s="638"/>
      <c r="BS5" s="639">
        <v>45959</v>
      </c>
      <c r="BT5" s="639"/>
      <c r="BU5" s="639"/>
      <c r="BV5" s="639"/>
      <c r="BW5" s="639"/>
      <c r="BX5" s="639"/>
      <c r="BY5" s="639"/>
      <c r="BZ5" s="639"/>
      <c r="CA5" s="639"/>
      <c r="CB5" s="673"/>
      <c r="CD5" s="654" t="s">
        <v>156</v>
      </c>
      <c r="CE5" s="655"/>
      <c r="CF5" s="655"/>
      <c r="CG5" s="655"/>
      <c r="CH5" s="655"/>
      <c r="CI5" s="655"/>
      <c r="CJ5" s="655"/>
      <c r="CK5" s="655"/>
      <c r="CL5" s="655"/>
      <c r="CM5" s="655"/>
      <c r="CN5" s="655"/>
      <c r="CO5" s="655"/>
      <c r="CP5" s="655"/>
      <c r="CQ5" s="656"/>
      <c r="CR5" s="654" t="s">
        <v>162</v>
      </c>
      <c r="CS5" s="655"/>
      <c r="CT5" s="655"/>
      <c r="CU5" s="655"/>
      <c r="CV5" s="655"/>
      <c r="CW5" s="655"/>
      <c r="CX5" s="655"/>
      <c r="CY5" s="656"/>
      <c r="CZ5" s="654" t="s">
        <v>154</v>
      </c>
      <c r="DA5" s="655"/>
      <c r="DB5" s="655"/>
      <c r="DC5" s="656"/>
      <c r="DD5" s="654" t="s">
        <v>163</v>
      </c>
      <c r="DE5" s="655"/>
      <c r="DF5" s="655"/>
      <c r="DG5" s="655"/>
      <c r="DH5" s="655"/>
      <c r="DI5" s="655"/>
      <c r="DJ5" s="655"/>
      <c r="DK5" s="655"/>
      <c r="DL5" s="655"/>
      <c r="DM5" s="655"/>
      <c r="DN5" s="655"/>
      <c r="DO5" s="655"/>
      <c r="DP5" s="656"/>
      <c r="DQ5" s="654" t="s">
        <v>164</v>
      </c>
      <c r="DR5" s="655"/>
      <c r="DS5" s="655"/>
      <c r="DT5" s="655"/>
      <c r="DU5" s="655"/>
      <c r="DV5" s="655"/>
      <c r="DW5" s="655"/>
      <c r="DX5" s="655"/>
      <c r="DY5" s="655"/>
      <c r="DZ5" s="655"/>
      <c r="EA5" s="655"/>
      <c r="EB5" s="655"/>
      <c r="EC5" s="656"/>
    </row>
    <row r="6" spans="2:143" ht="11.25" customHeight="1" x14ac:dyDescent="0.15">
      <c r="B6" s="593" t="s">
        <v>165</v>
      </c>
      <c r="C6" s="594"/>
      <c r="D6" s="594"/>
      <c r="E6" s="594"/>
      <c r="F6" s="594"/>
      <c r="G6" s="594"/>
      <c r="H6" s="594"/>
      <c r="I6" s="594"/>
      <c r="J6" s="594"/>
      <c r="K6" s="594"/>
      <c r="L6" s="594"/>
      <c r="M6" s="594"/>
      <c r="N6" s="594"/>
      <c r="O6" s="594"/>
      <c r="P6" s="594"/>
      <c r="Q6" s="595"/>
      <c r="R6" s="596">
        <v>66354</v>
      </c>
      <c r="S6" s="597"/>
      <c r="T6" s="597"/>
      <c r="U6" s="597"/>
      <c r="V6" s="597"/>
      <c r="W6" s="597"/>
      <c r="X6" s="597"/>
      <c r="Y6" s="598"/>
      <c r="Z6" s="638">
        <v>1</v>
      </c>
      <c r="AA6" s="638"/>
      <c r="AB6" s="638"/>
      <c r="AC6" s="638"/>
      <c r="AD6" s="639">
        <v>66354</v>
      </c>
      <c r="AE6" s="639"/>
      <c r="AF6" s="639"/>
      <c r="AG6" s="639"/>
      <c r="AH6" s="639"/>
      <c r="AI6" s="639"/>
      <c r="AJ6" s="639"/>
      <c r="AK6" s="639"/>
      <c r="AL6" s="599">
        <v>1.5</v>
      </c>
      <c r="AM6" s="600"/>
      <c r="AN6" s="600"/>
      <c r="AO6" s="640"/>
      <c r="AP6" s="593" t="s">
        <v>166</v>
      </c>
      <c r="AQ6" s="594"/>
      <c r="AR6" s="594"/>
      <c r="AS6" s="594"/>
      <c r="AT6" s="594"/>
      <c r="AU6" s="594"/>
      <c r="AV6" s="594"/>
      <c r="AW6" s="594"/>
      <c r="AX6" s="594"/>
      <c r="AY6" s="594"/>
      <c r="AZ6" s="594"/>
      <c r="BA6" s="594"/>
      <c r="BB6" s="594"/>
      <c r="BC6" s="594"/>
      <c r="BD6" s="594"/>
      <c r="BE6" s="594"/>
      <c r="BF6" s="595"/>
      <c r="BG6" s="596">
        <v>1916055</v>
      </c>
      <c r="BH6" s="597"/>
      <c r="BI6" s="597"/>
      <c r="BJ6" s="597"/>
      <c r="BK6" s="597"/>
      <c r="BL6" s="597"/>
      <c r="BM6" s="597"/>
      <c r="BN6" s="598"/>
      <c r="BO6" s="638">
        <v>100</v>
      </c>
      <c r="BP6" s="638"/>
      <c r="BQ6" s="638"/>
      <c r="BR6" s="638"/>
      <c r="BS6" s="639">
        <v>45959</v>
      </c>
      <c r="BT6" s="639"/>
      <c r="BU6" s="639"/>
      <c r="BV6" s="639"/>
      <c r="BW6" s="639"/>
      <c r="BX6" s="639"/>
      <c r="BY6" s="639"/>
      <c r="BZ6" s="639"/>
      <c r="CA6" s="639"/>
      <c r="CB6" s="673"/>
      <c r="CD6" s="651" t="s">
        <v>167</v>
      </c>
      <c r="CE6" s="652"/>
      <c r="CF6" s="652"/>
      <c r="CG6" s="652"/>
      <c r="CH6" s="652"/>
      <c r="CI6" s="652"/>
      <c r="CJ6" s="652"/>
      <c r="CK6" s="652"/>
      <c r="CL6" s="652"/>
      <c r="CM6" s="652"/>
      <c r="CN6" s="652"/>
      <c r="CO6" s="652"/>
      <c r="CP6" s="652"/>
      <c r="CQ6" s="653"/>
      <c r="CR6" s="596">
        <v>73843</v>
      </c>
      <c r="CS6" s="597"/>
      <c r="CT6" s="597"/>
      <c r="CU6" s="597"/>
      <c r="CV6" s="597"/>
      <c r="CW6" s="597"/>
      <c r="CX6" s="597"/>
      <c r="CY6" s="598"/>
      <c r="CZ6" s="678">
        <v>1.2</v>
      </c>
      <c r="DA6" s="661"/>
      <c r="DB6" s="661"/>
      <c r="DC6" s="680"/>
      <c r="DD6" s="602" t="s">
        <v>63</v>
      </c>
      <c r="DE6" s="597"/>
      <c r="DF6" s="597"/>
      <c r="DG6" s="597"/>
      <c r="DH6" s="597"/>
      <c r="DI6" s="597"/>
      <c r="DJ6" s="597"/>
      <c r="DK6" s="597"/>
      <c r="DL6" s="597"/>
      <c r="DM6" s="597"/>
      <c r="DN6" s="597"/>
      <c r="DO6" s="597"/>
      <c r="DP6" s="598"/>
      <c r="DQ6" s="602">
        <v>73843</v>
      </c>
      <c r="DR6" s="597"/>
      <c r="DS6" s="597"/>
      <c r="DT6" s="597"/>
      <c r="DU6" s="597"/>
      <c r="DV6" s="597"/>
      <c r="DW6" s="597"/>
      <c r="DX6" s="597"/>
      <c r="DY6" s="597"/>
      <c r="DZ6" s="597"/>
      <c r="EA6" s="597"/>
      <c r="EB6" s="597"/>
      <c r="EC6" s="637"/>
    </row>
    <row r="7" spans="2:143" ht="11.25" customHeight="1" x14ac:dyDescent="0.15">
      <c r="B7" s="593" t="s">
        <v>168</v>
      </c>
      <c r="C7" s="594"/>
      <c r="D7" s="594"/>
      <c r="E7" s="594"/>
      <c r="F7" s="594"/>
      <c r="G7" s="594"/>
      <c r="H7" s="594"/>
      <c r="I7" s="594"/>
      <c r="J7" s="594"/>
      <c r="K7" s="594"/>
      <c r="L7" s="594"/>
      <c r="M7" s="594"/>
      <c r="N7" s="594"/>
      <c r="O7" s="594"/>
      <c r="P7" s="594"/>
      <c r="Q7" s="595"/>
      <c r="R7" s="596">
        <v>498</v>
      </c>
      <c r="S7" s="597"/>
      <c r="T7" s="597"/>
      <c r="U7" s="597"/>
      <c r="V7" s="597"/>
      <c r="W7" s="597"/>
      <c r="X7" s="597"/>
      <c r="Y7" s="598"/>
      <c r="Z7" s="638">
        <v>0</v>
      </c>
      <c r="AA7" s="638"/>
      <c r="AB7" s="638"/>
      <c r="AC7" s="638"/>
      <c r="AD7" s="639">
        <v>498</v>
      </c>
      <c r="AE7" s="639"/>
      <c r="AF7" s="639"/>
      <c r="AG7" s="639"/>
      <c r="AH7" s="639"/>
      <c r="AI7" s="639"/>
      <c r="AJ7" s="639"/>
      <c r="AK7" s="639"/>
      <c r="AL7" s="599">
        <v>0</v>
      </c>
      <c r="AM7" s="600"/>
      <c r="AN7" s="600"/>
      <c r="AO7" s="640"/>
      <c r="AP7" s="593" t="s">
        <v>169</v>
      </c>
      <c r="AQ7" s="594"/>
      <c r="AR7" s="594"/>
      <c r="AS7" s="594"/>
      <c r="AT7" s="594"/>
      <c r="AU7" s="594"/>
      <c r="AV7" s="594"/>
      <c r="AW7" s="594"/>
      <c r="AX7" s="594"/>
      <c r="AY7" s="594"/>
      <c r="AZ7" s="594"/>
      <c r="BA7" s="594"/>
      <c r="BB7" s="594"/>
      <c r="BC7" s="594"/>
      <c r="BD7" s="594"/>
      <c r="BE7" s="594"/>
      <c r="BF7" s="595"/>
      <c r="BG7" s="596">
        <v>669508</v>
      </c>
      <c r="BH7" s="597"/>
      <c r="BI7" s="597"/>
      <c r="BJ7" s="597"/>
      <c r="BK7" s="597"/>
      <c r="BL7" s="597"/>
      <c r="BM7" s="597"/>
      <c r="BN7" s="598"/>
      <c r="BO7" s="638">
        <v>34.9</v>
      </c>
      <c r="BP7" s="638"/>
      <c r="BQ7" s="638"/>
      <c r="BR7" s="638"/>
      <c r="BS7" s="639">
        <v>45959</v>
      </c>
      <c r="BT7" s="639"/>
      <c r="BU7" s="639"/>
      <c r="BV7" s="639"/>
      <c r="BW7" s="639"/>
      <c r="BX7" s="639"/>
      <c r="BY7" s="639"/>
      <c r="BZ7" s="639"/>
      <c r="CA7" s="639"/>
      <c r="CB7" s="673"/>
      <c r="CD7" s="593" t="s">
        <v>170</v>
      </c>
      <c r="CE7" s="594"/>
      <c r="CF7" s="594"/>
      <c r="CG7" s="594"/>
      <c r="CH7" s="594"/>
      <c r="CI7" s="594"/>
      <c r="CJ7" s="594"/>
      <c r="CK7" s="594"/>
      <c r="CL7" s="594"/>
      <c r="CM7" s="594"/>
      <c r="CN7" s="594"/>
      <c r="CO7" s="594"/>
      <c r="CP7" s="594"/>
      <c r="CQ7" s="595"/>
      <c r="CR7" s="596">
        <v>653232</v>
      </c>
      <c r="CS7" s="597"/>
      <c r="CT7" s="597"/>
      <c r="CU7" s="597"/>
      <c r="CV7" s="597"/>
      <c r="CW7" s="597"/>
      <c r="CX7" s="597"/>
      <c r="CY7" s="598"/>
      <c r="CZ7" s="638">
        <v>10.7</v>
      </c>
      <c r="DA7" s="638"/>
      <c r="DB7" s="638"/>
      <c r="DC7" s="638"/>
      <c r="DD7" s="602">
        <v>5034</v>
      </c>
      <c r="DE7" s="597"/>
      <c r="DF7" s="597"/>
      <c r="DG7" s="597"/>
      <c r="DH7" s="597"/>
      <c r="DI7" s="597"/>
      <c r="DJ7" s="597"/>
      <c r="DK7" s="597"/>
      <c r="DL7" s="597"/>
      <c r="DM7" s="597"/>
      <c r="DN7" s="597"/>
      <c r="DO7" s="597"/>
      <c r="DP7" s="598"/>
      <c r="DQ7" s="602">
        <v>591697</v>
      </c>
      <c r="DR7" s="597"/>
      <c r="DS7" s="597"/>
      <c r="DT7" s="597"/>
      <c r="DU7" s="597"/>
      <c r="DV7" s="597"/>
      <c r="DW7" s="597"/>
      <c r="DX7" s="597"/>
      <c r="DY7" s="597"/>
      <c r="DZ7" s="597"/>
      <c r="EA7" s="597"/>
      <c r="EB7" s="597"/>
      <c r="EC7" s="637"/>
    </row>
    <row r="8" spans="2:143" ht="11.25" customHeight="1" x14ac:dyDescent="0.15">
      <c r="B8" s="593" t="s">
        <v>171</v>
      </c>
      <c r="C8" s="594"/>
      <c r="D8" s="594"/>
      <c r="E8" s="594"/>
      <c r="F8" s="594"/>
      <c r="G8" s="594"/>
      <c r="H8" s="594"/>
      <c r="I8" s="594"/>
      <c r="J8" s="594"/>
      <c r="K8" s="594"/>
      <c r="L8" s="594"/>
      <c r="M8" s="594"/>
      <c r="N8" s="594"/>
      <c r="O8" s="594"/>
      <c r="P8" s="594"/>
      <c r="Q8" s="595"/>
      <c r="R8" s="596">
        <v>8201</v>
      </c>
      <c r="S8" s="597"/>
      <c r="T8" s="597"/>
      <c r="U8" s="597"/>
      <c r="V8" s="597"/>
      <c r="W8" s="597"/>
      <c r="X8" s="597"/>
      <c r="Y8" s="598"/>
      <c r="Z8" s="638">
        <v>0.1</v>
      </c>
      <c r="AA8" s="638"/>
      <c r="AB8" s="638"/>
      <c r="AC8" s="638"/>
      <c r="AD8" s="639">
        <v>8201</v>
      </c>
      <c r="AE8" s="639"/>
      <c r="AF8" s="639"/>
      <c r="AG8" s="639"/>
      <c r="AH8" s="639"/>
      <c r="AI8" s="639"/>
      <c r="AJ8" s="639"/>
      <c r="AK8" s="639"/>
      <c r="AL8" s="599">
        <v>0.2</v>
      </c>
      <c r="AM8" s="600"/>
      <c r="AN8" s="600"/>
      <c r="AO8" s="640"/>
      <c r="AP8" s="593" t="s">
        <v>172</v>
      </c>
      <c r="AQ8" s="594"/>
      <c r="AR8" s="594"/>
      <c r="AS8" s="594"/>
      <c r="AT8" s="594"/>
      <c r="AU8" s="594"/>
      <c r="AV8" s="594"/>
      <c r="AW8" s="594"/>
      <c r="AX8" s="594"/>
      <c r="AY8" s="594"/>
      <c r="AZ8" s="594"/>
      <c r="BA8" s="594"/>
      <c r="BB8" s="594"/>
      <c r="BC8" s="594"/>
      <c r="BD8" s="594"/>
      <c r="BE8" s="594"/>
      <c r="BF8" s="595"/>
      <c r="BG8" s="596">
        <v>18992</v>
      </c>
      <c r="BH8" s="597"/>
      <c r="BI8" s="597"/>
      <c r="BJ8" s="597"/>
      <c r="BK8" s="597"/>
      <c r="BL8" s="597"/>
      <c r="BM8" s="597"/>
      <c r="BN8" s="598"/>
      <c r="BO8" s="638">
        <v>1</v>
      </c>
      <c r="BP8" s="638"/>
      <c r="BQ8" s="638"/>
      <c r="BR8" s="638"/>
      <c r="BS8" s="639" t="s">
        <v>63</v>
      </c>
      <c r="BT8" s="639"/>
      <c r="BU8" s="639"/>
      <c r="BV8" s="639"/>
      <c r="BW8" s="639"/>
      <c r="BX8" s="639"/>
      <c r="BY8" s="639"/>
      <c r="BZ8" s="639"/>
      <c r="CA8" s="639"/>
      <c r="CB8" s="673"/>
      <c r="CD8" s="593" t="s">
        <v>173</v>
      </c>
      <c r="CE8" s="594"/>
      <c r="CF8" s="594"/>
      <c r="CG8" s="594"/>
      <c r="CH8" s="594"/>
      <c r="CI8" s="594"/>
      <c r="CJ8" s="594"/>
      <c r="CK8" s="594"/>
      <c r="CL8" s="594"/>
      <c r="CM8" s="594"/>
      <c r="CN8" s="594"/>
      <c r="CO8" s="594"/>
      <c r="CP8" s="594"/>
      <c r="CQ8" s="595"/>
      <c r="CR8" s="596">
        <v>2037674</v>
      </c>
      <c r="CS8" s="597"/>
      <c r="CT8" s="597"/>
      <c r="CU8" s="597"/>
      <c r="CV8" s="597"/>
      <c r="CW8" s="597"/>
      <c r="CX8" s="597"/>
      <c r="CY8" s="598"/>
      <c r="CZ8" s="638">
        <v>33.5</v>
      </c>
      <c r="DA8" s="638"/>
      <c r="DB8" s="638"/>
      <c r="DC8" s="638"/>
      <c r="DD8" s="602">
        <v>52245</v>
      </c>
      <c r="DE8" s="597"/>
      <c r="DF8" s="597"/>
      <c r="DG8" s="597"/>
      <c r="DH8" s="597"/>
      <c r="DI8" s="597"/>
      <c r="DJ8" s="597"/>
      <c r="DK8" s="597"/>
      <c r="DL8" s="597"/>
      <c r="DM8" s="597"/>
      <c r="DN8" s="597"/>
      <c r="DO8" s="597"/>
      <c r="DP8" s="598"/>
      <c r="DQ8" s="602">
        <v>1342941</v>
      </c>
      <c r="DR8" s="597"/>
      <c r="DS8" s="597"/>
      <c r="DT8" s="597"/>
      <c r="DU8" s="597"/>
      <c r="DV8" s="597"/>
      <c r="DW8" s="597"/>
      <c r="DX8" s="597"/>
      <c r="DY8" s="597"/>
      <c r="DZ8" s="597"/>
      <c r="EA8" s="597"/>
      <c r="EB8" s="597"/>
      <c r="EC8" s="637"/>
    </row>
    <row r="9" spans="2:143" ht="11.25" customHeight="1" x14ac:dyDescent="0.15">
      <c r="B9" s="593" t="s">
        <v>174</v>
      </c>
      <c r="C9" s="594"/>
      <c r="D9" s="594"/>
      <c r="E9" s="594"/>
      <c r="F9" s="594"/>
      <c r="G9" s="594"/>
      <c r="H9" s="594"/>
      <c r="I9" s="594"/>
      <c r="J9" s="594"/>
      <c r="K9" s="594"/>
      <c r="L9" s="594"/>
      <c r="M9" s="594"/>
      <c r="N9" s="594"/>
      <c r="O9" s="594"/>
      <c r="P9" s="594"/>
      <c r="Q9" s="595"/>
      <c r="R9" s="596">
        <v>8976</v>
      </c>
      <c r="S9" s="597"/>
      <c r="T9" s="597"/>
      <c r="U9" s="597"/>
      <c r="V9" s="597"/>
      <c r="W9" s="597"/>
      <c r="X9" s="597"/>
      <c r="Y9" s="598"/>
      <c r="Z9" s="638">
        <v>0.1</v>
      </c>
      <c r="AA9" s="638"/>
      <c r="AB9" s="638"/>
      <c r="AC9" s="638"/>
      <c r="AD9" s="639">
        <v>8976</v>
      </c>
      <c r="AE9" s="639"/>
      <c r="AF9" s="639"/>
      <c r="AG9" s="639"/>
      <c r="AH9" s="639"/>
      <c r="AI9" s="639"/>
      <c r="AJ9" s="639"/>
      <c r="AK9" s="639"/>
      <c r="AL9" s="599">
        <v>0.2</v>
      </c>
      <c r="AM9" s="600"/>
      <c r="AN9" s="600"/>
      <c r="AO9" s="640"/>
      <c r="AP9" s="593" t="s">
        <v>175</v>
      </c>
      <c r="AQ9" s="594"/>
      <c r="AR9" s="594"/>
      <c r="AS9" s="594"/>
      <c r="AT9" s="594"/>
      <c r="AU9" s="594"/>
      <c r="AV9" s="594"/>
      <c r="AW9" s="594"/>
      <c r="AX9" s="594"/>
      <c r="AY9" s="594"/>
      <c r="AZ9" s="594"/>
      <c r="BA9" s="594"/>
      <c r="BB9" s="594"/>
      <c r="BC9" s="594"/>
      <c r="BD9" s="594"/>
      <c r="BE9" s="594"/>
      <c r="BF9" s="595"/>
      <c r="BG9" s="596">
        <v>439646</v>
      </c>
      <c r="BH9" s="597"/>
      <c r="BI9" s="597"/>
      <c r="BJ9" s="597"/>
      <c r="BK9" s="597"/>
      <c r="BL9" s="597"/>
      <c r="BM9" s="597"/>
      <c r="BN9" s="598"/>
      <c r="BO9" s="638">
        <v>22.9</v>
      </c>
      <c r="BP9" s="638"/>
      <c r="BQ9" s="638"/>
      <c r="BR9" s="638"/>
      <c r="BS9" s="639" t="s">
        <v>63</v>
      </c>
      <c r="BT9" s="639"/>
      <c r="BU9" s="639"/>
      <c r="BV9" s="639"/>
      <c r="BW9" s="639"/>
      <c r="BX9" s="639"/>
      <c r="BY9" s="639"/>
      <c r="BZ9" s="639"/>
      <c r="CA9" s="639"/>
      <c r="CB9" s="673"/>
      <c r="CD9" s="593" t="s">
        <v>176</v>
      </c>
      <c r="CE9" s="594"/>
      <c r="CF9" s="594"/>
      <c r="CG9" s="594"/>
      <c r="CH9" s="594"/>
      <c r="CI9" s="594"/>
      <c r="CJ9" s="594"/>
      <c r="CK9" s="594"/>
      <c r="CL9" s="594"/>
      <c r="CM9" s="594"/>
      <c r="CN9" s="594"/>
      <c r="CO9" s="594"/>
      <c r="CP9" s="594"/>
      <c r="CQ9" s="595"/>
      <c r="CR9" s="596">
        <v>588060</v>
      </c>
      <c r="CS9" s="597"/>
      <c r="CT9" s="597"/>
      <c r="CU9" s="597"/>
      <c r="CV9" s="597"/>
      <c r="CW9" s="597"/>
      <c r="CX9" s="597"/>
      <c r="CY9" s="598"/>
      <c r="CZ9" s="638">
        <v>9.6999999999999993</v>
      </c>
      <c r="DA9" s="638"/>
      <c r="DB9" s="638"/>
      <c r="DC9" s="638"/>
      <c r="DD9" s="602">
        <v>4150</v>
      </c>
      <c r="DE9" s="597"/>
      <c r="DF9" s="597"/>
      <c r="DG9" s="597"/>
      <c r="DH9" s="597"/>
      <c r="DI9" s="597"/>
      <c r="DJ9" s="597"/>
      <c r="DK9" s="597"/>
      <c r="DL9" s="597"/>
      <c r="DM9" s="597"/>
      <c r="DN9" s="597"/>
      <c r="DO9" s="597"/>
      <c r="DP9" s="598"/>
      <c r="DQ9" s="602">
        <v>496140</v>
      </c>
      <c r="DR9" s="597"/>
      <c r="DS9" s="597"/>
      <c r="DT9" s="597"/>
      <c r="DU9" s="597"/>
      <c r="DV9" s="597"/>
      <c r="DW9" s="597"/>
      <c r="DX9" s="597"/>
      <c r="DY9" s="597"/>
      <c r="DZ9" s="597"/>
      <c r="EA9" s="597"/>
      <c r="EB9" s="597"/>
      <c r="EC9" s="637"/>
    </row>
    <row r="10" spans="2:143" ht="11.25" customHeight="1" x14ac:dyDescent="0.15">
      <c r="B10" s="593" t="s">
        <v>177</v>
      </c>
      <c r="C10" s="594"/>
      <c r="D10" s="594"/>
      <c r="E10" s="594"/>
      <c r="F10" s="594"/>
      <c r="G10" s="594"/>
      <c r="H10" s="594"/>
      <c r="I10" s="594"/>
      <c r="J10" s="594"/>
      <c r="K10" s="594"/>
      <c r="L10" s="594"/>
      <c r="M10" s="594"/>
      <c r="N10" s="594"/>
      <c r="O10" s="594"/>
      <c r="P10" s="594"/>
      <c r="Q10" s="595"/>
      <c r="R10" s="596" t="s">
        <v>63</v>
      </c>
      <c r="S10" s="597"/>
      <c r="T10" s="597"/>
      <c r="U10" s="597"/>
      <c r="V10" s="597"/>
      <c r="W10" s="597"/>
      <c r="X10" s="597"/>
      <c r="Y10" s="598"/>
      <c r="Z10" s="638" t="s">
        <v>63</v>
      </c>
      <c r="AA10" s="638"/>
      <c r="AB10" s="638"/>
      <c r="AC10" s="638"/>
      <c r="AD10" s="639" t="s">
        <v>63</v>
      </c>
      <c r="AE10" s="639"/>
      <c r="AF10" s="639"/>
      <c r="AG10" s="639"/>
      <c r="AH10" s="639"/>
      <c r="AI10" s="639"/>
      <c r="AJ10" s="639"/>
      <c r="AK10" s="639"/>
      <c r="AL10" s="599" t="s">
        <v>63</v>
      </c>
      <c r="AM10" s="600"/>
      <c r="AN10" s="600"/>
      <c r="AO10" s="640"/>
      <c r="AP10" s="593" t="s">
        <v>178</v>
      </c>
      <c r="AQ10" s="594"/>
      <c r="AR10" s="594"/>
      <c r="AS10" s="594"/>
      <c r="AT10" s="594"/>
      <c r="AU10" s="594"/>
      <c r="AV10" s="594"/>
      <c r="AW10" s="594"/>
      <c r="AX10" s="594"/>
      <c r="AY10" s="594"/>
      <c r="AZ10" s="594"/>
      <c r="BA10" s="594"/>
      <c r="BB10" s="594"/>
      <c r="BC10" s="594"/>
      <c r="BD10" s="594"/>
      <c r="BE10" s="594"/>
      <c r="BF10" s="595"/>
      <c r="BG10" s="596">
        <v>49952</v>
      </c>
      <c r="BH10" s="597"/>
      <c r="BI10" s="597"/>
      <c r="BJ10" s="597"/>
      <c r="BK10" s="597"/>
      <c r="BL10" s="597"/>
      <c r="BM10" s="597"/>
      <c r="BN10" s="598"/>
      <c r="BO10" s="638">
        <v>2.6</v>
      </c>
      <c r="BP10" s="638"/>
      <c r="BQ10" s="638"/>
      <c r="BR10" s="638"/>
      <c r="BS10" s="639" t="s">
        <v>63</v>
      </c>
      <c r="BT10" s="639"/>
      <c r="BU10" s="639"/>
      <c r="BV10" s="639"/>
      <c r="BW10" s="639"/>
      <c r="BX10" s="639"/>
      <c r="BY10" s="639"/>
      <c r="BZ10" s="639"/>
      <c r="CA10" s="639"/>
      <c r="CB10" s="673"/>
      <c r="CD10" s="593" t="s">
        <v>179</v>
      </c>
      <c r="CE10" s="594"/>
      <c r="CF10" s="594"/>
      <c r="CG10" s="594"/>
      <c r="CH10" s="594"/>
      <c r="CI10" s="594"/>
      <c r="CJ10" s="594"/>
      <c r="CK10" s="594"/>
      <c r="CL10" s="594"/>
      <c r="CM10" s="594"/>
      <c r="CN10" s="594"/>
      <c r="CO10" s="594"/>
      <c r="CP10" s="594"/>
      <c r="CQ10" s="595"/>
      <c r="CR10" s="596">
        <v>5500</v>
      </c>
      <c r="CS10" s="597"/>
      <c r="CT10" s="597"/>
      <c r="CU10" s="597"/>
      <c r="CV10" s="597"/>
      <c r="CW10" s="597"/>
      <c r="CX10" s="597"/>
      <c r="CY10" s="598"/>
      <c r="CZ10" s="638">
        <v>0.1</v>
      </c>
      <c r="DA10" s="638"/>
      <c r="DB10" s="638"/>
      <c r="DC10" s="638"/>
      <c r="DD10" s="602" t="s">
        <v>63</v>
      </c>
      <c r="DE10" s="597"/>
      <c r="DF10" s="597"/>
      <c r="DG10" s="597"/>
      <c r="DH10" s="597"/>
      <c r="DI10" s="597"/>
      <c r="DJ10" s="597"/>
      <c r="DK10" s="597"/>
      <c r="DL10" s="597"/>
      <c r="DM10" s="597"/>
      <c r="DN10" s="597"/>
      <c r="DO10" s="597"/>
      <c r="DP10" s="598"/>
      <c r="DQ10" s="602" t="s">
        <v>63</v>
      </c>
      <c r="DR10" s="597"/>
      <c r="DS10" s="597"/>
      <c r="DT10" s="597"/>
      <c r="DU10" s="597"/>
      <c r="DV10" s="597"/>
      <c r="DW10" s="597"/>
      <c r="DX10" s="597"/>
      <c r="DY10" s="597"/>
      <c r="DZ10" s="597"/>
      <c r="EA10" s="597"/>
      <c r="EB10" s="597"/>
      <c r="EC10" s="637"/>
    </row>
    <row r="11" spans="2:143" ht="11.25" customHeight="1" x14ac:dyDescent="0.15">
      <c r="B11" s="593" t="s">
        <v>180</v>
      </c>
      <c r="C11" s="594"/>
      <c r="D11" s="594"/>
      <c r="E11" s="594"/>
      <c r="F11" s="594"/>
      <c r="G11" s="594"/>
      <c r="H11" s="594"/>
      <c r="I11" s="594"/>
      <c r="J11" s="594"/>
      <c r="K11" s="594"/>
      <c r="L11" s="594"/>
      <c r="M11" s="594"/>
      <c r="N11" s="594"/>
      <c r="O11" s="594"/>
      <c r="P11" s="594"/>
      <c r="Q11" s="595"/>
      <c r="R11" s="596">
        <v>278077</v>
      </c>
      <c r="S11" s="597"/>
      <c r="T11" s="597"/>
      <c r="U11" s="597"/>
      <c r="V11" s="597"/>
      <c r="W11" s="597"/>
      <c r="X11" s="597"/>
      <c r="Y11" s="598"/>
      <c r="Z11" s="599">
        <v>4.2</v>
      </c>
      <c r="AA11" s="600"/>
      <c r="AB11" s="600"/>
      <c r="AC11" s="601"/>
      <c r="AD11" s="602">
        <v>278077</v>
      </c>
      <c r="AE11" s="597"/>
      <c r="AF11" s="597"/>
      <c r="AG11" s="597"/>
      <c r="AH11" s="597"/>
      <c r="AI11" s="597"/>
      <c r="AJ11" s="597"/>
      <c r="AK11" s="598"/>
      <c r="AL11" s="599">
        <v>6.4</v>
      </c>
      <c r="AM11" s="600"/>
      <c r="AN11" s="600"/>
      <c r="AO11" s="640"/>
      <c r="AP11" s="593" t="s">
        <v>181</v>
      </c>
      <c r="AQ11" s="594"/>
      <c r="AR11" s="594"/>
      <c r="AS11" s="594"/>
      <c r="AT11" s="594"/>
      <c r="AU11" s="594"/>
      <c r="AV11" s="594"/>
      <c r="AW11" s="594"/>
      <c r="AX11" s="594"/>
      <c r="AY11" s="594"/>
      <c r="AZ11" s="594"/>
      <c r="BA11" s="594"/>
      <c r="BB11" s="594"/>
      <c r="BC11" s="594"/>
      <c r="BD11" s="594"/>
      <c r="BE11" s="594"/>
      <c r="BF11" s="595"/>
      <c r="BG11" s="596">
        <v>160918</v>
      </c>
      <c r="BH11" s="597"/>
      <c r="BI11" s="597"/>
      <c r="BJ11" s="597"/>
      <c r="BK11" s="597"/>
      <c r="BL11" s="597"/>
      <c r="BM11" s="597"/>
      <c r="BN11" s="598"/>
      <c r="BO11" s="638">
        <v>8.4</v>
      </c>
      <c r="BP11" s="638"/>
      <c r="BQ11" s="638"/>
      <c r="BR11" s="638"/>
      <c r="BS11" s="639">
        <v>45959</v>
      </c>
      <c r="BT11" s="639"/>
      <c r="BU11" s="639"/>
      <c r="BV11" s="639"/>
      <c r="BW11" s="639"/>
      <c r="BX11" s="639"/>
      <c r="BY11" s="639"/>
      <c r="BZ11" s="639"/>
      <c r="CA11" s="639"/>
      <c r="CB11" s="673"/>
      <c r="CD11" s="593" t="s">
        <v>182</v>
      </c>
      <c r="CE11" s="594"/>
      <c r="CF11" s="594"/>
      <c r="CG11" s="594"/>
      <c r="CH11" s="594"/>
      <c r="CI11" s="594"/>
      <c r="CJ11" s="594"/>
      <c r="CK11" s="594"/>
      <c r="CL11" s="594"/>
      <c r="CM11" s="594"/>
      <c r="CN11" s="594"/>
      <c r="CO11" s="594"/>
      <c r="CP11" s="594"/>
      <c r="CQ11" s="595"/>
      <c r="CR11" s="596">
        <v>250665</v>
      </c>
      <c r="CS11" s="597"/>
      <c r="CT11" s="597"/>
      <c r="CU11" s="597"/>
      <c r="CV11" s="597"/>
      <c r="CW11" s="597"/>
      <c r="CX11" s="597"/>
      <c r="CY11" s="598"/>
      <c r="CZ11" s="638">
        <v>4.0999999999999996</v>
      </c>
      <c r="DA11" s="638"/>
      <c r="DB11" s="638"/>
      <c r="DC11" s="638"/>
      <c r="DD11" s="602">
        <v>45128</v>
      </c>
      <c r="DE11" s="597"/>
      <c r="DF11" s="597"/>
      <c r="DG11" s="597"/>
      <c r="DH11" s="597"/>
      <c r="DI11" s="597"/>
      <c r="DJ11" s="597"/>
      <c r="DK11" s="597"/>
      <c r="DL11" s="597"/>
      <c r="DM11" s="597"/>
      <c r="DN11" s="597"/>
      <c r="DO11" s="597"/>
      <c r="DP11" s="598"/>
      <c r="DQ11" s="602">
        <v>164547</v>
      </c>
      <c r="DR11" s="597"/>
      <c r="DS11" s="597"/>
      <c r="DT11" s="597"/>
      <c r="DU11" s="597"/>
      <c r="DV11" s="597"/>
      <c r="DW11" s="597"/>
      <c r="DX11" s="597"/>
      <c r="DY11" s="597"/>
      <c r="DZ11" s="597"/>
      <c r="EA11" s="597"/>
      <c r="EB11" s="597"/>
      <c r="EC11" s="637"/>
    </row>
    <row r="12" spans="2:143" ht="11.25" customHeight="1" x14ac:dyDescent="0.15">
      <c r="B12" s="593" t="s">
        <v>183</v>
      </c>
      <c r="C12" s="594"/>
      <c r="D12" s="594"/>
      <c r="E12" s="594"/>
      <c r="F12" s="594"/>
      <c r="G12" s="594"/>
      <c r="H12" s="594"/>
      <c r="I12" s="594"/>
      <c r="J12" s="594"/>
      <c r="K12" s="594"/>
      <c r="L12" s="594"/>
      <c r="M12" s="594"/>
      <c r="N12" s="594"/>
      <c r="O12" s="594"/>
      <c r="P12" s="594"/>
      <c r="Q12" s="595"/>
      <c r="R12" s="596" t="s">
        <v>63</v>
      </c>
      <c r="S12" s="597"/>
      <c r="T12" s="597"/>
      <c r="U12" s="597"/>
      <c r="V12" s="597"/>
      <c r="W12" s="597"/>
      <c r="X12" s="597"/>
      <c r="Y12" s="598"/>
      <c r="Z12" s="638" t="s">
        <v>63</v>
      </c>
      <c r="AA12" s="638"/>
      <c r="AB12" s="638"/>
      <c r="AC12" s="638"/>
      <c r="AD12" s="639" t="s">
        <v>63</v>
      </c>
      <c r="AE12" s="639"/>
      <c r="AF12" s="639"/>
      <c r="AG12" s="639"/>
      <c r="AH12" s="639"/>
      <c r="AI12" s="639"/>
      <c r="AJ12" s="639"/>
      <c r="AK12" s="639"/>
      <c r="AL12" s="599" t="s">
        <v>63</v>
      </c>
      <c r="AM12" s="600"/>
      <c r="AN12" s="600"/>
      <c r="AO12" s="640"/>
      <c r="AP12" s="593" t="s">
        <v>184</v>
      </c>
      <c r="AQ12" s="594"/>
      <c r="AR12" s="594"/>
      <c r="AS12" s="594"/>
      <c r="AT12" s="594"/>
      <c r="AU12" s="594"/>
      <c r="AV12" s="594"/>
      <c r="AW12" s="594"/>
      <c r="AX12" s="594"/>
      <c r="AY12" s="594"/>
      <c r="AZ12" s="594"/>
      <c r="BA12" s="594"/>
      <c r="BB12" s="594"/>
      <c r="BC12" s="594"/>
      <c r="BD12" s="594"/>
      <c r="BE12" s="594"/>
      <c r="BF12" s="595"/>
      <c r="BG12" s="596">
        <v>1108493</v>
      </c>
      <c r="BH12" s="597"/>
      <c r="BI12" s="597"/>
      <c r="BJ12" s="597"/>
      <c r="BK12" s="597"/>
      <c r="BL12" s="597"/>
      <c r="BM12" s="597"/>
      <c r="BN12" s="598"/>
      <c r="BO12" s="638">
        <v>57.9</v>
      </c>
      <c r="BP12" s="638"/>
      <c r="BQ12" s="638"/>
      <c r="BR12" s="638"/>
      <c r="BS12" s="639" t="s">
        <v>63</v>
      </c>
      <c r="BT12" s="639"/>
      <c r="BU12" s="639"/>
      <c r="BV12" s="639"/>
      <c r="BW12" s="639"/>
      <c r="BX12" s="639"/>
      <c r="BY12" s="639"/>
      <c r="BZ12" s="639"/>
      <c r="CA12" s="639"/>
      <c r="CB12" s="673"/>
      <c r="CD12" s="593" t="s">
        <v>185</v>
      </c>
      <c r="CE12" s="594"/>
      <c r="CF12" s="594"/>
      <c r="CG12" s="594"/>
      <c r="CH12" s="594"/>
      <c r="CI12" s="594"/>
      <c r="CJ12" s="594"/>
      <c r="CK12" s="594"/>
      <c r="CL12" s="594"/>
      <c r="CM12" s="594"/>
      <c r="CN12" s="594"/>
      <c r="CO12" s="594"/>
      <c r="CP12" s="594"/>
      <c r="CQ12" s="595"/>
      <c r="CR12" s="596">
        <v>131295</v>
      </c>
      <c r="CS12" s="597"/>
      <c r="CT12" s="597"/>
      <c r="CU12" s="597"/>
      <c r="CV12" s="597"/>
      <c r="CW12" s="597"/>
      <c r="CX12" s="597"/>
      <c r="CY12" s="598"/>
      <c r="CZ12" s="638">
        <v>2.2000000000000002</v>
      </c>
      <c r="DA12" s="638"/>
      <c r="DB12" s="638"/>
      <c r="DC12" s="638"/>
      <c r="DD12" s="602" t="s">
        <v>63</v>
      </c>
      <c r="DE12" s="597"/>
      <c r="DF12" s="597"/>
      <c r="DG12" s="597"/>
      <c r="DH12" s="597"/>
      <c r="DI12" s="597"/>
      <c r="DJ12" s="597"/>
      <c r="DK12" s="597"/>
      <c r="DL12" s="597"/>
      <c r="DM12" s="597"/>
      <c r="DN12" s="597"/>
      <c r="DO12" s="597"/>
      <c r="DP12" s="598"/>
      <c r="DQ12" s="602">
        <v>130319</v>
      </c>
      <c r="DR12" s="597"/>
      <c r="DS12" s="597"/>
      <c r="DT12" s="597"/>
      <c r="DU12" s="597"/>
      <c r="DV12" s="597"/>
      <c r="DW12" s="597"/>
      <c r="DX12" s="597"/>
      <c r="DY12" s="597"/>
      <c r="DZ12" s="597"/>
      <c r="EA12" s="597"/>
      <c r="EB12" s="597"/>
      <c r="EC12" s="637"/>
    </row>
    <row r="13" spans="2:143" ht="11.25" customHeight="1" x14ac:dyDescent="0.15">
      <c r="B13" s="593" t="s">
        <v>186</v>
      </c>
      <c r="C13" s="594"/>
      <c r="D13" s="594"/>
      <c r="E13" s="594"/>
      <c r="F13" s="594"/>
      <c r="G13" s="594"/>
      <c r="H13" s="594"/>
      <c r="I13" s="594"/>
      <c r="J13" s="594"/>
      <c r="K13" s="594"/>
      <c r="L13" s="594"/>
      <c r="M13" s="594"/>
      <c r="N13" s="594"/>
      <c r="O13" s="594"/>
      <c r="P13" s="594"/>
      <c r="Q13" s="595"/>
      <c r="R13" s="596" t="s">
        <v>63</v>
      </c>
      <c r="S13" s="597"/>
      <c r="T13" s="597"/>
      <c r="U13" s="597"/>
      <c r="V13" s="597"/>
      <c r="W13" s="597"/>
      <c r="X13" s="597"/>
      <c r="Y13" s="598"/>
      <c r="Z13" s="638" t="s">
        <v>63</v>
      </c>
      <c r="AA13" s="638"/>
      <c r="AB13" s="638"/>
      <c r="AC13" s="638"/>
      <c r="AD13" s="639" t="s">
        <v>63</v>
      </c>
      <c r="AE13" s="639"/>
      <c r="AF13" s="639"/>
      <c r="AG13" s="639"/>
      <c r="AH13" s="639"/>
      <c r="AI13" s="639"/>
      <c r="AJ13" s="639"/>
      <c r="AK13" s="639"/>
      <c r="AL13" s="599" t="s">
        <v>63</v>
      </c>
      <c r="AM13" s="600"/>
      <c r="AN13" s="600"/>
      <c r="AO13" s="640"/>
      <c r="AP13" s="593" t="s">
        <v>187</v>
      </c>
      <c r="AQ13" s="594"/>
      <c r="AR13" s="594"/>
      <c r="AS13" s="594"/>
      <c r="AT13" s="594"/>
      <c r="AU13" s="594"/>
      <c r="AV13" s="594"/>
      <c r="AW13" s="594"/>
      <c r="AX13" s="594"/>
      <c r="AY13" s="594"/>
      <c r="AZ13" s="594"/>
      <c r="BA13" s="594"/>
      <c r="BB13" s="594"/>
      <c r="BC13" s="594"/>
      <c r="BD13" s="594"/>
      <c r="BE13" s="594"/>
      <c r="BF13" s="595"/>
      <c r="BG13" s="596">
        <v>1107490</v>
      </c>
      <c r="BH13" s="597"/>
      <c r="BI13" s="597"/>
      <c r="BJ13" s="597"/>
      <c r="BK13" s="597"/>
      <c r="BL13" s="597"/>
      <c r="BM13" s="597"/>
      <c r="BN13" s="598"/>
      <c r="BO13" s="638">
        <v>57.8</v>
      </c>
      <c r="BP13" s="638"/>
      <c r="BQ13" s="638"/>
      <c r="BR13" s="638"/>
      <c r="BS13" s="639" t="s">
        <v>63</v>
      </c>
      <c r="BT13" s="639"/>
      <c r="BU13" s="639"/>
      <c r="BV13" s="639"/>
      <c r="BW13" s="639"/>
      <c r="BX13" s="639"/>
      <c r="BY13" s="639"/>
      <c r="BZ13" s="639"/>
      <c r="CA13" s="639"/>
      <c r="CB13" s="673"/>
      <c r="CD13" s="593" t="s">
        <v>188</v>
      </c>
      <c r="CE13" s="594"/>
      <c r="CF13" s="594"/>
      <c r="CG13" s="594"/>
      <c r="CH13" s="594"/>
      <c r="CI13" s="594"/>
      <c r="CJ13" s="594"/>
      <c r="CK13" s="594"/>
      <c r="CL13" s="594"/>
      <c r="CM13" s="594"/>
      <c r="CN13" s="594"/>
      <c r="CO13" s="594"/>
      <c r="CP13" s="594"/>
      <c r="CQ13" s="595"/>
      <c r="CR13" s="596">
        <v>716048</v>
      </c>
      <c r="CS13" s="597"/>
      <c r="CT13" s="597"/>
      <c r="CU13" s="597"/>
      <c r="CV13" s="597"/>
      <c r="CW13" s="597"/>
      <c r="CX13" s="597"/>
      <c r="CY13" s="598"/>
      <c r="CZ13" s="638">
        <v>11.8</v>
      </c>
      <c r="DA13" s="638"/>
      <c r="DB13" s="638"/>
      <c r="DC13" s="638"/>
      <c r="DD13" s="602">
        <v>158857</v>
      </c>
      <c r="DE13" s="597"/>
      <c r="DF13" s="597"/>
      <c r="DG13" s="597"/>
      <c r="DH13" s="597"/>
      <c r="DI13" s="597"/>
      <c r="DJ13" s="597"/>
      <c r="DK13" s="597"/>
      <c r="DL13" s="597"/>
      <c r="DM13" s="597"/>
      <c r="DN13" s="597"/>
      <c r="DO13" s="597"/>
      <c r="DP13" s="598"/>
      <c r="DQ13" s="602">
        <v>601928</v>
      </c>
      <c r="DR13" s="597"/>
      <c r="DS13" s="597"/>
      <c r="DT13" s="597"/>
      <c r="DU13" s="597"/>
      <c r="DV13" s="597"/>
      <c r="DW13" s="597"/>
      <c r="DX13" s="597"/>
      <c r="DY13" s="597"/>
      <c r="DZ13" s="597"/>
      <c r="EA13" s="597"/>
      <c r="EB13" s="597"/>
      <c r="EC13" s="637"/>
    </row>
    <row r="14" spans="2:143" ht="11.25" customHeight="1" x14ac:dyDescent="0.15">
      <c r="B14" s="593" t="s">
        <v>189</v>
      </c>
      <c r="C14" s="594"/>
      <c r="D14" s="594"/>
      <c r="E14" s="594"/>
      <c r="F14" s="594"/>
      <c r="G14" s="594"/>
      <c r="H14" s="594"/>
      <c r="I14" s="594"/>
      <c r="J14" s="594"/>
      <c r="K14" s="594"/>
      <c r="L14" s="594"/>
      <c r="M14" s="594"/>
      <c r="N14" s="594"/>
      <c r="O14" s="594"/>
      <c r="P14" s="594"/>
      <c r="Q14" s="595"/>
      <c r="R14" s="596">
        <v>551</v>
      </c>
      <c r="S14" s="597"/>
      <c r="T14" s="597"/>
      <c r="U14" s="597"/>
      <c r="V14" s="597"/>
      <c r="W14" s="597"/>
      <c r="X14" s="597"/>
      <c r="Y14" s="598"/>
      <c r="Z14" s="638">
        <v>0</v>
      </c>
      <c r="AA14" s="638"/>
      <c r="AB14" s="638"/>
      <c r="AC14" s="638"/>
      <c r="AD14" s="639">
        <v>551</v>
      </c>
      <c r="AE14" s="639"/>
      <c r="AF14" s="639"/>
      <c r="AG14" s="639"/>
      <c r="AH14" s="639"/>
      <c r="AI14" s="639"/>
      <c r="AJ14" s="639"/>
      <c r="AK14" s="639"/>
      <c r="AL14" s="599">
        <v>0</v>
      </c>
      <c r="AM14" s="600"/>
      <c r="AN14" s="600"/>
      <c r="AO14" s="640"/>
      <c r="AP14" s="593" t="s">
        <v>190</v>
      </c>
      <c r="AQ14" s="594"/>
      <c r="AR14" s="594"/>
      <c r="AS14" s="594"/>
      <c r="AT14" s="594"/>
      <c r="AU14" s="594"/>
      <c r="AV14" s="594"/>
      <c r="AW14" s="594"/>
      <c r="AX14" s="594"/>
      <c r="AY14" s="594"/>
      <c r="AZ14" s="594"/>
      <c r="BA14" s="594"/>
      <c r="BB14" s="594"/>
      <c r="BC14" s="594"/>
      <c r="BD14" s="594"/>
      <c r="BE14" s="594"/>
      <c r="BF14" s="595"/>
      <c r="BG14" s="596">
        <v>51743</v>
      </c>
      <c r="BH14" s="597"/>
      <c r="BI14" s="597"/>
      <c r="BJ14" s="597"/>
      <c r="BK14" s="597"/>
      <c r="BL14" s="597"/>
      <c r="BM14" s="597"/>
      <c r="BN14" s="598"/>
      <c r="BO14" s="638">
        <v>2.7</v>
      </c>
      <c r="BP14" s="638"/>
      <c r="BQ14" s="638"/>
      <c r="BR14" s="638"/>
      <c r="BS14" s="639" t="s">
        <v>63</v>
      </c>
      <c r="BT14" s="639"/>
      <c r="BU14" s="639"/>
      <c r="BV14" s="639"/>
      <c r="BW14" s="639"/>
      <c r="BX14" s="639"/>
      <c r="BY14" s="639"/>
      <c r="BZ14" s="639"/>
      <c r="CA14" s="639"/>
      <c r="CB14" s="673"/>
      <c r="CD14" s="593" t="s">
        <v>191</v>
      </c>
      <c r="CE14" s="594"/>
      <c r="CF14" s="594"/>
      <c r="CG14" s="594"/>
      <c r="CH14" s="594"/>
      <c r="CI14" s="594"/>
      <c r="CJ14" s="594"/>
      <c r="CK14" s="594"/>
      <c r="CL14" s="594"/>
      <c r="CM14" s="594"/>
      <c r="CN14" s="594"/>
      <c r="CO14" s="594"/>
      <c r="CP14" s="594"/>
      <c r="CQ14" s="595"/>
      <c r="CR14" s="596">
        <v>200206</v>
      </c>
      <c r="CS14" s="597"/>
      <c r="CT14" s="597"/>
      <c r="CU14" s="597"/>
      <c r="CV14" s="597"/>
      <c r="CW14" s="597"/>
      <c r="CX14" s="597"/>
      <c r="CY14" s="598"/>
      <c r="CZ14" s="638">
        <v>3.3</v>
      </c>
      <c r="DA14" s="638"/>
      <c r="DB14" s="638"/>
      <c r="DC14" s="638"/>
      <c r="DD14" s="602" t="s">
        <v>63</v>
      </c>
      <c r="DE14" s="597"/>
      <c r="DF14" s="597"/>
      <c r="DG14" s="597"/>
      <c r="DH14" s="597"/>
      <c r="DI14" s="597"/>
      <c r="DJ14" s="597"/>
      <c r="DK14" s="597"/>
      <c r="DL14" s="597"/>
      <c r="DM14" s="597"/>
      <c r="DN14" s="597"/>
      <c r="DO14" s="597"/>
      <c r="DP14" s="598"/>
      <c r="DQ14" s="602">
        <v>200190</v>
      </c>
      <c r="DR14" s="597"/>
      <c r="DS14" s="597"/>
      <c r="DT14" s="597"/>
      <c r="DU14" s="597"/>
      <c r="DV14" s="597"/>
      <c r="DW14" s="597"/>
      <c r="DX14" s="597"/>
      <c r="DY14" s="597"/>
      <c r="DZ14" s="597"/>
      <c r="EA14" s="597"/>
      <c r="EB14" s="597"/>
      <c r="EC14" s="637"/>
    </row>
    <row r="15" spans="2:143" ht="11.25" customHeight="1" x14ac:dyDescent="0.15">
      <c r="B15" s="593" t="s">
        <v>192</v>
      </c>
      <c r="C15" s="594"/>
      <c r="D15" s="594"/>
      <c r="E15" s="594"/>
      <c r="F15" s="594"/>
      <c r="G15" s="594"/>
      <c r="H15" s="594"/>
      <c r="I15" s="594"/>
      <c r="J15" s="594"/>
      <c r="K15" s="594"/>
      <c r="L15" s="594"/>
      <c r="M15" s="594"/>
      <c r="N15" s="594"/>
      <c r="O15" s="594"/>
      <c r="P15" s="594"/>
      <c r="Q15" s="595"/>
      <c r="R15" s="596" t="s">
        <v>63</v>
      </c>
      <c r="S15" s="597"/>
      <c r="T15" s="597"/>
      <c r="U15" s="597"/>
      <c r="V15" s="597"/>
      <c r="W15" s="597"/>
      <c r="X15" s="597"/>
      <c r="Y15" s="598"/>
      <c r="Z15" s="638" t="s">
        <v>63</v>
      </c>
      <c r="AA15" s="638"/>
      <c r="AB15" s="638"/>
      <c r="AC15" s="638"/>
      <c r="AD15" s="639" t="s">
        <v>63</v>
      </c>
      <c r="AE15" s="639"/>
      <c r="AF15" s="639"/>
      <c r="AG15" s="639"/>
      <c r="AH15" s="639"/>
      <c r="AI15" s="639"/>
      <c r="AJ15" s="639"/>
      <c r="AK15" s="639"/>
      <c r="AL15" s="599" t="s">
        <v>63</v>
      </c>
      <c r="AM15" s="600"/>
      <c r="AN15" s="600"/>
      <c r="AO15" s="640"/>
      <c r="AP15" s="593" t="s">
        <v>193</v>
      </c>
      <c r="AQ15" s="594"/>
      <c r="AR15" s="594"/>
      <c r="AS15" s="594"/>
      <c r="AT15" s="594"/>
      <c r="AU15" s="594"/>
      <c r="AV15" s="594"/>
      <c r="AW15" s="594"/>
      <c r="AX15" s="594"/>
      <c r="AY15" s="594"/>
      <c r="AZ15" s="594"/>
      <c r="BA15" s="594"/>
      <c r="BB15" s="594"/>
      <c r="BC15" s="594"/>
      <c r="BD15" s="594"/>
      <c r="BE15" s="594"/>
      <c r="BF15" s="595"/>
      <c r="BG15" s="596">
        <v>86311</v>
      </c>
      <c r="BH15" s="597"/>
      <c r="BI15" s="597"/>
      <c r="BJ15" s="597"/>
      <c r="BK15" s="597"/>
      <c r="BL15" s="597"/>
      <c r="BM15" s="597"/>
      <c r="BN15" s="598"/>
      <c r="BO15" s="638">
        <v>4.5</v>
      </c>
      <c r="BP15" s="638"/>
      <c r="BQ15" s="638"/>
      <c r="BR15" s="638"/>
      <c r="BS15" s="639" t="s">
        <v>63</v>
      </c>
      <c r="BT15" s="639"/>
      <c r="BU15" s="639"/>
      <c r="BV15" s="639"/>
      <c r="BW15" s="639"/>
      <c r="BX15" s="639"/>
      <c r="BY15" s="639"/>
      <c r="BZ15" s="639"/>
      <c r="CA15" s="639"/>
      <c r="CB15" s="673"/>
      <c r="CD15" s="593" t="s">
        <v>194</v>
      </c>
      <c r="CE15" s="594"/>
      <c r="CF15" s="594"/>
      <c r="CG15" s="594"/>
      <c r="CH15" s="594"/>
      <c r="CI15" s="594"/>
      <c r="CJ15" s="594"/>
      <c r="CK15" s="594"/>
      <c r="CL15" s="594"/>
      <c r="CM15" s="594"/>
      <c r="CN15" s="594"/>
      <c r="CO15" s="594"/>
      <c r="CP15" s="594"/>
      <c r="CQ15" s="595"/>
      <c r="CR15" s="596">
        <v>784413</v>
      </c>
      <c r="CS15" s="597"/>
      <c r="CT15" s="597"/>
      <c r="CU15" s="597"/>
      <c r="CV15" s="597"/>
      <c r="CW15" s="597"/>
      <c r="CX15" s="597"/>
      <c r="CY15" s="598"/>
      <c r="CZ15" s="638">
        <v>12.9</v>
      </c>
      <c r="DA15" s="638"/>
      <c r="DB15" s="638"/>
      <c r="DC15" s="638"/>
      <c r="DD15" s="602">
        <v>179864</v>
      </c>
      <c r="DE15" s="597"/>
      <c r="DF15" s="597"/>
      <c r="DG15" s="597"/>
      <c r="DH15" s="597"/>
      <c r="DI15" s="597"/>
      <c r="DJ15" s="597"/>
      <c r="DK15" s="597"/>
      <c r="DL15" s="597"/>
      <c r="DM15" s="597"/>
      <c r="DN15" s="597"/>
      <c r="DO15" s="597"/>
      <c r="DP15" s="598"/>
      <c r="DQ15" s="602">
        <v>591854</v>
      </c>
      <c r="DR15" s="597"/>
      <c r="DS15" s="597"/>
      <c r="DT15" s="597"/>
      <c r="DU15" s="597"/>
      <c r="DV15" s="597"/>
      <c r="DW15" s="597"/>
      <c r="DX15" s="597"/>
      <c r="DY15" s="597"/>
      <c r="DZ15" s="597"/>
      <c r="EA15" s="597"/>
      <c r="EB15" s="597"/>
      <c r="EC15" s="637"/>
    </row>
    <row r="16" spans="2:143" ht="11.25" customHeight="1" x14ac:dyDescent="0.15">
      <c r="B16" s="593" t="s">
        <v>195</v>
      </c>
      <c r="C16" s="594"/>
      <c r="D16" s="594"/>
      <c r="E16" s="594"/>
      <c r="F16" s="594"/>
      <c r="G16" s="594"/>
      <c r="H16" s="594"/>
      <c r="I16" s="594"/>
      <c r="J16" s="594"/>
      <c r="K16" s="594"/>
      <c r="L16" s="594"/>
      <c r="M16" s="594"/>
      <c r="N16" s="594"/>
      <c r="O16" s="594"/>
      <c r="P16" s="594"/>
      <c r="Q16" s="595"/>
      <c r="R16" s="596">
        <v>6773</v>
      </c>
      <c r="S16" s="597"/>
      <c r="T16" s="597"/>
      <c r="U16" s="597"/>
      <c r="V16" s="597"/>
      <c r="W16" s="597"/>
      <c r="X16" s="597"/>
      <c r="Y16" s="598"/>
      <c r="Z16" s="638">
        <v>0.1</v>
      </c>
      <c r="AA16" s="638"/>
      <c r="AB16" s="638"/>
      <c r="AC16" s="638"/>
      <c r="AD16" s="639">
        <v>6773</v>
      </c>
      <c r="AE16" s="639"/>
      <c r="AF16" s="639"/>
      <c r="AG16" s="639"/>
      <c r="AH16" s="639"/>
      <c r="AI16" s="639"/>
      <c r="AJ16" s="639"/>
      <c r="AK16" s="639"/>
      <c r="AL16" s="599">
        <v>0.2</v>
      </c>
      <c r="AM16" s="600"/>
      <c r="AN16" s="600"/>
      <c r="AO16" s="640"/>
      <c r="AP16" s="593" t="s">
        <v>196</v>
      </c>
      <c r="AQ16" s="594"/>
      <c r="AR16" s="594"/>
      <c r="AS16" s="594"/>
      <c r="AT16" s="594"/>
      <c r="AU16" s="594"/>
      <c r="AV16" s="594"/>
      <c r="AW16" s="594"/>
      <c r="AX16" s="594"/>
      <c r="AY16" s="594"/>
      <c r="AZ16" s="594"/>
      <c r="BA16" s="594"/>
      <c r="BB16" s="594"/>
      <c r="BC16" s="594"/>
      <c r="BD16" s="594"/>
      <c r="BE16" s="594"/>
      <c r="BF16" s="595"/>
      <c r="BG16" s="596" t="s">
        <v>63</v>
      </c>
      <c r="BH16" s="597"/>
      <c r="BI16" s="597"/>
      <c r="BJ16" s="597"/>
      <c r="BK16" s="597"/>
      <c r="BL16" s="597"/>
      <c r="BM16" s="597"/>
      <c r="BN16" s="598"/>
      <c r="BO16" s="638" t="s">
        <v>63</v>
      </c>
      <c r="BP16" s="638"/>
      <c r="BQ16" s="638"/>
      <c r="BR16" s="638"/>
      <c r="BS16" s="639" t="s">
        <v>63</v>
      </c>
      <c r="BT16" s="639"/>
      <c r="BU16" s="639"/>
      <c r="BV16" s="639"/>
      <c r="BW16" s="639"/>
      <c r="BX16" s="639"/>
      <c r="BY16" s="639"/>
      <c r="BZ16" s="639"/>
      <c r="CA16" s="639"/>
      <c r="CB16" s="673"/>
      <c r="CD16" s="593" t="s">
        <v>197</v>
      </c>
      <c r="CE16" s="594"/>
      <c r="CF16" s="594"/>
      <c r="CG16" s="594"/>
      <c r="CH16" s="594"/>
      <c r="CI16" s="594"/>
      <c r="CJ16" s="594"/>
      <c r="CK16" s="594"/>
      <c r="CL16" s="594"/>
      <c r="CM16" s="594"/>
      <c r="CN16" s="594"/>
      <c r="CO16" s="594"/>
      <c r="CP16" s="594"/>
      <c r="CQ16" s="595"/>
      <c r="CR16" s="596">
        <v>16996</v>
      </c>
      <c r="CS16" s="597"/>
      <c r="CT16" s="597"/>
      <c r="CU16" s="597"/>
      <c r="CV16" s="597"/>
      <c r="CW16" s="597"/>
      <c r="CX16" s="597"/>
      <c r="CY16" s="598"/>
      <c r="CZ16" s="638">
        <v>0.3</v>
      </c>
      <c r="DA16" s="638"/>
      <c r="DB16" s="638"/>
      <c r="DC16" s="638"/>
      <c r="DD16" s="602" t="s">
        <v>63</v>
      </c>
      <c r="DE16" s="597"/>
      <c r="DF16" s="597"/>
      <c r="DG16" s="597"/>
      <c r="DH16" s="597"/>
      <c r="DI16" s="597"/>
      <c r="DJ16" s="597"/>
      <c r="DK16" s="597"/>
      <c r="DL16" s="597"/>
      <c r="DM16" s="597"/>
      <c r="DN16" s="597"/>
      <c r="DO16" s="597"/>
      <c r="DP16" s="598"/>
      <c r="DQ16" s="602">
        <v>5672</v>
      </c>
      <c r="DR16" s="597"/>
      <c r="DS16" s="597"/>
      <c r="DT16" s="597"/>
      <c r="DU16" s="597"/>
      <c r="DV16" s="597"/>
      <c r="DW16" s="597"/>
      <c r="DX16" s="597"/>
      <c r="DY16" s="597"/>
      <c r="DZ16" s="597"/>
      <c r="EA16" s="597"/>
      <c r="EB16" s="597"/>
      <c r="EC16" s="637"/>
    </row>
    <row r="17" spans="2:133" ht="11.25" customHeight="1" x14ac:dyDescent="0.15">
      <c r="B17" s="593" t="s">
        <v>198</v>
      </c>
      <c r="C17" s="594"/>
      <c r="D17" s="594"/>
      <c r="E17" s="594"/>
      <c r="F17" s="594"/>
      <c r="G17" s="594"/>
      <c r="H17" s="594"/>
      <c r="I17" s="594"/>
      <c r="J17" s="594"/>
      <c r="K17" s="594"/>
      <c r="L17" s="594"/>
      <c r="M17" s="594"/>
      <c r="N17" s="594"/>
      <c r="O17" s="594"/>
      <c r="P17" s="594"/>
      <c r="Q17" s="595"/>
      <c r="R17" s="596">
        <v>29764</v>
      </c>
      <c r="S17" s="597"/>
      <c r="T17" s="597"/>
      <c r="U17" s="597"/>
      <c r="V17" s="597"/>
      <c r="W17" s="597"/>
      <c r="X17" s="597"/>
      <c r="Y17" s="598"/>
      <c r="Z17" s="638">
        <v>0.4</v>
      </c>
      <c r="AA17" s="638"/>
      <c r="AB17" s="638"/>
      <c r="AC17" s="638"/>
      <c r="AD17" s="639">
        <v>29764</v>
      </c>
      <c r="AE17" s="639"/>
      <c r="AF17" s="639"/>
      <c r="AG17" s="639"/>
      <c r="AH17" s="639"/>
      <c r="AI17" s="639"/>
      <c r="AJ17" s="639"/>
      <c r="AK17" s="639"/>
      <c r="AL17" s="599">
        <v>0.7</v>
      </c>
      <c r="AM17" s="600"/>
      <c r="AN17" s="600"/>
      <c r="AO17" s="640"/>
      <c r="AP17" s="593" t="s">
        <v>199</v>
      </c>
      <c r="AQ17" s="594"/>
      <c r="AR17" s="594"/>
      <c r="AS17" s="594"/>
      <c r="AT17" s="594"/>
      <c r="AU17" s="594"/>
      <c r="AV17" s="594"/>
      <c r="AW17" s="594"/>
      <c r="AX17" s="594"/>
      <c r="AY17" s="594"/>
      <c r="AZ17" s="594"/>
      <c r="BA17" s="594"/>
      <c r="BB17" s="594"/>
      <c r="BC17" s="594"/>
      <c r="BD17" s="594"/>
      <c r="BE17" s="594"/>
      <c r="BF17" s="595"/>
      <c r="BG17" s="596" t="s">
        <v>63</v>
      </c>
      <c r="BH17" s="597"/>
      <c r="BI17" s="597"/>
      <c r="BJ17" s="597"/>
      <c r="BK17" s="597"/>
      <c r="BL17" s="597"/>
      <c r="BM17" s="597"/>
      <c r="BN17" s="598"/>
      <c r="BO17" s="638" t="s">
        <v>63</v>
      </c>
      <c r="BP17" s="638"/>
      <c r="BQ17" s="638"/>
      <c r="BR17" s="638"/>
      <c r="BS17" s="639" t="s">
        <v>63</v>
      </c>
      <c r="BT17" s="639"/>
      <c r="BU17" s="639"/>
      <c r="BV17" s="639"/>
      <c r="BW17" s="639"/>
      <c r="BX17" s="639"/>
      <c r="BY17" s="639"/>
      <c r="BZ17" s="639"/>
      <c r="CA17" s="639"/>
      <c r="CB17" s="673"/>
      <c r="CD17" s="593" t="s">
        <v>200</v>
      </c>
      <c r="CE17" s="594"/>
      <c r="CF17" s="594"/>
      <c r="CG17" s="594"/>
      <c r="CH17" s="594"/>
      <c r="CI17" s="594"/>
      <c r="CJ17" s="594"/>
      <c r="CK17" s="594"/>
      <c r="CL17" s="594"/>
      <c r="CM17" s="594"/>
      <c r="CN17" s="594"/>
      <c r="CO17" s="594"/>
      <c r="CP17" s="594"/>
      <c r="CQ17" s="595"/>
      <c r="CR17" s="596">
        <v>622747</v>
      </c>
      <c r="CS17" s="597"/>
      <c r="CT17" s="597"/>
      <c r="CU17" s="597"/>
      <c r="CV17" s="597"/>
      <c r="CW17" s="597"/>
      <c r="CX17" s="597"/>
      <c r="CY17" s="598"/>
      <c r="CZ17" s="638">
        <v>10.199999999999999</v>
      </c>
      <c r="DA17" s="638"/>
      <c r="DB17" s="638"/>
      <c r="DC17" s="638"/>
      <c r="DD17" s="602" t="s">
        <v>63</v>
      </c>
      <c r="DE17" s="597"/>
      <c r="DF17" s="597"/>
      <c r="DG17" s="597"/>
      <c r="DH17" s="597"/>
      <c r="DI17" s="597"/>
      <c r="DJ17" s="597"/>
      <c r="DK17" s="597"/>
      <c r="DL17" s="597"/>
      <c r="DM17" s="597"/>
      <c r="DN17" s="597"/>
      <c r="DO17" s="597"/>
      <c r="DP17" s="598"/>
      <c r="DQ17" s="602">
        <v>622747</v>
      </c>
      <c r="DR17" s="597"/>
      <c r="DS17" s="597"/>
      <c r="DT17" s="597"/>
      <c r="DU17" s="597"/>
      <c r="DV17" s="597"/>
      <c r="DW17" s="597"/>
      <c r="DX17" s="597"/>
      <c r="DY17" s="597"/>
      <c r="DZ17" s="597"/>
      <c r="EA17" s="597"/>
      <c r="EB17" s="597"/>
      <c r="EC17" s="637"/>
    </row>
    <row r="18" spans="2:133" ht="11.25" customHeight="1" x14ac:dyDescent="0.15">
      <c r="B18" s="593" t="s">
        <v>201</v>
      </c>
      <c r="C18" s="594"/>
      <c r="D18" s="594"/>
      <c r="E18" s="594"/>
      <c r="F18" s="594"/>
      <c r="G18" s="594"/>
      <c r="H18" s="594"/>
      <c r="I18" s="594"/>
      <c r="J18" s="594"/>
      <c r="K18" s="594"/>
      <c r="L18" s="594"/>
      <c r="M18" s="594"/>
      <c r="N18" s="594"/>
      <c r="O18" s="594"/>
      <c r="P18" s="594"/>
      <c r="Q18" s="595"/>
      <c r="R18" s="596">
        <v>13618</v>
      </c>
      <c r="S18" s="597"/>
      <c r="T18" s="597"/>
      <c r="U18" s="597"/>
      <c r="V18" s="597"/>
      <c r="W18" s="597"/>
      <c r="X18" s="597"/>
      <c r="Y18" s="598"/>
      <c r="Z18" s="638">
        <v>0.2</v>
      </c>
      <c r="AA18" s="638"/>
      <c r="AB18" s="638"/>
      <c r="AC18" s="638"/>
      <c r="AD18" s="639">
        <v>13618</v>
      </c>
      <c r="AE18" s="639"/>
      <c r="AF18" s="639"/>
      <c r="AG18" s="639"/>
      <c r="AH18" s="639"/>
      <c r="AI18" s="639"/>
      <c r="AJ18" s="639"/>
      <c r="AK18" s="639"/>
      <c r="AL18" s="599">
        <v>0.3</v>
      </c>
      <c r="AM18" s="600"/>
      <c r="AN18" s="600"/>
      <c r="AO18" s="640"/>
      <c r="AP18" s="593" t="s">
        <v>202</v>
      </c>
      <c r="AQ18" s="594"/>
      <c r="AR18" s="594"/>
      <c r="AS18" s="594"/>
      <c r="AT18" s="594"/>
      <c r="AU18" s="594"/>
      <c r="AV18" s="594"/>
      <c r="AW18" s="594"/>
      <c r="AX18" s="594"/>
      <c r="AY18" s="594"/>
      <c r="AZ18" s="594"/>
      <c r="BA18" s="594"/>
      <c r="BB18" s="594"/>
      <c r="BC18" s="594"/>
      <c r="BD18" s="594"/>
      <c r="BE18" s="594"/>
      <c r="BF18" s="595"/>
      <c r="BG18" s="596" t="s">
        <v>63</v>
      </c>
      <c r="BH18" s="597"/>
      <c r="BI18" s="597"/>
      <c r="BJ18" s="597"/>
      <c r="BK18" s="597"/>
      <c r="BL18" s="597"/>
      <c r="BM18" s="597"/>
      <c r="BN18" s="598"/>
      <c r="BO18" s="638" t="s">
        <v>63</v>
      </c>
      <c r="BP18" s="638"/>
      <c r="BQ18" s="638"/>
      <c r="BR18" s="638"/>
      <c r="BS18" s="639" t="s">
        <v>63</v>
      </c>
      <c r="BT18" s="639"/>
      <c r="BU18" s="639"/>
      <c r="BV18" s="639"/>
      <c r="BW18" s="639"/>
      <c r="BX18" s="639"/>
      <c r="BY18" s="639"/>
      <c r="BZ18" s="639"/>
      <c r="CA18" s="639"/>
      <c r="CB18" s="673"/>
      <c r="CD18" s="593" t="s">
        <v>203</v>
      </c>
      <c r="CE18" s="594"/>
      <c r="CF18" s="594"/>
      <c r="CG18" s="594"/>
      <c r="CH18" s="594"/>
      <c r="CI18" s="594"/>
      <c r="CJ18" s="594"/>
      <c r="CK18" s="594"/>
      <c r="CL18" s="594"/>
      <c r="CM18" s="594"/>
      <c r="CN18" s="594"/>
      <c r="CO18" s="594"/>
      <c r="CP18" s="594"/>
      <c r="CQ18" s="595"/>
      <c r="CR18" s="596" t="s">
        <v>63</v>
      </c>
      <c r="CS18" s="597"/>
      <c r="CT18" s="597"/>
      <c r="CU18" s="597"/>
      <c r="CV18" s="597"/>
      <c r="CW18" s="597"/>
      <c r="CX18" s="597"/>
      <c r="CY18" s="598"/>
      <c r="CZ18" s="638" t="s">
        <v>63</v>
      </c>
      <c r="DA18" s="638"/>
      <c r="DB18" s="638"/>
      <c r="DC18" s="638"/>
      <c r="DD18" s="602" t="s">
        <v>63</v>
      </c>
      <c r="DE18" s="597"/>
      <c r="DF18" s="597"/>
      <c r="DG18" s="597"/>
      <c r="DH18" s="597"/>
      <c r="DI18" s="597"/>
      <c r="DJ18" s="597"/>
      <c r="DK18" s="597"/>
      <c r="DL18" s="597"/>
      <c r="DM18" s="597"/>
      <c r="DN18" s="597"/>
      <c r="DO18" s="597"/>
      <c r="DP18" s="598"/>
      <c r="DQ18" s="602" t="s">
        <v>63</v>
      </c>
      <c r="DR18" s="597"/>
      <c r="DS18" s="597"/>
      <c r="DT18" s="597"/>
      <c r="DU18" s="597"/>
      <c r="DV18" s="597"/>
      <c r="DW18" s="597"/>
      <c r="DX18" s="597"/>
      <c r="DY18" s="597"/>
      <c r="DZ18" s="597"/>
      <c r="EA18" s="597"/>
      <c r="EB18" s="597"/>
      <c r="EC18" s="637"/>
    </row>
    <row r="19" spans="2:133" ht="11.25" customHeight="1" x14ac:dyDescent="0.15">
      <c r="B19" s="593" t="s">
        <v>204</v>
      </c>
      <c r="C19" s="594"/>
      <c r="D19" s="594"/>
      <c r="E19" s="594"/>
      <c r="F19" s="594"/>
      <c r="G19" s="594"/>
      <c r="H19" s="594"/>
      <c r="I19" s="594"/>
      <c r="J19" s="594"/>
      <c r="K19" s="594"/>
      <c r="L19" s="594"/>
      <c r="M19" s="594"/>
      <c r="N19" s="594"/>
      <c r="O19" s="594"/>
      <c r="P19" s="594"/>
      <c r="Q19" s="595"/>
      <c r="R19" s="596">
        <v>13618</v>
      </c>
      <c r="S19" s="597"/>
      <c r="T19" s="597"/>
      <c r="U19" s="597"/>
      <c r="V19" s="597"/>
      <c r="W19" s="597"/>
      <c r="X19" s="597"/>
      <c r="Y19" s="598"/>
      <c r="Z19" s="638">
        <v>0.2</v>
      </c>
      <c r="AA19" s="638"/>
      <c r="AB19" s="638"/>
      <c r="AC19" s="638"/>
      <c r="AD19" s="639">
        <v>13618</v>
      </c>
      <c r="AE19" s="639"/>
      <c r="AF19" s="639"/>
      <c r="AG19" s="639"/>
      <c r="AH19" s="639"/>
      <c r="AI19" s="639"/>
      <c r="AJ19" s="639"/>
      <c r="AK19" s="639"/>
      <c r="AL19" s="599">
        <v>0.3</v>
      </c>
      <c r="AM19" s="600"/>
      <c r="AN19" s="600"/>
      <c r="AO19" s="640"/>
      <c r="AP19" s="593" t="s">
        <v>205</v>
      </c>
      <c r="AQ19" s="594"/>
      <c r="AR19" s="594"/>
      <c r="AS19" s="594"/>
      <c r="AT19" s="594"/>
      <c r="AU19" s="594"/>
      <c r="AV19" s="594"/>
      <c r="AW19" s="594"/>
      <c r="AX19" s="594"/>
      <c r="AY19" s="594"/>
      <c r="AZ19" s="594"/>
      <c r="BA19" s="594"/>
      <c r="BB19" s="594"/>
      <c r="BC19" s="594"/>
      <c r="BD19" s="594"/>
      <c r="BE19" s="594"/>
      <c r="BF19" s="595"/>
      <c r="BG19" s="596" t="s">
        <v>63</v>
      </c>
      <c r="BH19" s="597"/>
      <c r="BI19" s="597"/>
      <c r="BJ19" s="597"/>
      <c r="BK19" s="597"/>
      <c r="BL19" s="597"/>
      <c r="BM19" s="597"/>
      <c r="BN19" s="598"/>
      <c r="BO19" s="638" t="s">
        <v>63</v>
      </c>
      <c r="BP19" s="638"/>
      <c r="BQ19" s="638"/>
      <c r="BR19" s="638"/>
      <c r="BS19" s="639" t="s">
        <v>63</v>
      </c>
      <c r="BT19" s="639"/>
      <c r="BU19" s="639"/>
      <c r="BV19" s="639"/>
      <c r="BW19" s="639"/>
      <c r="BX19" s="639"/>
      <c r="BY19" s="639"/>
      <c r="BZ19" s="639"/>
      <c r="CA19" s="639"/>
      <c r="CB19" s="673"/>
      <c r="CD19" s="593" t="s">
        <v>206</v>
      </c>
      <c r="CE19" s="594"/>
      <c r="CF19" s="594"/>
      <c r="CG19" s="594"/>
      <c r="CH19" s="594"/>
      <c r="CI19" s="594"/>
      <c r="CJ19" s="594"/>
      <c r="CK19" s="594"/>
      <c r="CL19" s="594"/>
      <c r="CM19" s="594"/>
      <c r="CN19" s="594"/>
      <c r="CO19" s="594"/>
      <c r="CP19" s="594"/>
      <c r="CQ19" s="595"/>
      <c r="CR19" s="596" t="s">
        <v>63</v>
      </c>
      <c r="CS19" s="597"/>
      <c r="CT19" s="597"/>
      <c r="CU19" s="597"/>
      <c r="CV19" s="597"/>
      <c r="CW19" s="597"/>
      <c r="CX19" s="597"/>
      <c r="CY19" s="598"/>
      <c r="CZ19" s="638" t="s">
        <v>63</v>
      </c>
      <c r="DA19" s="638"/>
      <c r="DB19" s="638"/>
      <c r="DC19" s="638"/>
      <c r="DD19" s="602" t="s">
        <v>63</v>
      </c>
      <c r="DE19" s="597"/>
      <c r="DF19" s="597"/>
      <c r="DG19" s="597"/>
      <c r="DH19" s="597"/>
      <c r="DI19" s="597"/>
      <c r="DJ19" s="597"/>
      <c r="DK19" s="597"/>
      <c r="DL19" s="597"/>
      <c r="DM19" s="597"/>
      <c r="DN19" s="597"/>
      <c r="DO19" s="597"/>
      <c r="DP19" s="598"/>
      <c r="DQ19" s="602" t="s">
        <v>63</v>
      </c>
      <c r="DR19" s="597"/>
      <c r="DS19" s="597"/>
      <c r="DT19" s="597"/>
      <c r="DU19" s="597"/>
      <c r="DV19" s="597"/>
      <c r="DW19" s="597"/>
      <c r="DX19" s="597"/>
      <c r="DY19" s="597"/>
      <c r="DZ19" s="597"/>
      <c r="EA19" s="597"/>
      <c r="EB19" s="597"/>
      <c r="EC19" s="637"/>
    </row>
    <row r="20" spans="2:133" ht="11.25" customHeight="1" x14ac:dyDescent="0.15">
      <c r="B20" s="663" t="s">
        <v>207</v>
      </c>
      <c r="C20" s="664"/>
      <c r="D20" s="664"/>
      <c r="E20" s="664"/>
      <c r="F20" s="664"/>
      <c r="G20" s="664"/>
      <c r="H20" s="664"/>
      <c r="I20" s="664"/>
      <c r="J20" s="664"/>
      <c r="K20" s="664"/>
      <c r="L20" s="664"/>
      <c r="M20" s="664"/>
      <c r="N20" s="664"/>
      <c r="O20" s="664"/>
      <c r="P20" s="664"/>
      <c r="Q20" s="665"/>
      <c r="R20" s="596" t="s">
        <v>63</v>
      </c>
      <c r="S20" s="597"/>
      <c r="T20" s="597"/>
      <c r="U20" s="597"/>
      <c r="V20" s="597"/>
      <c r="W20" s="597"/>
      <c r="X20" s="597"/>
      <c r="Y20" s="598"/>
      <c r="Z20" s="638" t="s">
        <v>63</v>
      </c>
      <c r="AA20" s="638"/>
      <c r="AB20" s="638"/>
      <c r="AC20" s="638"/>
      <c r="AD20" s="639" t="s">
        <v>63</v>
      </c>
      <c r="AE20" s="639"/>
      <c r="AF20" s="639"/>
      <c r="AG20" s="639"/>
      <c r="AH20" s="639"/>
      <c r="AI20" s="639"/>
      <c r="AJ20" s="639"/>
      <c r="AK20" s="639"/>
      <c r="AL20" s="599" t="s">
        <v>63</v>
      </c>
      <c r="AM20" s="600"/>
      <c r="AN20" s="600"/>
      <c r="AO20" s="640"/>
      <c r="AP20" s="593" t="s">
        <v>208</v>
      </c>
      <c r="AQ20" s="594"/>
      <c r="AR20" s="594"/>
      <c r="AS20" s="594"/>
      <c r="AT20" s="594"/>
      <c r="AU20" s="594"/>
      <c r="AV20" s="594"/>
      <c r="AW20" s="594"/>
      <c r="AX20" s="594"/>
      <c r="AY20" s="594"/>
      <c r="AZ20" s="594"/>
      <c r="BA20" s="594"/>
      <c r="BB20" s="594"/>
      <c r="BC20" s="594"/>
      <c r="BD20" s="594"/>
      <c r="BE20" s="594"/>
      <c r="BF20" s="595"/>
      <c r="BG20" s="596" t="s">
        <v>63</v>
      </c>
      <c r="BH20" s="597"/>
      <c r="BI20" s="597"/>
      <c r="BJ20" s="597"/>
      <c r="BK20" s="597"/>
      <c r="BL20" s="597"/>
      <c r="BM20" s="597"/>
      <c r="BN20" s="598"/>
      <c r="BO20" s="638" t="s">
        <v>63</v>
      </c>
      <c r="BP20" s="638"/>
      <c r="BQ20" s="638"/>
      <c r="BR20" s="638"/>
      <c r="BS20" s="639" t="s">
        <v>63</v>
      </c>
      <c r="BT20" s="639"/>
      <c r="BU20" s="639"/>
      <c r="BV20" s="639"/>
      <c r="BW20" s="639"/>
      <c r="BX20" s="639"/>
      <c r="BY20" s="639"/>
      <c r="BZ20" s="639"/>
      <c r="CA20" s="639"/>
      <c r="CB20" s="673"/>
      <c r="CD20" s="593" t="s">
        <v>209</v>
      </c>
      <c r="CE20" s="594"/>
      <c r="CF20" s="594"/>
      <c r="CG20" s="594"/>
      <c r="CH20" s="594"/>
      <c r="CI20" s="594"/>
      <c r="CJ20" s="594"/>
      <c r="CK20" s="594"/>
      <c r="CL20" s="594"/>
      <c r="CM20" s="594"/>
      <c r="CN20" s="594"/>
      <c r="CO20" s="594"/>
      <c r="CP20" s="594"/>
      <c r="CQ20" s="595"/>
      <c r="CR20" s="596">
        <v>6080679</v>
      </c>
      <c r="CS20" s="597"/>
      <c r="CT20" s="597"/>
      <c r="CU20" s="597"/>
      <c r="CV20" s="597"/>
      <c r="CW20" s="597"/>
      <c r="CX20" s="597"/>
      <c r="CY20" s="598"/>
      <c r="CZ20" s="638">
        <v>100</v>
      </c>
      <c r="DA20" s="638"/>
      <c r="DB20" s="638"/>
      <c r="DC20" s="638"/>
      <c r="DD20" s="602">
        <v>445278</v>
      </c>
      <c r="DE20" s="597"/>
      <c r="DF20" s="597"/>
      <c r="DG20" s="597"/>
      <c r="DH20" s="597"/>
      <c r="DI20" s="597"/>
      <c r="DJ20" s="597"/>
      <c r="DK20" s="597"/>
      <c r="DL20" s="597"/>
      <c r="DM20" s="597"/>
      <c r="DN20" s="597"/>
      <c r="DO20" s="597"/>
      <c r="DP20" s="598"/>
      <c r="DQ20" s="602">
        <v>4821878</v>
      </c>
      <c r="DR20" s="597"/>
      <c r="DS20" s="597"/>
      <c r="DT20" s="597"/>
      <c r="DU20" s="597"/>
      <c r="DV20" s="597"/>
      <c r="DW20" s="597"/>
      <c r="DX20" s="597"/>
      <c r="DY20" s="597"/>
      <c r="DZ20" s="597"/>
      <c r="EA20" s="597"/>
      <c r="EB20" s="597"/>
      <c r="EC20" s="637"/>
    </row>
    <row r="21" spans="2:133" ht="11.25" customHeight="1" x14ac:dyDescent="0.15">
      <c r="B21" s="593" t="s">
        <v>210</v>
      </c>
      <c r="C21" s="594"/>
      <c r="D21" s="594"/>
      <c r="E21" s="594"/>
      <c r="F21" s="594"/>
      <c r="G21" s="594"/>
      <c r="H21" s="594"/>
      <c r="I21" s="594"/>
      <c r="J21" s="594"/>
      <c r="K21" s="594"/>
      <c r="L21" s="594"/>
      <c r="M21" s="594"/>
      <c r="N21" s="594"/>
      <c r="O21" s="594"/>
      <c r="P21" s="594"/>
      <c r="Q21" s="595"/>
      <c r="R21" s="596">
        <v>2157806</v>
      </c>
      <c r="S21" s="597"/>
      <c r="T21" s="597"/>
      <c r="U21" s="597"/>
      <c r="V21" s="597"/>
      <c r="W21" s="597"/>
      <c r="X21" s="597"/>
      <c r="Y21" s="598"/>
      <c r="Z21" s="638">
        <v>32.299999999999997</v>
      </c>
      <c r="AA21" s="638"/>
      <c r="AB21" s="638"/>
      <c r="AC21" s="638"/>
      <c r="AD21" s="639">
        <v>1980663</v>
      </c>
      <c r="AE21" s="639"/>
      <c r="AF21" s="639"/>
      <c r="AG21" s="639"/>
      <c r="AH21" s="639"/>
      <c r="AI21" s="639"/>
      <c r="AJ21" s="639"/>
      <c r="AK21" s="639"/>
      <c r="AL21" s="599">
        <v>45.9</v>
      </c>
      <c r="AM21" s="600"/>
      <c r="AN21" s="600"/>
      <c r="AO21" s="640"/>
      <c r="AP21" s="593" t="s">
        <v>211</v>
      </c>
      <c r="AQ21" s="674"/>
      <c r="AR21" s="674"/>
      <c r="AS21" s="674"/>
      <c r="AT21" s="674"/>
      <c r="AU21" s="674"/>
      <c r="AV21" s="674"/>
      <c r="AW21" s="674"/>
      <c r="AX21" s="674"/>
      <c r="AY21" s="674"/>
      <c r="AZ21" s="674"/>
      <c r="BA21" s="674"/>
      <c r="BB21" s="674"/>
      <c r="BC21" s="674"/>
      <c r="BD21" s="674"/>
      <c r="BE21" s="674"/>
      <c r="BF21" s="675"/>
      <c r="BG21" s="596" t="s">
        <v>63</v>
      </c>
      <c r="BH21" s="597"/>
      <c r="BI21" s="597"/>
      <c r="BJ21" s="597"/>
      <c r="BK21" s="597"/>
      <c r="BL21" s="597"/>
      <c r="BM21" s="597"/>
      <c r="BN21" s="598"/>
      <c r="BO21" s="638" t="s">
        <v>63</v>
      </c>
      <c r="BP21" s="638"/>
      <c r="BQ21" s="638"/>
      <c r="BR21" s="638"/>
      <c r="BS21" s="639" t="s">
        <v>63</v>
      </c>
      <c r="BT21" s="639"/>
      <c r="BU21" s="639"/>
      <c r="BV21" s="639"/>
      <c r="BW21" s="639"/>
      <c r="BX21" s="639"/>
      <c r="BY21" s="639"/>
      <c r="BZ21" s="639"/>
      <c r="CA21" s="639"/>
      <c r="CB21" s="673"/>
      <c r="CD21" s="577"/>
      <c r="CE21" s="578"/>
      <c r="CF21" s="578"/>
      <c r="CG21" s="578"/>
      <c r="CH21" s="578"/>
      <c r="CI21" s="578"/>
      <c r="CJ21" s="578"/>
      <c r="CK21" s="578"/>
      <c r="CL21" s="578"/>
      <c r="CM21" s="578"/>
      <c r="CN21" s="578"/>
      <c r="CO21" s="578"/>
      <c r="CP21" s="578"/>
      <c r="CQ21" s="579"/>
      <c r="CR21" s="687"/>
      <c r="CS21" s="685"/>
      <c r="CT21" s="685"/>
      <c r="CU21" s="685"/>
      <c r="CV21" s="685"/>
      <c r="CW21" s="685"/>
      <c r="CX21" s="685"/>
      <c r="CY21" s="688"/>
      <c r="CZ21" s="689"/>
      <c r="DA21" s="689"/>
      <c r="DB21" s="689"/>
      <c r="DC21" s="689"/>
      <c r="DD21" s="684"/>
      <c r="DE21" s="685"/>
      <c r="DF21" s="685"/>
      <c r="DG21" s="685"/>
      <c r="DH21" s="685"/>
      <c r="DI21" s="685"/>
      <c r="DJ21" s="685"/>
      <c r="DK21" s="685"/>
      <c r="DL21" s="685"/>
      <c r="DM21" s="685"/>
      <c r="DN21" s="685"/>
      <c r="DO21" s="685"/>
      <c r="DP21" s="688"/>
      <c r="DQ21" s="684"/>
      <c r="DR21" s="685"/>
      <c r="DS21" s="685"/>
      <c r="DT21" s="685"/>
      <c r="DU21" s="685"/>
      <c r="DV21" s="685"/>
      <c r="DW21" s="685"/>
      <c r="DX21" s="685"/>
      <c r="DY21" s="685"/>
      <c r="DZ21" s="685"/>
      <c r="EA21" s="685"/>
      <c r="EB21" s="685"/>
      <c r="EC21" s="686"/>
    </row>
    <row r="22" spans="2:133" ht="11.25" customHeight="1" x14ac:dyDescent="0.15">
      <c r="B22" s="593" t="s">
        <v>212</v>
      </c>
      <c r="C22" s="594"/>
      <c r="D22" s="594"/>
      <c r="E22" s="594"/>
      <c r="F22" s="594"/>
      <c r="G22" s="594"/>
      <c r="H22" s="594"/>
      <c r="I22" s="594"/>
      <c r="J22" s="594"/>
      <c r="K22" s="594"/>
      <c r="L22" s="594"/>
      <c r="M22" s="594"/>
      <c r="N22" s="594"/>
      <c r="O22" s="594"/>
      <c r="P22" s="594"/>
      <c r="Q22" s="595"/>
      <c r="R22" s="596">
        <v>1980663</v>
      </c>
      <c r="S22" s="597"/>
      <c r="T22" s="597"/>
      <c r="U22" s="597"/>
      <c r="V22" s="597"/>
      <c r="W22" s="597"/>
      <c r="X22" s="597"/>
      <c r="Y22" s="598"/>
      <c r="Z22" s="638">
        <v>29.6</v>
      </c>
      <c r="AA22" s="638"/>
      <c r="AB22" s="638"/>
      <c r="AC22" s="638"/>
      <c r="AD22" s="639">
        <v>1980663</v>
      </c>
      <c r="AE22" s="639"/>
      <c r="AF22" s="639"/>
      <c r="AG22" s="639"/>
      <c r="AH22" s="639"/>
      <c r="AI22" s="639"/>
      <c r="AJ22" s="639"/>
      <c r="AK22" s="639"/>
      <c r="AL22" s="599">
        <v>45.9</v>
      </c>
      <c r="AM22" s="600"/>
      <c r="AN22" s="600"/>
      <c r="AO22" s="640"/>
      <c r="AP22" s="593" t="s">
        <v>213</v>
      </c>
      <c r="AQ22" s="674"/>
      <c r="AR22" s="674"/>
      <c r="AS22" s="674"/>
      <c r="AT22" s="674"/>
      <c r="AU22" s="674"/>
      <c r="AV22" s="674"/>
      <c r="AW22" s="674"/>
      <c r="AX22" s="674"/>
      <c r="AY22" s="674"/>
      <c r="AZ22" s="674"/>
      <c r="BA22" s="674"/>
      <c r="BB22" s="674"/>
      <c r="BC22" s="674"/>
      <c r="BD22" s="674"/>
      <c r="BE22" s="674"/>
      <c r="BF22" s="675"/>
      <c r="BG22" s="596" t="s">
        <v>63</v>
      </c>
      <c r="BH22" s="597"/>
      <c r="BI22" s="597"/>
      <c r="BJ22" s="597"/>
      <c r="BK22" s="597"/>
      <c r="BL22" s="597"/>
      <c r="BM22" s="597"/>
      <c r="BN22" s="598"/>
      <c r="BO22" s="638" t="s">
        <v>63</v>
      </c>
      <c r="BP22" s="638"/>
      <c r="BQ22" s="638"/>
      <c r="BR22" s="638"/>
      <c r="BS22" s="639" t="s">
        <v>63</v>
      </c>
      <c r="BT22" s="639"/>
      <c r="BU22" s="639"/>
      <c r="BV22" s="639"/>
      <c r="BW22" s="639"/>
      <c r="BX22" s="639"/>
      <c r="BY22" s="639"/>
      <c r="BZ22" s="639"/>
      <c r="CA22" s="639"/>
      <c r="CB22" s="673"/>
      <c r="CD22" s="654" t="s">
        <v>214</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15">
      <c r="B23" s="593" t="s">
        <v>215</v>
      </c>
      <c r="C23" s="594"/>
      <c r="D23" s="594"/>
      <c r="E23" s="594"/>
      <c r="F23" s="594"/>
      <c r="G23" s="594"/>
      <c r="H23" s="594"/>
      <c r="I23" s="594"/>
      <c r="J23" s="594"/>
      <c r="K23" s="594"/>
      <c r="L23" s="594"/>
      <c r="M23" s="594"/>
      <c r="N23" s="594"/>
      <c r="O23" s="594"/>
      <c r="P23" s="594"/>
      <c r="Q23" s="595"/>
      <c r="R23" s="596">
        <v>177143</v>
      </c>
      <c r="S23" s="597"/>
      <c r="T23" s="597"/>
      <c r="U23" s="597"/>
      <c r="V23" s="597"/>
      <c r="W23" s="597"/>
      <c r="X23" s="597"/>
      <c r="Y23" s="598"/>
      <c r="Z23" s="638">
        <v>2.7</v>
      </c>
      <c r="AA23" s="638"/>
      <c r="AB23" s="638"/>
      <c r="AC23" s="638"/>
      <c r="AD23" s="639" t="s">
        <v>63</v>
      </c>
      <c r="AE23" s="639"/>
      <c r="AF23" s="639"/>
      <c r="AG23" s="639"/>
      <c r="AH23" s="639"/>
      <c r="AI23" s="639"/>
      <c r="AJ23" s="639"/>
      <c r="AK23" s="639"/>
      <c r="AL23" s="599" t="s">
        <v>63</v>
      </c>
      <c r="AM23" s="600"/>
      <c r="AN23" s="600"/>
      <c r="AO23" s="640"/>
      <c r="AP23" s="593" t="s">
        <v>216</v>
      </c>
      <c r="AQ23" s="674"/>
      <c r="AR23" s="674"/>
      <c r="AS23" s="674"/>
      <c r="AT23" s="674"/>
      <c r="AU23" s="674"/>
      <c r="AV23" s="674"/>
      <c r="AW23" s="674"/>
      <c r="AX23" s="674"/>
      <c r="AY23" s="674"/>
      <c r="AZ23" s="674"/>
      <c r="BA23" s="674"/>
      <c r="BB23" s="674"/>
      <c r="BC23" s="674"/>
      <c r="BD23" s="674"/>
      <c r="BE23" s="674"/>
      <c r="BF23" s="675"/>
      <c r="BG23" s="596" t="s">
        <v>63</v>
      </c>
      <c r="BH23" s="597"/>
      <c r="BI23" s="597"/>
      <c r="BJ23" s="597"/>
      <c r="BK23" s="597"/>
      <c r="BL23" s="597"/>
      <c r="BM23" s="597"/>
      <c r="BN23" s="598"/>
      <c r="BO23" s="638" t="s">
        <v>63</v>
      </c>
      <c r="BP23" s="638"/>
      <c r="BQ23" s="638"/>
      <c r="BR23" s="638"/>
      <c r="BS23" s="639" t="s">
        <v>63</v>
      </c>
      <c r="BT23" s="639"/>
      <c r="BU23" s="639"/>
      <c r="BV23" s="639"/>
      <c r="BW23" s="639"/>
      <c r="BX23" s="639"/>
      <c r="BY23" s="639"/>
      <c r="BZ23" s="639"/>
      <c r="CA23" s="639"/>
      <c r="CB23" s="673"/>
      <c r="CD23" s="654" t="s">
        <v>156</v>
      </c>
      <c r="CE23" s="655"/>
      <c r="CF23" s="655"/>
      <c r="CG23" s="655"/>
      <c r="CH23" s="655"/>
      <c r="CI23" s="655"/>
      <c r="CJ23" s="655"/>
      <c r="CK23" s="655"/>
      <c r="CL23" s="655"/>
      <c r="CM23" s="655"/>
      <c r="CN23" s="655"/>
      <c r="CO23" s="655"/>
      <c r="CP23" s="655"/>
      <c r="CQ23" s="656"/>
      <c r="CR23" s="654" t="s">
        <v>217</v>
      </c>
      <c r="CS23" s="655"/>
      <c r="CT23" s="655"/>
      <c r="CU23" s="655"/>
      <c r="CV23" s="655"/>
      <c r="CW23" s="655"/>
      <c r="CX23" s="655"/>
      <c r="CY23" s="656"/>
      <c r="CZ23" s="654" t="s">
        <v>218</v>
      </c>
      <c r="DA23" s="655"/>
      <c r="DB23" s="655"/>
      <c r="DC23" s="656"/>
      <c r="DD23" s="654" t="s">
        <v>219</v>
      </c>
      <c r="DE23" s="655"/>
      <c r="DF23" s="655"/>
      <c r="DG23" s="655"/>
      <c r="DH23" s="655"/>
      <c r="DI23" s="655"/>
      <c r="DJ23" s="655"/>
      <c r="DK23" s="656"/>
      <c r="DL23" s="681" t="s">
        <v>220</v>
      </c>
      <c r="DM23" s="682"/>
      <c r="DN23" s="682"/>
      <c r="DO23" s="682"/>
      <c r="DP23" s="682"/>
      <c r="DQ23" s="682"/>
      <c r="DR23" s="682"/>
      <c r="DS23" s="682"/>
      <c r="DT23" s="682"/>
      <c r="DU23" s="682"/>
      <c r="DV23" s="683"/>
      <c r="DW23" s="654" t="s">
        <v>221</v>
      </c>
      <c r="DX23" s="655"/>
      <c r="DY23" s="655"/>
      <c r="DZ23" s="655"/>
      <c r="EA23" s="655"/>
      <c r="EB23" s="655"/>
      <c r="EC23" s="656"/>
    </row>
    <row r="24" spans="2:133" ht="11.25" customHeight="1" x14ac:dyDescent="0.15">
      <c r="B24" s="593" t="s">
        <v>222</v>
      </c>
      <c r="C24" s="594"/>
      <c r="D24" s="594"/>
      <c r="E24" s="594"/>
      <c r="F24" s="594"/>
      <c r="G24" s="594"/>
      <c r="H24" s="594"/>
      <c r="I24" s="594"/>
      <c r="J24" s="594"/>
      <c r="K24" s="594"/>
      <c r="L24" s="594"/>
      <c r="M24" s="594"/>
      <c r="N24" s="594"/>
      <c r="O24" s="594"/>
      <c r="P24" s="594"/>
      <c r="Q24" s="595"/>
      <c r="R24" s="596" t="s">
        <v>63</v>
      </c>
      <c r="S24" s="597"/>
      <c r="T24" s="597"/>
      <c r="U24" s="597"/>
      <c r="V24" s="597"/>
      <c r="W24" s="597"/>
      <c r="X24" s="597"/>
      <c r="Y24" s="598"/>
      <c r="Z24" s="638" t="s">
        <v>63</v>
      </c>
      <c r="AA24" s="638"/>
      <c r="AB24" s="638"/>
      <c r="AC24" s="638"/>
      <c r="AD24" s="639" t="s">
        <v>63</v>
      </c>
      <c r="AE24" s="639"/>
      <c r="AF24" s="639"/>
      <c r="AG24" s="639"/>
      <c r="AH24" s="639"/>
      <c r="AI24" s="639"/>
      <c r="AJ24" s="639"/>
      <c r="AK24" s="639"/>
      <c r="AL24" s="599" t="s">
        <v>63</v>
      </c>
      <c r="AM24" s="600"/>
      <c r="AN24" s="600"/>
      <c r="AO24" s="640"/>
      <c r="AP24" s="593" t="s">
        <v>223</v>
      </c>
      <c r="AQ24" s="674"/>
      <c r="AR24" s="674"/>
      <c r="AS24" s="674"/>
      <c r="AT24" s="674"/>
      <c r="AU24" s="674"/>
      <c r="AV24" s="674"/>
      <c r="AW24" s="674"/>
      <c r="AX24" s="674"/>
      <c r="AY24" s="674"/>
      <c r="AZ24" s="674"/>
      <c r="BA24" s="674"/>
      <c r="BB24" s="674"/>
      <c r="BC24" s="674"/>
      <c r="BD24" s="674"/>
      <c r="BE24" s="674"/>
      <c r="BF24" s="675"/>
      <c r="BG24" s="596" t="s">
        <v>63</v>
      </c>
      <c r="BH24" s="597"/>
      <c r="BI24" s="597"/>
      <c r="BJ24" s="597"/>
      <c r="BK24" s="597"/>
      <c r="BL24" s="597"/>
      <c r="BM24" s="597"/>
      <c r="BN24" s="598"/>
      <c r="BO24" s="638" t="s">
        <v>63</v>
      </c>
      <c r="BP24" s="638"/>
      <c r="BQ24" s="638"/>
      <c r="BR24" s="638"/>
      <c r="BS24" s="639" t="s">
        <v>63</v>
      </c>
      <c r="BT24" s="639"/>
      <c r="BU24" s="639"/>
      <c r="BV24" s="639"/>
      <c r="BW24" s="639"/>
      <c r="BX24" s="639"/>
      <c r="BY24" s="639"/>
      <c r="BZ24" s="639"/>
      <c r="CA24" s="639"/>
      <c r="CB24" s="673"/>
      <c r="CD24" s="651" t="s">
        <v>224</v>
      </c>
      <c r="CE24" s="652"/>
      <c r="CF24" s="652"/>
      <c r="CG24" s="652"/>
      <c r="CH24" s="652"/>
      <c r="CI24" s="652"/>
      <c r="CJ24" s="652"/>
      <c r="CK24" s="652"/>
      <c r="CL24" s="652"/>
      <c r="CM24" s="652"/>
      <c r="CN24" s="652"/>
      <c r="CO24" s="652"/>
      <c r="CP24" s="652"/>
      <c r="CQ24" s="653"/>
      <c r="CR24" s="648">
        <v>2790722</v>
      </c>
      <c r="CS24" s="649"/>
      <c r="CT24" s="649"/>
      <c r="CU24" s="649"/>
      <c r="CV24" s="649"/>
      <c r="CW24" s="649"/>
      <c r="CX24" s="649"/>
      <c r="CY24" s="677"/>
      <c r="CZ24" s="678">
        <v>45.9</v>
      </c>
      <c r="DA24" s="661"/>
      <c r="DB24" s="661"/>
      <c r="DC24" s="680"/>
      <c r="DD24" s="676">
        <v>2213686</v>
      </c>
      <c r="DE24" s="649"/>
      <c r="DF24" s="649"/>
      <c r="DG24" s="649"/>
      <c r="DH24" s="649"/>
      <c r="DI24" s="649"/>
      <c r="DJ24" s="649"/>
      <c r="DK24" s="677"/>
      <c r="DL24" s="676">
        <v>1850740</v>
      </c>
      <c r="DM24" s="649"/>
      <c r="DN24" s="649"/>
      <c r="DO24" s="649"/>
      <c r="DP24" s="649"/>
      <c r="DQ24" s="649"/>
      <c r="DR24" s="649"/>
      <c r="DS24" s="649"/>
      <c r="DT24" s="649"/>
      <c r="DU24" s="649"/>
      <c r="DV24" s="677"/>
      <c r="DW24" s="678">
        <v>42.5</v>
      </c>
      <c r="DX24" s="661"/>
      <c r="DY24" s="661"/>
      <c r="DZ24" s="661"/>
      <c r="EA24" s="661"/>
      <c r="EB24" s="661"/>
      <c r="EC24" s="679"/>
    </row>
    <row r="25" spans="2:133" ht="11.25" customHeight="1" x14ac:dyDescent="0.15">
      <c r="B25" s="593" t="s">
        <v>225</v>
      </c>
      <c r="C25" s="594"/>
      <c r="D25" s="594"/>
      <c r="E25" s="594"/>
      <c r="F25" s="594"/>
      <c r="G25" s="594"/>
      <c r="H25" s="594"/>
      <c r="I25" s="594"/>
      <c r="J25" s="594"/>
      <c r="K25" s="594"/>
      <c r="L25" s="594"/>
      <c r="M25" s="594"/>
      <c r="N25" s="594"/>
      <c r="O25" s="594"/>
      <c r="P25" s="594"/>
      <c r="Q25" s="595"/>
      <c r="R25" s="596">
        <v>4486673</v>
      </c>
      <c r="S25" s="597"/>
      <c r="T25" s="597"/>
      <c r="U25" s="597"/>
      <c r="V25" s="597"/>
      <c r="W25" s="597"/>
      <c r="X25" s="597"/>
      <c r="Y25" s="598"/>
      <c r="Z25" s="638">
        <v>67.099999999999994</v>
      </c>
      <c r="AA25" s="638"/>
      <c r="AB25" s="638"/>
      <c r="AC25" s="638"/>
      <c r="AD25" s="639">
        <v>4309530</v>
      </c>
      <c r="AE25" s="639"/>
      <c r="AF25" s="639"/>
      <c r="AG25" s="639"/>
      <c r="AH25" s="639"/>
      <c r="AI25" s="639"/>
      <c r="AJ25" s="639"/>
      <c r="AK25" s="639"/>
      <c r="AL25" s="599">
        <v>99.8</v>
      </c>
      <c r="AM25" s="600"/>
      <c r="AN25" s="600"/>
      <c r="AO25" s="640"/>
      <c r="AP25" s="593" t="s">
        <v>226</v>
      </c>
      <c r="AQ25" s="674"/>
      <c r="AR25" s="674"/>
      <c r="AS25" s="674"/>
      <c r="AT25" s="674"/>
      <c r="AU25" s="674"/>
      <c r="AV25" s="674"/>
      <c r="AW25" s="674"/>
      <c r="AX25" s="674"/>
      <c r="AY25" s="674"/>
      <c r="AZ25" s="674"/>
      <c r="BA25" s="674"/>
      <c r="BB25" s="674"/>
      <c r="BC25" s="674"/>
      <c r="BD25" s="674"/>
      <c r="BE25" s="674"/>
      <c r="BF25" s="675"/>
      <c r="BG25" s="596" t="s">
        <v>63</v>
      </c>
      <c r="BH25" s="597"/>
      <c r="BI25" s="597"/>
      <c r="BJ25" s="597"/>
      <c r="BK25" s="597"/>
      <c r="BL25" s="597"/>
      <c r="BM25" s="597"/>
      <c r="BN25" s="598"/>
      <c r="BO25" s="638" t="s">
        <v>63</v>
      </c>
      <c r="BP25" s="638"/>
      <c r="BQ25" s="638"/>
      <c r="BR25" s="638"/>
      <c r="BS25" s="639" t="s">
        <v>63</v>
      </c>
      <c r="BT25" s="639"/>
      <c r="BU25" s="639"/>
      <c r="BV25" s="639"/>
      <c r="BW25" s="639"/>
      <c r="BX25" s="639"/>
      <c r="BY25" s="639"/>
      <c r="BZ25" s="639"/>
      <c r="CA25" s="639"/>
      <c r="CB25" s="673"/>
      <c r="CD25" s="593" t="s">
        <v>227</v>
      </c>
      <c r="CE25" s="594"/>
      <c r="CF25" s="594"/>
      <c r="CG25" s="594"/>
      <c r="CH25" s="594"/>
      <c r="CI25" s="594"/>
      <c r="CJ25" s="594"/>
      <c r="CK25" s="594"/>
      <c r="CL25" s="594"/>
      <c r="CM25" s="594"/>
      <c r="CN25" s="594"/>
      <c r="CO25" s="594"/>
      <c r="CP25" s="594"/>
      <c r="CQ25" s="595"/>
      <c r="CR25" s="596">
        <v>1256362</v>
      </c>
      <c r="CS25" s="609"/>
      <c r="CT25" s="609"/>
      <c r="CU25" s="609"/>
      <c r="CV25" s="609"/>
      <c r="CW25" s="609"/>
      <c r="CX25" s="609"/>
      <c r="CY25" s="610"/>
      <c r="CZ25" s="599">
        <v>20.7</v>
      </c>
      <c r="DA25" s="611"/>
      <c r="DB25" s="611"/>
      <c r="DC25" s="612"/>
      <c r="DD25" s="602">
        <v>1166355</v>
      </c>
      <c r="DE25" s="609"/>
      <c r="DF25" s="609"/>
      <c r="DG25" s="609"/>
      <c r="DH25" s="609"/>
      <c r="DI25" s="609"/>
      <c r="DJ25" s="609"/>
      <c r="DK25" s="610"/>
      <c r="DL25" s="602">
        <v>966822</v>
      </c>
      <c r="DM25" s="609"/>
      <c r="DN25" s="609"/>
      <c r="DO25" s="609"/>
      <c r="DP25" s="609"/>
      <c r="DQ25" s="609"/>
      <c r="DR25" s="609"/>
      <c r="DS25" s="609"/>
      <c r="DT25" s="609"/>
      <c r="DU25" s="609"/>
      <c r="DV25" s="610"/>
      <c r="DW25" s="599">
        <v>22.2</v>
      </c>
      <c r="DX25" s="611"/>
      <c r="DY25" s="611"/>
      <c r="DZ25" s="611"/>
      <c r="EA25" s="611"/>
      <c r="EB25" s="611"/>
      <c r="EC25" s="627"/>
    </row>
    <row r="26" spans="2:133" ht="11.25" customHeight="1" x14ac:dyDescent="0.15">
      <c r="B26" s="593" t="s">
        <v>228</v>
      </c>
      <c r="C26" s="594"/>
      <c r="D26" s="594"/>
      <c r="E26" s="594"/>
      <c r="F26" s="594"/>
      <c r="G26" s="594"/>
      <c r="H26" s="594"/>
      <c r="I26" s="594"/>
      <c r="J26" s="594"/>
      <c r="K26" s="594"/>
      <c r="L26" s="594"/>
      <c r="M26" s="594"/>
      <c r="N26" s="594"/>
      <c r="O26" s="594"/>
      <c r="P26" s="594"/>
      <c r="Q26" s="595"/>
      <c r="R26" s="596">
        <v>840</v>
      </c>
      <c r="S26" s="597"/>
      <c r="T26" s="597"/>
      <c r="U26" s="597"/>
      <c r="V26" s="597"/>
      <c r="W26" s="597"/>
      <c r="X26" s="597"/>
      <c r="Y26" s="598"/>
      <c r="Z26" s="638">
        <v>0</v>
      </c>
      <c r="AA26" s="638"/>
      <c r="AB26" s="638"/>
      <c r="AC26" s="638"/>
      <c r="AD26" s="639">
        <v>840</v>
      </c>
      <c r="AE26" s="639"/>
      <c r="AF26" s="639"/>
      <c r="AG26" s="639"/>
      <c r="AH26" s="639"/>
      <c r="AI26" s="639"/>
      <c r="AJ26" s="639"/>
      <c r="AK26" s="639"/>
      <c r="AL26" s="599">
        <v>0</v>
      </c>
      <c r="AM26" s="600"/>
      <c r="AN26" s="600"/>
      <c r="AO26" s="640"/>
      <c r="AP26" s="593" t="s">
        <v>229</v>
      </c>
      <c r="AQ26" s="674"/>
      <c r="AR26" s="674"/>
      <c r="AS26" s="674"/>
      <c r="AT26" s="674"/>
      <c r="AU26" s="674"/>
      <c r="AV26" s="674"/>
      <c r="AW26" s="674"/>
      <c r="AX26" s="674"/>
      <c r="AY26" s="674"/>
      <c r="AZ26" s="674"/>
      <c r="BA26" s="674"/>
      <c r="BB26" s="674"/>
      <c r="BC26" s="674"/>
      <c r="BD26" s="674"/>
      <c r="BE26" s="674"/>
      <c r="BF26" s="675"/>
      <c r="BG26" s="596" t="s">
        <v>63</v>
      </c>
      <c r="BH26" s="597"/>
      <c r="BI26" s="597"/>
      <c r="BJ26" s="597"/>
      <c r="BK26" s="597"/>
      <c r="BL26" s="597"/>
      <c r="BM26" s="597"/>
      <c r="BN26" s="598"/>
      <c r="BO26" s="638" t="s">
        <v>63</v>
      </c>
      <c r="BP26" s="638"/>
      <c r="BQ26" s="638"/>
      <c r="BR26" s="638"/>
      <c r="BS26" s="639" t="s">
        <v>63</v>
      </c>
      <c r="BT26" s="639"/>
      <c r="BU26" s="639"/>
      <c r="BV26" s="639"/>
      <c r="BW26" s="639"/>
      <c r="BX26" s="639"/>
      <c r="BY26" s="639"/>
      <c r="BZ26" s="639"/>
      <c r="CA26" s="639"/>
      <c r="CB26" s="673"/>
      <c r="CD26" s="593" t="s">
        <v>230</v>
      </c>
      <c r="CE26" s="594"/>
      <c r="CF26" s="594"/>
      <c r="CG26" s="594"/>
      <c r="CH26" s="594"/>
      <c r="CI26" s="594"/>
      <c r="CJ26" s="594"/>
      <c r="CK26" s="594"/>
      <c r="CL26" s="594"/>
      <c r="CM26" s="594"/>
      <c r="CN26" s="594"/>
      <c r="CO26" s="594"/>
      <c r="CP26" s="594"/>
      <c r="CQ26" s="595"/>
      <c r="CR26" s="596">
        <v>701270</v>
      </c>
      <c r="CS26" s="597"/>
      <c r="CT26" s="597"/>
      <c r="CU26" s="597"/>
      <c r="CV26" s="597"/>
      <c r="CW26" s="597"/>
      <c r="CX26" s="597"/>
      <c r="CY26" s="598"/>
      <c r="CZ26" s="599">
        <v>11.5</v>
      </c>
      <c r="DA26" s="611"/>
      <c r="DB26" s="611"/>
      <c r="DC26" s="612"/>
      <c r="DD26" s="602">
        <v>636235</v>
      </c>
      <c r="DE26" s="597"/>
      <c r="DF26" s="597"/>
      <c r="DG26" s="597"/>
      <c r="DH26" s="597"/>
      <c r="DI26" s="597"/>
      <c r="DJ26" s="597"/>
      <c r="DK26" s="598"/>
      <c r="DL26" s="602" t="s">
        <v>63</v>
      </c>
      <c r="DM26" s="597"/>
      <c r="DN26" s="597"/>
      <c r="DO26" s="597"/>
      <c r="DP26" s="597"/>
      <c r="DQ26" s="597"/>
      <c r="DR26" s="597"/>
      <c r="DS26" s="597"/>
      <c r="DT26" s="597"/>
      <c r="DU26" s="597"/>
      <c r="DV26" s="598"/>
      <c r="DW26" s="599" t="s">
        <v>63</v>
      </c>
      <c r="DX26" s="611"/>
      <c r="DY26" s="611"/>
      <c r="DZ26" s="611"/>
      <c r="EA26" s="611"/>
      <c r="EB26" s="611"/>
      <c r="EC26" s="627"/>
    </row>
    <row r="27" spans="2:133" ht="11.25" customHeight="1" x14ac:dyDescent="0.15">
      <c r="B27" s="593" t="s">
        <v>231</v>
      </c>
      <c r="C27" s="594"/>
      <c r="D27" s="594"/>
      <c r="E27" s="594"/>
      <c r="F27" s="594"/>
      <c r="G27" s="594"/>
      <c r="H27" s="594"/>
      <c r="I27" s="594"/>
      <c r="J27" s="594"/>
      <c r="K27" s="594"/>
      <c r="L27" s="594"/>
      <c r="M27" s="594"/>
      <c r="N27" s="594"/>
      <c r="O27" s="594"/>
      <c r="P27" s="594"/>
      <c r="Q27" s="595"/>
      <c r="R27" s="596">
        <v>23431</v>
      </c>
      <c r="S27" s="597"/>
      <c r="T27" s="597"/>
      <c r="U27" s="597"/>
      <c r="V27" s="597"/>
      <c r="W27" s="597"/>
      <c r="X27" s="597"/>
      <c r="Y27" s="598"/>
      <c r="Z27" s="638">
        <v>0.4</v>
      </c>
      <c r="AA27" s="638"/>
      <c r="AB27" s="638"/>
      <c r="AC27" s="638"/>
      <c r="AD27" s="639" t="s">
        <v>63</v>
      </c>
      <c r="AE27" s="639"/>
      <c r="AF27" s="639"/>
      <c r="AG27" s="639"/>
      <c r="AH27" s="639"/>
      <c r="AI27" s="639"/>
      <c r="AJ27" s="639"/>
      <c r="AK27" s="639"/>
      <c r="AL27" s="599" t="s">
        <v>63</v>
      </c>
      <c r="AM27" s="600"/>
      <c r="AN27" s="600"/>
      <c r="AO27" s="640"/>
      <c r="AP27" s="593" t="s">
        <v>232</v>
      </c>
      <c r="AQ27" s="594"/>
      <c r="AR27" s="594"/>
      <c r="AS27" s="594"/>
      <c r="AT27" s="594"/>
      <c r="AU27" s="594"/>
      <c r="AV27" s="594"/>
      <c r="AW27" s="594"/>
      <c r="AX27" s="594"/>
      <c r="AY27" s="594"/>
      <c r="AZ27" s="594"/>
      <c r="BA27" s="594"/>
      <c r="BB27" s="594"/>
      <c r="BC27" s="594"/>
      <c r="BD27" s="594"/>
      <c r="BE27" s="594"/>
      <c r="BF27" s="595"/>
      <c r="BG27" s="596">
        <v>1916055</v>
      </c>
      <c r="BH27" s="597"/>
      <c r="BI27" s="597"/>
      <c r="BJ27" s="597"/>
      <c r="BK27" s="597"/>
      <c r="BL27" s="597"/>
      <c r="BM27" s="597"/>
      <c r="BN27" s="598"/>
      <c r="BO27" s="638">
        <v>100</v>
      </c>
      <c r="BP27" s="638"/>
      <c r="BQ27" s="638"/>
      <c r="BR27" s="638"/>
      <c r="BS27" s="639">
        <v>45959</v>
      </c>
      <c r="BT27" s="639"/>
      <c r="BU27" s="639"/>
      <c r="BV27" s="639"/>
      <c r="BW27" s="639"/>
      <c r="BX27" s="639"/>
      <c r="BY27" s="639"/>
      <c r="BZ27" s="639"/>
      <c r="CA27" s="639"/>
      <c r="CB27" s="673"/>
      <c r="CD27" s="593" t="s">
        <v>233</v>
      </c>
      <c r="CE27" s="594"/>
      <c r="CF27" s="594"/>
      <c r="CG27" s="594"/>
      <c r="CH27" s="594"/>
      <c r="CI27" s="594"/>
      <c r="CJ27" s="594"/>
      <c r="CK27" s="594"/>
      <c r="CL27" s="594"/>
      <c r="CM27" s="594"/>
      <c r="CN27" s="594"/>
      <c r="CO27" s="594"/>
      <c r="CP27" s="594"/>
      <c r="CQ27" s="595"/>
      <c r="CR27" s="596">
        <v>911613</v>
      </c>
      <c r="CS27" s="609"/>
      <c r="CT27" s="609"/>
      <c r="CU27" s="609"/>
      <c r="CV27" s="609"/>
      <c r="CW27" s="609"/>
      <c r="CX27" s="609"/>
      <c r="CY27" s="610"/>
      <c r="CZ27" s="599">
        <v>15</v>
      </c>
      <c r="DA27" s="611"/>
      <c r="DB27" s="611"/>
      <c r="DC27" s="612"/>
      <c r="DD27" s="602">
        <v>424584</v>
      </c>
      <c r="DE27" s="609"/>
      <c r="DF27" s="609"/>
      <c r="DG27" s="609"/>
      <c r="DH27" s="609"/>
      <c r="DI27" s="609"/>
      <c r="DJ27" s="609"/>
      <c r="DK27" s="610"/>
      <c r="DL27" s="602">
        <v>261171</v>
      </c>
      <c r="DM27" s="609"/>
      <c r="DN27" s="609"/>
      <c r="DO27" s="609"/>
      <c r="DP27" s="609"/>
      <c r="DQ27" s="609"/>
      <c r="DR27" s="609"/>
      <c r="DS27" s="609"/>
      <c r="DT27" s="609"/>
      <c r="DU27" s="609"/>
      <c r="DV27" s="610"/>
      <c r="DW27" s="599">
        <v>6</v>
      </c>
      <c r="DX27" s="611"/>
      <c r="DY27" s="611"/>
      <c r="DZ27" s="611"/>
      <c r="EA27" s="611"/>
      <c r="EB27" s="611"/>
      <c r="EC27" s="627"/>
    </row>
    <row r="28" spans="2:133" ht="11.25" customHeight="1" x14ac:dyDescent="0.15">
      <c r="B28" s="593" t="s">
        <v>234</v>
      </c>
      <c r="C28" s="594"/>
      <c r="D28" s="594"/>
      <c r="E28" s="594"/>
      <c r="F28" s="594"/>
      <c r="G28" s="594"/>
      <c r="H28" s="594"/>
      <c r="I28" s="594"/>
      <c r="J28" s="594"/>
      <c r="K28" s="594"/>
      <c r="L28" s="594"/>
      <c r="M28" s="594"/>
      <c r="N28" s="594"/>
      <c r="O28" s="594"/>
      <c r="P28" s="594"/>
      <c r="Q28" s="595"/>
      <c r="R28" s="596">
        <v>53349</v>
      </c>
      <c r="S28" s="597"/>
      <c r="T28" s="597"/>
      <c r="U28" s="597"/>
      <c r="V28" s="597"/>
      <c r="W28" s="597"/>
      <c r="X28" s="597"/>
      <c r="Y28" s="598"/>
      <c r="Z28" s="638">
        <v>0.8</v>
      </c>
      <c r="AA28" s="638"/>
      <c r="AB28" s="638"/>
      <c r="AC28" s="638"/>
      <c r="AD28" s="639" t="s">
        <v>63</v>
      </c>
      <c r="AE28" s="639"/>
      <c r="AF28" s="639"/>
      <c r="AG28" s="639"/>
      <c r="AH28" s="639"/>
      <c r="AI28" s="639"/>
      <c r="AJ28" s="639"/>
      <c r="AK28" s="639"/>
      <c r="AL28" s="599" t="s">
        <v>63</v>
      </c>
      <c r="AM28" s="600"/>
      <c r="AN28" s="600"/>
      <c r="AO28" s="640"/>
      <c r="AP28" s="593"/>
      <c r="AQ28" s="594"/>
      <c r="AR28" s="594"/>
      <c r="AS28" s="594"/>
      <c r="AT28" s="594"/>
      <c r="AU28" s="594"/>
      <c r="AV28" s="594"/>
      <c r="AW28" s="594"/>
      <c r="AX28" s="594"/>
      <c r="AY28" s="594"/>
      <c r="AZ28" s="594"/>
      <c r="BA28" s="594"/>
      <c r="BB28" s="594"/>
      <c r="BC28" s="594"/>
      <c r="BD28" s="594"/>
      <c r="BE28" s="594"/>
      <c r="BF28" s="595"/>
      <c r="BG28" s="596"/>
      <c r="BH28" s="597"/>
      <c r="BI28" s="597"/>
      <c r="BJ28" s="597"/>
      <c r="BK28" s="597"/>
      <c r="BL28" s="597"/>
      <c r="BM28" s="597"/>
      <c r="BN28" s="598"/>
      <c r="BO28" s="638"/>
      <c r="BP28" s="638"/>
      <c r="BQ28" s="638"/>
      <c r="BR28" s="638"/>
      <c r="BS28" s="602"/>
      <c r="BT28" s="597"/>
      <c r="BU28" s="597"/>
      <c r="BV28" s="597"/>
      <c r="BW28" s="597"/>
      <c r="BX28" s="597"/>
      <c r="BY28" s="597"/>
      <c r="BZ28" s="597"/>
      <c r="CA28" s="597"/>
      <c r="CB28" s="637"/>
      <c r="CD28" s="593" t="s">
        <v>235</v>
      </c>
      <c r="CE28" s="594"/>
      <c r="CF28" s="594"/>
      <c r="CG28" s="594"/>
      <c r="CH28" s="594"/>
      <c r="CI28" s="594"/>
      <c r="CJ28" s="594"/>
      <c r="CK28" s="594"/>
      <c r="CL28" s="594"/>
      <c r="CM28" s="594"/>
      <c r="CN28" s="594"/>
      <c r="CO28" s="594"/>
      <c r="CP28" s="594"/>
      <c r="CQ28" s="595"/>
      <c r="CR28" s="596">
        <v>622747</v>
      </c>
      <c r="CS28" s="597"/>
      <c r="CT28" s="597"/>
      <c r="CU28" s="597"/>
      <c r="CV28" s="597"/>
      <c r="CW28" s="597"/>
      <c r="CX28" s="597"/>
      <c r="CY28" s="598"/>
      <c r="CZ28" s="599">
        <v>10.199999999999999</v>
      </c>
      <c r="DA28" s="611"/>
      <c r="DB28" s="611"/>
      <c r="DC28" s="612"/>
      <c r="DD28" s="602">
        <v>622747</v>
      </c>
      <c r="DE28" s="597"/>
      <c r="DF28" s="597"/>
      <c r="DG28" s="597"/>
      <c r="DH28" s="597"/>
      <c r="DI28" s="597"/>
      <c r="DJ28" s="597"/>
      <c r="DK28" s="598"/>
      <c r="DL28" s="602">
        <v>622747</v>
      </c>
      <c r="DM28" s="597"/>
      <c r="DN28" s="597"/>
      <c r="DO28" s="597"/>
      <c r="DP28" s="597"/>
      <c r="DQ28" s="597"/>
      <c r="DR28" s="597"/>
      <c r="DS28" s="597"/>
      <c r="DT28" s="597"/>
      <c r="DU28" s="597"/>
      <c r="DV28" s="598"/>
      <c r="DW28" s="599">
        <v>14.3</v>
      </c>
      <c r="DX28" s="611"/>
      <c r="DY28" s="611"/>
      <c r="DZ28" s="611"/>
      <c r="EA28" s="611"/>
      <c r="EB28" s="611"/>
      <c r="EC28" s="627"/>
    </row>
    <row r="29" spans="2:133" ht="11.25" customHeight="1" x14ac:dyDescent="0.15">
      <c r="B29" s="593" t="s">
        <v>236</v>
      </c>
      <c r="C29" s="594"/>
      <c r="D29" s="594"/>
      <c r="E29" s="594"/>
      <c r="F29" s="594"/>
      <c r="G29" s="594"/>
      <c r="H29" s="594"/>
      <c r="I29" s="594"/>
      <c r="J29" s="594"/>
      <c r="K29" s="594"/>
      <c r="L29" s="594"/>
      <c r="M29" s="594"/>
      <c r="N29" s="594"/>
      <c r="O29" s="594"/>
      <c r="P29" s="594"/>
      <c r="Q29" s="595"/>
      <c r="R29" s="596">
        <v>11658</v>
      </c>
      <c r="S29" s="597"/>
      <c r="T29" s="597"/>
      <c r="U29" s="597"/>
      <c r="V29" s="597"/>
      <c r="W29" s="597"/>
      <c r="X29" s="597"/>
      <c r="Y29" s="598"/>
      <c r="Z29" s="638">
        <v>0.2</v>
      </c>
      <c r="AA29" s="638"/>
      <c r="AB29" s="638"/>
      <c r="AC29" s="638"/>
      <c r="AD29" s="639" t="s">
        <v>63</v>
      </c>
      <c r="AE29" s="639"/>
      <c r="AF29" s="639"/>
      <c r="AG29" s="639"/>
      <c r="AH29" s="639"/>
      <c r="AI29" s="639"/>
      <c r="AJ29" s="639"/>
      <c r="AK29" s="639"/>
      <c r="AL29" s="599" t="s">
        <v>63</v>
      </c>
      <c r="AM29" s="600"/>
      <c r="AN29" s="600"/>
      <c r="AO29" s="640"/>
      <c r="AP29" s="577"/>
      <c r="AQ29" s="578"/>
      <c r="AR29" s="578"/>
      <c r="AS29" s="578"/>
      <c r="AT29" s="578"/>
      <c r="AU29" s="578"/>
      <c r="AV29" s="578"/>
      <c r="AW29" s="578"/>
      <c r="AX29" s="578"/>
      <c r="AY29" s="578"/>
      <c r="AZ29" s="578"/>
      <c r="BA29" s="578"/>
      <c r="BB29" s="578"/>
      <c r="BC29" s="578"/>
      <c r="BD29" s="578"/>
      <c r="BE29" s="578"/>
      <c r="BF29" s="579"/>
      <c r="BG29" s="596"/>
      <c r="BH29" s="597"/>
      <c r="BI29" s="597"/>
      <c r="BJ29" s="597"/>
      <c r="BK29" s="597"/>
      <c r="BL29" s="597"/>
      <c r="BM29" s="597"/>
      <c r="BN29" s="598"/>
      <c r="BO29" s="638"/>
      <c r="BP29" s="638"/>
      <c r="BQ29" s="638"/>
      <c r="BR29" s="638"/>
      <c r="BS29" s="639"/>
      <c r="BT29" s="639"/>
      <c r="BU29" s="639"/>
      <c r="BV29" s="639"/>
      <c r="BW29" s="639"/>
      <c r="BX29" s="639"/>
      <c r="BY29" s="639"/>
      <c r="BZ29" s="639"/>
      <c r="CA29" s="639"/>
      <c r="CB29" s="673"/>
      <c r="CD29" s="615" t="s">
        <v>237</v>
      </c>
      <c r="CE29" s="616"/>
      <c r="CF29" s="593" t="s">
        <v>238</v>
      </c>
      <c r="CG29" s="594"/>
      <c r="CH29" s="594"/>
      <c r="CI29" s="594"/>
      <c r="CJ29" s="594"/>
      <c r="CK29" s="594"/>
      <c r="CL29" s="594"/>
      <c r="CM29" s="594"/>
      <c r="CN29" s="594"/>
      <c r="CO29" s="594"/>
      <c r="CP29" s="594"/>
      <c r="CQ29" s="595"/>
      <c r="CR29" s="596">
        <v>622747</v>
      </c>
      <c r="CS29" s="609"/>
      <c r="CT29" s="609"/>
      <c r="CU29" s="609"/>
      <c r="CV29" s="609"/>
      <c r="CW29" s="609"/>
      <c r="CX29" s="609"/>
      <c r="CY29" s="610"/>
      <c r="CZ29" s="599">
        <v>10.199999999999999</v>
      </c>
      <c r="DA29" s="611"/>
      <c r="DB29" s="611"/>
      <c r="DC29" s="612"/>
      <c r="DD29" s="602">
        <v>622747</v>
      </c>
      <c r="DE29" s="609"/>
      <c r="DF29" s="609"/>
      <c r="DG29" s="609"/>
      <c r="DH29" s="609"/>
      <c r="DI29" s="609"/>
      <c r="DJ29" s="609"/>
      <c r="DK29" s="610"/>
      <c r="DL29" s="602">
        <v>622747</v>
      </c>
      <c r="DM29" s="609"/>
      <c r="DN29" s="609"/>
      <c r="DO29" s="609"/>
      <c r="DP29" s="609"/>
      <c r="DQ29" s="609"/>
      <c r="DR29" s="609"/>
      <c r="DS29" s="609"/>
      <c r="DT29" s="609"/>
      <c r="DU29" s="609"/>
      <c r="DV29" s="610"/>
      <c r="DW29" s="599">
        <v>14.3</v>
      </c>
      <c r="DX29" s="611"/>
      <c r="DY29" s="611"/>
      <c r="DZ29" s="611"/>
      <c r="EA29" s="611"/>
      <c r="EB29" s="611"/>
      <c r="EC29" s="627"/>
    </row>
    <row r="30" spans="2:133" ht="11.25" customHeight="1" x14ac:dyDescent="0.15">
      <c r="B30" s="593" t="s">
        <v>239</v>
      </c>
      <c r="C30" s="594"/>
      <c r="D30" s="594"/>
      <c r="E30" s="594"/>
      <c r="F30" s="594"/>
      <c r="G30" s="594"/>
      <c r="H30" s="594"/>
      <c r="I30" s="594"/>
      <c r="J30" s="594"/>
      <c r="K30" s="594"/>
      <c r="L30" s="594"/>
      <c r="M30" s="594"/>
      <c r="N30" s="594"/>
      <c r="O30" s="594"/>
      <c r="P30" s="594"/>
      <c r="Q30" s="595"/>
      <c r="R30" s="596">
        <v>700827</v>
      </c>
      <c r="S30" s="597"/>
      <c r="T30" s="597"/>
      <c r="U30" s="597"/>
      <c r="V30" s="597"/>
      <c r="W30" s="597"/>
      <c r="X30" s="597"/>
      <c r="Y30" s="598"/>
      <c r="Z30" s="638">
        <v>10.5</v>
      </c>
      <c r="AA30" s="638"/>
      <c r="AB30" s="638"/>
      <c r="AC30" s="638"/>
      <c r="AD30" s="639" t="s">
        <v>63</v>
      </c>
      <c r="AE30" s="639"/>
      <c r="AF30" s="639"/>
      <c r="AG30" s="639"/>
      <c r="AH30" s="639"/>
      <c r="AI30" s="639"/>
      <c r="AJ30" s="639"/>
      <c r="AK30" s="639"/>
      <c r="AL30" s="599" t="s">
        <v>63</v>
      </c>
      <c r="AM30" s="600"/>
      <c r="AN30" s="600"/>
      <c r="AO30" s="640"/>
      <c r="AP30" s="654" t="s">
        <v>156</v>
      </c>
      <c r="AQ30" s="655"/>
      <c r="AR30" s="655"/>
      <c r="AS30" s="655"/>
      <c r="AT30" s="655"/>
      <c r="AU30" s="655"/>
      <c r="AV30" s="655"/>
      <c r="AW30" s="655"/>
      <c r="AX30" s="655"/>
      <c r="AY30" s="655"/>
      <c r="AZ30" s="655"/>
      <c r="BA30" s="655"/>
      <c r="BB30" s="655"/>
      <c r="BC30" s="655"/>
      <c r="BD30" s="655"/>
      <c r="BE30" s="655"/>
      <c r="BF30" s="656"/>
      <c r="BG30" s="654" t="s">
        <v>240</v>
      </c>
      <c r="BH30" s="671"/>
      <c r="BI30" s="671"/>
      <c r="BJ30" s="671"/>
      <c r="BK30" s="671"/>
      <c r="BL30" s="671"/>
      <c r="BM30" s="671"/>
      <c r="BN30" s="671"/>
      <c r="BO30" s="671"/>
      <c r="BP30" s="671"/>
      <c r="BQ30" s="672"/>
      <c r="BR30" s="654" t="s">
        <v>241</v>
      </c>
      <c r="BS30" s="671"/>
      <c r="BT30" s="671"/>
      <c r="BU30" s="671"/>
      <c r="BV30" s="671"/>
      <c r="BW30" s="671"/>
      <c r="BX30" s="671"/>
      <c r="BY30" s="671"/>
      <c r="BZ30" s="671"/>
      <c r="CA30" s="671"/>
      <c r="CB30" s="672"/>
      <c r="CD30" s="617"/>
      <c r="CE30" s="618"/>
      <c r="CF30" s="593" t="s">
        <v>242</v>
      </c>
      <c r="CG30" s="594"/>
      <c r="CH30" s="594"/>
      <c r="CI30" s="594"/>
      <c r="CJ30" s="594"/>
      <c r="CK30" s="594"/>
      <c r="CL30" s="594"/>
      <c r="CM30" s="594"/>
      <c r="CN30" s="594"/>
      <c r="CO30" s="594"/>
      <c r="CP30" s="594"/>
      <c r="CQ30" s="595"/>
      <c r="CR30" s="596">
        <v>592952</v>
      </c>
      <c r="CS30" s="597"/>
      <c r="CT30" s="597"/>
      <c r="CU30" s="597"/>
      <c r="CV30" s="597"/>
      <c r="CW30" s="597"/>
      <c r="CX30" s="597"/>
      <c r="CY30" s="598"/>
      <c r="CZ30" s="599">
        <v>9.8000000000000007</v>
      </c>
      <c r="DA30" s="611"/>
      <c r="DB30" s="611"/>
      <c r="DC30" s="612"/>
      <c r="DD30" s="602">
        <v>592952</v>
      </c>
      <c r="DE30" s="597"/>
      <c r="DF30" s="597"/>
      <c r="DG30" s="597"/>
      <c r="DH30" s="597"/>
      <c r="DI30" s="597"/>
      <c r="DJ30" s="597"/>
      <c r="DK30" s="598"/>
      <c r="DL30" s="602">
        <v>592952</v>
      </c>
      <c r="DM30" s="597"/>
      <c r="DN30" s="597"/>
      <c r="DO30" s="597"/>
      <c r="DP30" s="597"/>
      <c r="DQ30" s="597"/>
      <c r="DR30" s="597"/>
      <c r="DS30" s="597"/>
      <c r="DT30" s="597"/>
      <c r="DU30" s="597"/>
      <c r="DV30" s="598"/>
      <c r="DW30" s="599">
        <v>13.6</v>
      </c>
      <c r="DX30" s="611"/>
      <c r="DY30" s="611"/>
      <c r="DZ30" s="611"/>
      <c r="EA30" s="611"/>
      <c r="EB30" s="611"/>
      <c r="EC30" s="627"/>
    </row>
    <row r="31" spans="2:133" ht="11.25" customHeight="1" x14ac:dyDescent="0.15">
      <c r="B31" s="663" t="s">
        <v>243</v>
      </c>
      <c r="C31" s="664"/>
      <c r="D31" s="664"/>
      <c r="E31" s="664"/>
      <c r="F31" s="664"/>
      <c r="G31" s="664"/>
      <c r="H31" s="664"/>
      <c r="I31" s="664"/>
      <c r="J31" s="664"/>
      <c r="K31" s="664"/>
      <c r="L31" s="664"/>
      <c r="M31" s="664"/>
      <c r="N31" s="664"/>
      <c r="O31" s="664"/>
      <c r="P31" s="664"/>
      <c r="Q31" s="665"/>
      <c r="R31" s="596" t="s">
        <v>63</v>
      </c>
      <c r="S31" s="597"/>
      <c r="T31" s="597"/>
      <c r="U31" s="597"/>
      <c r="V31" s="597"/>
      <c r="W31" s="597"/>
      <c r="X31" s="597"/>
      <c r="Y31" s="598"/>
      <c r="Z31" s="638" t="s">
        <v>63</v>
      </c>
      <c r="AA31" s="638"/>
      <c r="AB31" s="638"/>
      <c r="AC31" s="638"/>
      <c r="AD31" s="639" t="s">
        <v>63</v>
      </c>
      <c r="AE31" s="639"/>
      <c r="AF31" s="639"/>
      <c r="AG31" s="639"/>
      <c r="AH31" s="639"/>
      <c r="AI31" s="639"/>
      <c r="AJ31" s="639"/>
      <c r="AK31" s="639"/>
      <c r="AL31" s="599" t="s">
        <v>63</v>
      </c>
      <c r="AM31" s="600"/>
      <c r="AN31" s="600"/>
      <c r="AO31" s="640"/>
      <c r="AP31" s="666" t="s">
        <v>244</v>
      </c>
      <c r="AQ31" s="667"/>
      <c r="AR31" s="667"/>
      <c r="AS31" s="667"/>
      <c r="AT31" s="668" t="s">
        <v>245</v>
      </c>
      <c r="AU31" s="77"/>
      <c r="AV31" s="77"/>
      <c r="AW31" s="77"/>
      <c r="AX31" s="651" t="s">
        <v>121</v>
      </c>
      <c r="AY31" s="652"/>
      <c r="AZ31" s="652"/>
      <c r="BA31" s="652"/>
      <c r="BB31" s="652"/>
      <c r="BC31" s="652"/>
      <c r="BD31" s="652"/>
      <c r="BE31" s="652"/>
      <c r="BF31" s="653"/>
      <c r="BG31" s="659">
        <v>99.4</v>
      </c>
      <c r="BH31" s="660"/>
      <c r="BI31" s="660"/>
      <c r="BJ31" s="660"/>
      <c r="BK31" s="660"/>
      <c r="BL31" s="660"/>
      <c r="BM31" s="661">
        <v>98</v>
      </c>
      <c r="BN31" s="660"/>
      <c r="BO31" s="660"/>
      <c r="BP31" s="660"/>
      <c r="BQ31" s="662"/>
      <c r="BR31" s="659">
        <v>99.5</v>
      </c>
      <c r="BS31" s="660"/>
      <c r="BT31" s="660"/>
      <c r="BU31" s="660"/>
      <c r="BV31" s="660"/>
      <c r="BW31" s="660"/>
      <c r="BX31" s="661">
        <v>98.4</v>
      </c>
      <c r="BY31" s="660"/>
      <c r="BZ31" s="660"/>
      <c r="CA31" s="660"/>
      <c r="CB31" s="662"/>
      <c r="CD31" s="617"/>
      <c r="CE31" s="618"/>
      <c r="CF31" s="593" t="s">
        <v>246</v>
      </c>
      <c r="CG31" s="594"/>
      <c r="CH31" s="594"/>
      <c r="CI31" s="594"/>
      <c r="CJ31" s="594"/>
      <c r="CK31" s="594"/>
      <c r="CL31" s="594"/>
      <c r="CM31" s="594"/>
      <c r="CN31" s="594"/>
      <c r="CO31" s="594"/>
      <c r="CP31" s="594"/>
      <c r="CQ31" s="595"/>
      <c r="CR31" s="596">
        <v>29795</v>
      </c>
      <c r="CS31" s="609"/>
      <c r="CT31" s="609"/>
      <c r="CU31" s="609"/>
      <c r="CV31" s="609"/>
      <c r="CW31" s="609"/>
      <c r="CX31" s="609"/>
      <c r="CY31" s="610"/>
      <c r="CZ31" s="599">
        <v>0.5</v>
      </c>
      <c r="DA31" s="611"/>
      <c r="DB31" s="611"/>
      <c r="DC31" s="612"/>
      <c r="DD31" s="602">
        <v>29795</v>
      </c>
      <c r="DE31" s="609"/>
      <c r="DF31" s="609"/>
      <c r="DG31" s="609"/>
      <c r="DH31" s="609"/>
      <c r="DI31" s="609"/>
      <c r="DJ31" s="609"/>
      <c r="DK31" s="610"/>
      <c r="DL31" s="602">
        <v>29795</v>
      </c>
      <c r="DM31" s="609"/>
      <c r="DN31" s="609"/>
      <c r="DO31" s="609"/>
      <c r="DP31" s="609"/>
      <c r="DQ31" s="609"/>
      <c r="DR31" s="609"/>
      <c r="DS31" s="609"/>
      <c r="DT31" s="609"/>
      <c r="DU31" s="609"/>
      <c r="DV31" s="610"/>
      <c r="DW31" s="599">
        <v>0.7</v>
      </c>
      <c r="DX31" s="611"/>
      <c r="DY31" s="611"/>
      <c r="DZ31" s="611"/>
      <c r="EA31" s="611"/>
      <c r="EB31" s="611"/>
      <c r="EC31" s="627"/>
    </row>
    <row r="32" spans="2:133" ht="11.25" customHeight="1" x14ac:dyDescent="0.15">
      <c r="B32" s="593" t="s">
        <v>247</v>
      </c>
      <c r="C32" s="594"/>
      <c r="D32" s="594"/>
      <c r="E32" s="594"/>
      <c r="F32" s="594"/>
      <c r="G32" s="594"/>
      <c r="H32" s="594"/>
      <c r="I32" s="594"/>
      <c r="J32" s="594"/>
      <c r="K32" s="594"/>
      <c r="L32" s="594"/>
      <c r="M32" s="594"/>
      <c r="N32" s="594"/>
      <c r="O32" s="594"/>
      <c r="P32" s="594"/>
      <c r="Q32" s="595"/>
      <c r="R32" s="596">
        <v>338000</v>
      </c>
      <c r="S32" s="597"/>
      <c r="T32" s="597"/>
      <c r="U32" s="597"/>
      <c r="V32" s="597"/>
      <c r="W32" s="597"/>
      <c r="X32" s="597"/>
      <c r="Y32" s="598"/>
      <c r="Z32" s="638">
        <v>5.0999999999999996</v>
      </c>
      <c r="AA32" s="638"/>
      <c r="AB32" s="638"/>
      <c r="AC32" s="638"/>
      <c r="AD32" s="639" t="s">
        <v>63</v>
      </c>
      <c r="AE32" s="639"/>
      <c r="AF32" s="639"/>
      <c r="AG32" s="639"/>
      <c r="AH32" s="639"/>
      <c r="AI32" s="639"/>
      <c r="AJ32" s="639"/>
      <c r="AK32" s="639"/>
      <c r="AL32" s="599" t="s">
        <v>63</v>
      </c>
      <c r="AM32" s="600"/>
      <c r="AN32" s="600"/>
      <c r="AO32" s="640"/>
      <c r="AP32" s="641"/>
      <c r="AQ32" s="642"/>
      <c r="AR32" s="642"/>
      <c r="AS32" s="642"/>
      <c r="AT32" s="669"/>
      <c r="AU32" s="73" t="s">
        <v>248</v>
      </c>
      <c r="AX32" s="593" t="s">
        <v>249</v>
      </c>
      <c r="AY32" s="594"/>
      <c r="AZ32" s="594"/>
      <c r="BA32" s="594"/>
      <c r="BB32" s="594"/>
      <c r="BC32" s="594"/>
      <c r="BD32" s="594"/>
      <c r="BE32" s="594"/>
      <c r="BF32" s="595"/>
      <c r="BG32" s="658">
        <v>99.1</v>
      </c>
      <c r="BH32" s="609"/>
      <c r="BI32" s="609"/>
      <c r="BJ32" s="609"/>
      <c r="BK32" s="609"/>
      <c r="BL32" s="609"/>
      <c r="BM32" s="600">
        <v>98.1</v>
      </c>
      <c r="BN32" s="609"/>
      <c r="BO32" s="609"/>
      <c r="BP32" s="609"/>
      <c r="BQ32" s="636"/>
      <c r="BR32" s="658">
        <v>99.6</v>
      </c>
      <c r="BS32" s="609"/>
      <c r="BT32" s="609"/>
      <c r="BU32" s="609"/>
      <c r="BV32" s="609"/>
      <c r="BW32" s="609"/>
      <c r="BX32" s="600">
        <v>98.7</v>
      </c>
      <c r="BY32" s="609"/>
      <c r="BZ32" s="609"/>
      <c r="CA32" s="609"/>
      <c r="CB32" s="636"/>
      <c r="CD32" s="619"/>
      <c r="CE32" s="620"/>
      <c r="CF32" s="593" t="s">
        <v>250</v>
      </c>
      <c r="CG32" s="594"/>
      <c r="CH32" s="594"/>
      <c r="CI32" s="594"/>
      <c r="CJ32" s="594"/>
      <c r="CK32" s="594"/>
      <c r="CL32" s="594"/>
      <c r="CM32" s="594"/>
      <c r="CN32" s="594"/>
      <c r="CO32" s="594"/>
      <c r="CP32" s="594"/>
      <c r="CQ32" s="595"/>
      <c r="CR32" s="596" t="s">
        <v>63</v>
      </c>
      <c r="CS32" s="597"/>
      <c r="CT32" s="597"/>
      <c r="CU32" s="597"/>
      <c r="CV32" s="597"/>
      <c r="CW32" s="597"/>
      <c r="CX32" s="597"/>
      <c r="CY32" s="598"/>
      <c r="CZ32" s="599" t="s">
        <v>63</v>
      </c>
      <c r="DA32" s="611"/>
      <c r="DB32" s="611"/>
      <c r="DC32" s="612"/>
      <c r="DD32" s="602" t="s">
        <v>63</v>
      </c>
      <c r="DE32" s="597"/>
      <c r="DF32" s="597"/>
      <c r="DG32" s="597"/>
      <c r="DH32" s="597"/>
      <c r="DI32" s="597"/>
      <c r="DJ32" s="597"/>
      <c r="DK32" s="598"/>
      <c r="DL32" s="602" t="s">
        <v>63</v>
      </c>
      <c r="DM32" s="597"/>
      <c r="DN32" s="597"/>
      <c r="DO32" s="597"/>
      <c r="DP32" s="597"/>
      <c r="DQ32" s="597"/>
      <c r="DR32" s="597"/>
      <c r="DS32" s="597"/>
      <c r="DT32" s="597"/>
      <c r="DU32" s="597"/>
      <c r="DV32" s="598"/>
      <c r="DW32" s="599" t="s">
        <v>63</v>
      </c>
      <c r="DX32" s="611"/>
      <c r="DY32" s="611"/>
      <c r="DZ32" s="611"/>
      <c r="EA32" s="611"/>
      <c r="EB32" s="611"/>
      <c r="EC32" s="627"/>
    </row>
    <row r="33" spans="2:133" ht="11.25" customHeight="1" x14ac:dyDescent="0.15">
      <c r="B33" s="593" t="s">
        <v>251</v>
      </c>
      <c r="C33" s="594"/>
      <c r="D33" s="594"/>
      <c r="E33" s="594"/>
      <c r="F33" s="594"/>
      <c r="G33" s="594"/>
      <c r="H33" s="594"/>
      <c r="I33" s="594"/>
      <c r="J33" s="594"/>
      <c r="K33" s="594"/>
      <c r="L33" s="594"/>
      <c r="M33" s="594"/>
      <c r="N33" s="594"/>
      <c r="O33" s="594"/>
      <c r="P33" s="594"/>
      <c r="Q33" s="595"/>
      <c r="R33" s="596">
        <v>17165</v>
      </c>
      <c r="S33" s="597"/>
      <c r="T33" s="597"/>
      <c r="U33" s="597"/>
      <c r="V33" s="597"/>
      <c r="W33" s="597"/>
      <c r="X33" s="597"/>
      <c r="Y33" s="598"/>
      <c r="Z33" s="638">
        <v>0.3</v>
      </c>
      <c r="AA33" s="638"/>
      <c r="AB33" s="638"/>
      <c r="AC33" s="638"/>
      <c r="AD33" s="639">
        <v>8851</v>
      </c>
      <c r="AE33" s="639"/>
      <c r="AF33" s="639"/>
      <c r="AG33" s="639"/>
      <c r="AH33" s="639"/>
      <c r="AI33" s="639"/>
      <c r="AJ33" s="639"/>
      <c r="AK33" s="639"/>
      <c r="AL33" s="599">
        <v>0.2</v>
      </c>
      <c r="AM33" s="600"/>
      <c r="AN33" s="600"/>
      <c r="AO33" s="640"/>
      <c r="AP33" s="643"/>
      <c r="AQ33" s="644"/>
      <c r="AR33" s="644"/>
      <c r="AS33" s="644"/>
      <c r="AT33" s="670"/>
      <c r="AU33" s="78"/>
      <c r="AV33" s="78"/>
      <c r="AW33" s="78"/>
      <c r="AX33" s="577" t="s">
        <v>252</v>
      </c>
      <c r="AY33" s="578"/>
      <c r="AZ33" s="578"/>
      <c r="BA33" s="578"/>
      <c r="BB33" s="578"/>
      <c r="BC33" s="578"/>
      <c r="BD33" s="578"/>
      <c r="BE33" s="578"/>
      <c r="BF33" s="579"/>
      <c r="BG33" s="657">
        <v>99.5</v>
      </c>
      <c r="BH33" s="581"/>
      <c r="BI33" s="581"/>
      <c r="BJ33" s="581"/>
      <c r="BK33" s="581"/>
      <c r="BL33" s="581"/>
      <c r="BM33" s="631">
        <v>98</v>
      </c>
      <c r="BN33" s="581"/>
      <c r="BO33" s="581"/>
      <c r="BP33" s="581"/>
      <c r="BQ33" s="625"/>
      <c r="BR33" s="657">
        <v>99.5</v>
      </c>
      <c r="BS33" s="581"/>
      <c r="BT33" s="581"/>
      <c r="BU33" s="581"/>
      <c r="BV33" s="581"/>
      <c r="BW33" s="581"/>
      <c r="BX33" s="631">
        <v>98.2</v>
      </c>
      <c r="BY33" s="581"/>
      <c r="BZ33" s="581"/>
      <c r="CA33" s="581"/>
      <c r="CB33" s="625"/>
      <c r="CD33" s="593" t="s">
        <v>253</v>
      </c>
      <c r="CE33" s="594"/>
      <c r="CF33" s="594"/>
      <c r="CG33" s="594"/>
      <c r="CH33" s="594"/>
      <c r="CI33" s="594"/>
      <c r="CJ33" s="594"/>
      <c r="CK33" s="594"/>
      <c r="CL33" s="594"/>
      <c r="CM33" s="594"/>
      <c r="CN33" s="594"/>
      <c r="CO33" s="594"/>
      <c r="CP33" s="594"/>
      <c r="CQ33" s="595"/>
      <c r="CR33" s="596">
        <v>2827683</v>
      </c>
      <c r="CS33" s="609"/>
      <c r="CT33" s="609"/>
      <c r="CU33" s="609"/>
      <c r="CV33" s="609"/>
      <c r="CW33" s="609"/>
      <c r="CX33" s="609"/>
      <c r="CY33" s="610"/>
      <c r="CZ33" s="599">
        <v>46.5</v>
      </c>
      <c r="DA33" s="611"/>
      <c r="DB33" s="611"/>
      <c r="DC33" s="612"/>
      <c r="DD33" s="602">
        <v>2435998</v>
      </c>
      <c r="DE33" s="609"/>
      <c r="DF33" s="609"/>
      <c r="DG33" s="609"/>
      <c r="DH33" s="609"/>
      <c r="DI33" s="609"/>
      <c r="DJ33" s="609"/>
      <c r="DK33" s="610"/>
      <c r="DL33" s="602">
        <v>1855621</v>
      </c>
      <c r="DM33" s="609"/>
      <c r="DN33" s="609"/>
      <c r="DO33" s="609"/>
      <c r="DP33" s="609"/>
      <c r="DQ33" s="609"/>
      <c r="DR33" s="609"/>
      <c r="DS33" s="609"/>
      <c r="DT33" s="609"/>
      <c r="DU33" s="609"/>
      <c r="DV33" s="610"/>
      <c r="DW33" s="599">
        <v>42.6</v>
      </c>
      <c r="DX33" s="611"/>
      <c r="DY33" s="611"/>
      <c r="DZ33" s="611"/>
      <c r="EA33" s="611"/>
      <c r="EB33" s="611"/>
      <c r="EC33" s="627"/>
    </row>
    <row r="34" spans="2:133" ht="11.25" customHeight="1" x14ac:dyDescent="0.15">
      <c r="B34" s="593" t="s">
        <v>254</v>
      </c>
      <c r="C34" s="594"/>
      <c r="D34" s="594"/>
      <c r="E34" s="594"/>
      <c r="F34" s="594"/>
      <c r="G34" s="594"/>
      <c r="H34" s="594"/>
      <c r="I34" s="594"/>
      <c r="J34" s="594"/>
      <c r="K34" s="594"/>
      <c r="L34" s="594"/>
      <c r="M34" s="594"/>
      <c r="N34" s="594"/>
      <c r="O34" s="594"/>
      <c r="P34" s="594"/>
      <c r="Q34" s="595"/>
      <c r="R34" s="596">
        <v>40737</v>
      </c>
      <c r="S34" s="597"/>
      <c r="T34" s="597"/>
      <c r="U34" s="597"/>
      <c r="V34" s="597"/>
      <c r="W34" s="597"/>
      <c r="X34" s="597"/>
      <c r="Y34" s="598"/>
      <c r="Z34" s="638">
        <v>0.6</v>
      </c>
      <c r="AA34" s="638"/>
      <c r="AB34" s="638"/>
      <c r="AC34" s="638"/>
      <c r="AD34" s="639" t="s">
        <v>63</v>
      </c>
      <c r="AE34" s="639"/>
      <c r="AF34" s="639"/>
      <c r="AG34" s="639"/>
      <c r="AH34" s="639"/>
      <c r="AI34" s="639"/>
      <c r="AJ34" s="639"/>
      <c r="AK34" s="639"/>
      <c r="AL34" s="599" t="s">
        <v>63</v>
      </c>
      <c r="AM34" s="600"/>
      <c r="AN34" s="600"/>
      <c r="AO34" s="640"/>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3" t="s">
        <v>255</v>
      </c>
      <c r="CE34" s="594"/>
      <c r="CF34" s="594"/>
      <c r="CG34" s="594"/>
      <c r="CH34" s="594"/>
      <c r="CI34" s="594"/>
      <c r="CJ34" s="594"/>
      <c r="CK34" s="594"/>
      <c r="CL34" s="594"/>
      <c r="CM34" s="594"/>
      <c r="CN34" s="594"/>
      <c r="CO34" s="594"/>
      <c r="CP34" s="594"/>
      <c r="CQ34" s="595"/>
      <c r="CR34" s="596">
        <v>844044</v>
      </c>
      <c r="CS34" s="597"/>
      <c r="CT34" s="597"/>
      <c r="CU34" s="597"/>
      <c r="CV34" s="597"/>
      <c r="CW34" s="597"/>
      <c r="CX34" s="597"/>
      <c r="CY34" s="598"/>
      <c r="CZ34" s="599">
        <v>13.9</v>
      </c>
      <c r="DA34" s="611"/>
      <c r="DB34" s="611"/>
      <c r="DC34" s="612"/>
      <c r="DD34" s="602">
        <v>671789</v>
      </c>
      <c r="DE34" s="597"/>
      <c r="DF34" s="597"/>
      <c r="DG34" s="597"/>
      <c r="DH34" s="597"/>
      <c r="DI34" s="597"/>
      <c r="DJ34" s="597"/>
      <c r="DK34" s="598"/>
      <c r="DL34" s="602">
        <v>631526</v>
      </c>
      <c r="DM34" s="597"/>
      <c r="DN34" s="597"/>
      <c r="DO34" s="597"/>
      <c r="DP34" s="597"/>
      <c r="DQ34" s="597"/>
      <c r="DR34" s="597"/>
      <c r="DS34" s="597"/>
      <c r="DT34" s="597"/>
      <c r="DU34" s="597"/>
      <c r="DV34" s="598"/>
      <c r="DW34" s="599">
        <v>14.5</v>
      </c>
      <c r="DX34" s="611"/>
      <c r="DY34" s="611"/>
      <c r="DZ34" s="611"/>
      <c r="EA34" s="611"/>
      <c r="EB34" s="611"/>
      <c r="EC34" s="627"/>
    </row>
    <row r="35" spans="2:133" ht="11.25" customHeight="1" x14ac:dyDescent="0.15">
      <c r="B35" s="593" t="s">
        <v>256</v>
      </c>
      <c r="C35" s="594"/>
      <c r="D35" s="594"/>
      <c r="E35" s="594"/>
      <c r="F35" s="594"/>
      <c r="G35" s="594"/>
      <c r="H35" s="594"/>
      <c r="I35" s="594"/>
      <c r="J35" s="594"/>
      <c r="K35" s="594"/>
      <c r="L35" s="594"/>
      <c r="M35" s="594"/>
      <c r="N35" s="594"/>
      <c r="O35" s="594"/>
      <c r="P35" s="594"/>
      <c r="Q35" s="595"/>
      <c r="R35" s="596">
        <v>184230</v>
      </c>
      <c r="S35" s="597"/>
      <c r="T35" s="597"/>
      <c r="U35" s="597"/>
      <c r="V35" s="597"/>
      <c r="W35" s="597"/>
      <c r="X35" s="597"/>
      <c r="Y35" s="598"/>
      <c r="Z35" s="638">
        <v>2.8</v>
      </c>
      <c r="AA35" s="638"/>
      <c r="AB35" s="638"/>
      <c r="AC35" s="638"/>
      <c r="AD35" s="639" t="s">
        <v>63</v>
      </c>
      <c r="AE35" s="639"/>
      <c r="AF35" s="639"/>
      <c r="AG35" s="639"/>
      <c r="AH35" s="639"/>
      <c r="AI35" s="639"/>
      <c r="AJ35" s="639"/>
      <c r="AK35" s="639"/>
      <c r="AL35" s="599" t="s">
        <v>63</v>
      </c>
      <c r="AM35" s="600"/>
      <c r="AN35" s="600"/>
      <c r="AO35" s="640"/>
      <c r="AP35" s="81"/>
      <c r="AQ35" s="654" t="s">
        <v>257</v>
      </c>
      <c r="AR35" s="655"/>
      <c r="AS35" s="655"/>
      <c r="AT35" s="655"/>
      <c r="AU35" s="655"/>
      <c r="AV35" s="655"/>
      <c r="AW35" s="655"/>
      <c r="AX35" s="655"/>
      <c r="AY35" s="655"/>
      <c r="AZ35" s="655"/>
      <c r="BA35" s="655"/>
      <c r="BB35" s="655"/>
      <c r="BC35" s="655"/>
      <c r="BD35" s="655"/>
      <c r="BE35" s="655"/>
      <c r="BF35" s="656"/>
      <c r="BG35" s="654" t="s">
        <v>258</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3" t="s">
        <v>259</v>
      </c>
      <c r="CE35" s="594"/>
      <c r="CF35" s="594"/>
      <c r="CG35" s="594"/>
      <c r="CH35" s="594"/>
      <c r="CI35" s="594"/>
      <c r="CJ35" s="594"/>
      <c r="CK35" s="594"/>
      <c r="CL35" s="594"/>
      <c r="CM35" s="594"/>
      <c r="CN35" s="594"/>
      <c r="CO35" s="594"/>
      <c r="CP35" s="594"/>
      <c r="CQ35" s="595"/>
      <c r="CR35" s="596">
        <v>65036</v>
      </c>
      <c r="CS35" s="609"/>
      <c r="CT35" s="609"/>
      <c r="CU35" s="609"/>
      <c r="CV35" s="609"/>
      <c r="CW35" s="609"/>
      <c r="CX35" s="609"/>
      <c r="CY35" s="610"/>
      <c r="CZ35" s="599">
        <v>1.1000000000000001</v>
      </c>
      <c r="DA35" s="611"/>
      <c r="DB35" s="611"/>
      <c r="DC35" s="612"/>
      <c r="DD35" s="602">
        <v>58020</v>
      </c>
      <c r="DE35" s="609"/>
      <c r="DF35" s="609"/>
      <c r="DG35" s="609"/>
      <c r="DH35" s="609"/>
      <c r="DI35" s="609"/>
      <c r="DJ35" s="609"/>
      <c r="DK35" s="610"/>
      <c r="DL35" s="602">
        <v>56040</v>
      </c>
      <c r="DM35" s="609"/>
      <c r="DN35" s="609"/>
      <c r="DO35" s="609"/>
      <c r="DP35" s="609"/>
      <c r="DQ35" s="609"/>
      <c r="DR35" s="609"/>
      <c r="DS35" s="609"/>
      <c r="DT35" s="609"/>
      <c r="DU35" s="609"/>
      <c r="DV35" s="610"/>
      <c r="DW35" s="599">
        <v>1.3</v>
      </c>
      <c r="DX35" s="611"/>
      <c r="DY35" s="611"/>
      <c r="DZ35" s="611"/>
      <c r="EA35" s="611"/>
      <c r="EB35" s="611"/>
      <c r="EC35" s="627"/>
    </row>
    <row r="36" spans="2:133" ht="11.25" customHeight="1" x14ac:dyDescent="0.15">
      <c r="B36" s="593" t="s">
        <v>260</v>
      </c>
      <c r="C36" s="594"/>
      <c r="D36" s="594"/>
      <c r="E36" s="594"/>
      <c r="F36" s="594"/>
      <c r="G36" s="594"/>
      <c r="H36" s="594"/>
      <c r="I36" s="594"/>
      <c r="J36" s="594"/>
      <c r="K36" s="594"/>
      <c r="L36" s="594"/>
      <c r="M36" s="594"/>
      <c r="N36" s="594"/>
      <c r="O36" s="594"/>
      <c r="P36" s="594"/>
      <c r="Q36" s="595"/>
      <c r="R36" s="596">
        <v>495215</v>
      </c>
      <c r="S36" s="597"/>
      <c r="T36" s="597"/>
      <c r="U36" s="597"/>
      <c r="V36" s="597"/>
      <c r="W36" s="597"/>
      <c r="X36" s="597"/>
      <c r="Y36" s="598"/>
      <c r="Z36" s="638">
        <v>7.4</v>
      </c>
      <c r="AA36" s="638"/>
      <c r="AB36" s="638"/>
      <c r="AC36" s="638"/>
      <c r="AD36" s="639" t="s">
        <v>63</v>
      </c>
      <c r="AE36" s="639"/>
      <c r="AF36" s="639"/>
      <c r="AG36" s="639"/>
      <c r="AH36" s="639"/>
      <c r="AI36" s="639"/>
      <c r="AJ36" s="639"/>
      <c r="AK36" s="639"/>
      <c r="AL36" s="599" t="s">
        <v>63</v>
      </c>
      <c r="AM36" s="600"/>
      <c r="AN36" s="600"/>
      <c r="AO36" s="640"/>
      <c r="AP36" s="81"/>
      <c r="AQ36" s="645" t="s">
        <v>261</v>
      </c>
      <c r="AR36" s="646"/>
      <c r="AS36" s="646"/>
      <c r="AT36" s="646"/>
      <c r="AU36" s="646"/>
      <c r="AV36" s="646"/>
      <c r="AW36" s="646"/>
      <c r="AX36" s="646"/>
      <c r="AY36" s="647"/>
      <c r="AZ36" s="648">
        <v>1080473</v>
      </c>
      <c r="BA36" s="649"/>
      <c r="BB36" s="649"/>
      <c r="BC36" s="649"/>
      <c r="BD36" s="649"/>
      <c r="BE36" s="649"/>
      <c r="BF36" s="650"/>
      <c r="BG36" s="651" t="s">
        <v>262</v>
      </c>
      <c r="BH36" s="652"/>
      <c r="BI36" s="652"/>
      <c r="BJ36" s="652"/>
      <c r="BK36" s="652"/>
      <c r="BL36" s="652"/>
      <c r="BM36" s="652"/>
      <c r="BN36" s="652"/>
      <c r="BO36" s="652"/>
      <c r="BP36" s="652"/>
      <c r="BQ36" s="652"/>
      <c r="BR36" s="652"/>
      <c r="BS36" s="652"/>
      <c r="BT36" s="652"/>
      <c r="BU36" s="653"/>
      <c r="BV36" s="648">
        <v>68516</v>
      </c>
      <c r="BW36" s="649"/>
      <c r="BX36" s="649"/>
      <c r="BY36" s="649"/>
      <c r="BZ36" s="649"/>
      <c r="CA36" s="649"/>
      <c r="CB36" s="650"/>
      <c r="CD36" s="593" t="s">
        <v>263</v>
      </c>
      <c r="CE36" s="594"/>
      <c r="CF36" s="594"/>
      <c r="CG36" s="594"/>
      <c r="CH36" s="594"/>
      <c r="CI36" s="594"/>
      <c r="CJ36" s="594"/>
      <c r="CK36" s="594"/>
      <c r="CL36" s="594"/>
      <c r="CM36" s="594"/>
      <c r="CN36" s="594"/>
      <c r="CO36" s="594"/>
      <c r="CP36" s="594"/>
      <c r="CQ36" s="595"/>
      <c r="CR36" s="596">
        <v>1327409</v>
      </c>
      <c r="CS36" s="597"/>
      <c r="CT36" s="597"/>
      <c r="CU36" s="597"/>
      <c r="CV36" s="597"/>
      <c r="CW36" s="597"/>
      <c r="CX36" s="597"/>
      <c r="CY36" s="598"/>
      <c r="CZ36" s="599">
        <v>21.8</v>
      </c>
      <c r="DA36" s="611"/>
      <c r="DB36" s="611"/>
      <c r="DC36" s="612"/>
      <c r="DD36" s="602">
        <v>1216009</v>
      </c>
      <c r="DE36" s="597"/>
      <c r="DF36" s="597"/>
      <c r="DG36" s="597"/>
      <c r="DH36" s="597"/>
      <c r="DI36" s="597"/>
      <c r="DJ36" s="597"/>
      <c r="DK36" s="598"/>
      <c r="DL36" s="602">
        <v>786697</v>
      </c>
      <c r="DM36" s="597"/>
      <c r="DN36" s="597"/>
      <c r="DO36" s="597"/>
      <c r="DP36" s="597"/>
      <c r="DQ36" s="597"/>
      <c r="DR36" s="597"/>
      <c r="DS36" s="597"/>
      <c r="DT36" s="597"/>
      <c r="DU36" s="597"/>
      <c r="DV36" s="598"/>
      <c r="DW36" s="599">
        <v>18.100000000000001</v>
      </c>
      <c r="DX36" s="611"/>
      <c r="DY36" s="611"/>
      <c r="DZ36" s="611"/>
      <c r="EA36" s="611"/>
      <c r="EB36" s="611"/>
      <c r="EC36" s="627"/>
    </row>
    <row r="37" spans="2:133" ht="11.25" customHeight="1" x14ac:dyDescent="0.15">
      <c r="B37" s="593" t="s">
        <v>264</v>
      </c>
      <c r="C37" s="594"/>
      <c r="D37" s="594"/>
      <c r="E37" s="594"/>
      <c r="F37" s="594"/>
      <c r="G37" s="594"/>
      <c r="H37" s="594"/>
      <c r="I37" s="594"/>
      <c r="J37" s="594"/>
      <c r="K37" s="594"/>
      <c r="L37" s="594"/>
      <c r="M37" s="594"/>
      <c r="N37" s="594"/>
      <c r="O37" s="594"/>
      <c r="P37" s="594"/>
      <c r="Q37" s="595"/>
      <c r="R37" s="596">
        <v>89795</v>
      </c>
      <c r="S37" s="597"/>
      <c r="T37" s="597"/>
      <c r="U37" s="597"/>
      <c r="V37" s="597"/>
      <c r="W37" s="597"/>
      <c r="X37" s="597"/>
      <c r="Y37" s="598"/>
      <c r="Z37" s="638">
        <v>1.3</v>
      </c>
      <c r="AA37" s="638"/>
      <c r="AB37" s="638"/>
      <c r="AC37" s="638"/>
      <c r="AD37" s="639">
        <v>30</v>
      </c>
      <c r="AE37" s="639"/>
      <c r="AF37" s="639"/>
      <c r="AG37" s="639"/>
      <c r="AH37" s="639"/>
      <c r="AI37" s="639"/>
      <c r="AJ37" s="639"/>
      <c r="AK37" s="639"/>
      <c r="AL37" s="599">
        <v>0</v>
      </c>
      <c r="AM37" s="600"/>
      <c r="AN37" s="600"/>
      <c r="AO37" s="640"/>
      <c r="AQ37" s="633" t="s">
        <v>265</v>
      </c>
      <c r="AR37" s="634"/>
      <c r="AS37" s="634"/>
      <c r="AT37" s="634"/>
      <c r="AU37" s="634"/>
      <c r="AV37" s="634"/>
      <c r="AW37" s="634"/>
      <c r="AX37" s="634"/>
      <c r="AY37" s="635"/>
      <c r="AZ37" s="596">
        <v>455159</v>
      </c>
      <c r="BA37" s="597"/>
      <c r="BB37" s="597"/>
      <c r="BC37" s="597"/>
      <c r="BD37" s="609"/>
      <c r="BE37" s="609"/>
      <c r="BF37" s="636"/>
      <c r="BG37" s="593" t="s">
        <v>266</v>
      </c>
      <c r="BH37" s="594"/>
      <c r="BI37" s="594"/>
      <c r="BJ37" s="594"/>
      <c r="BK37" s="594"/>
      <c r="BL37" s="594"/>
      <c r="BM37" s="594"/>
      <c r="BN37" s="594"/>
      <c r="BO37" s="594"/>
      <c r="BP37" s="594"/>
      <c r="BQ37" s="594"/>
      <c r="BR37" s="594"/>
      <c r="BS37" s="594"/>
      <c r="BT37" s="594"/>
      <c r="BU37" s="595"/>
      <c r="BV37" s="596">
        <v>52769</v>
      </c>
      <c r="BW37" s="597"/>
      <c r="BX37" s="597"/>
      <c r="BY37" s="597"/>
      <c r="BZ37" s="597"/>
      <c r="CA37" s="597"/>
      <c r="CB37" s="637"/>
      <c r="CD37" s="593" t="s">
        <v>267</v>
      </c>
      <c r="CE37" s="594"/>
      <c r="CF37" s="594"/>
      <c r="CG37" s="594"/>
      <c r="CH37" s="594"/>
      <c r="CI37" s="594"/>
      <c r="CJ37" s="594"/>
      <c r="CK37" s="594"/>
      <c r="CL37" s="594"/>
      <c r="CM37" s="594"/>
      <c r="CN37" s="594"/>
      <c r="CO37" s="594"/>
      <c r="CP37" s="594"/>
      <c r="CQ37" s="595"/>
      <c r="CR37" s="596">
        <v>281904</v>
      </c>
      <c r="CS37" s="609"/>
      <c r="CT37" s="609"/>
      <c r="CU37" s="609"/>
      <c r="CV37" s="609"/>
      <c r="CW37" s="609"/>
      <c r="CX37" s="609"/>
      <c r="CY37" s="610"/>
      <c r="CZ37" s="599">
        <v>4.5999999999999996</v>
      </c>
      <c r="DA37" s="611"/>
      <c r="DB37" s="611"/>
      <c r="DC37" s="612"/>
      <c r="DD37" s="602">
        <v>281904</v>
      </c>
      <c r="DE37" s="609"/>
      <c r="DF37" s="609"/>
      <c r="DG37" s="609"/>
      <c r="DH37" s="609"/>
      <c r="DI37" s="609"/>
      <c r="DJ37" s="609"/>
      <c r="DK37" s="610"/>
      <c r="DL37" s="602">
        <v>281904</v>
      </c>
      <c r="DM37" s="609"/>
      <c r="DN37" s="609"/>
      <c r="DO37" s="609"/>
      <c r="DP37" s="609"/>
      <c r="DQ37" s="609"/>
      <c r="DR37" s="609"/>
      <c r="DS37" s="609"/>
      <c r="DT37" s="609"/>
      <c r="DU37" s="609"/>
      <c r="DV37" s="610"/>
      <c r="DW37" s="599">
        <v>6.5</v>
      </c>
      <c r="DX37" s="611"/>
      <c r="DY37" s="611"/>
      <c r="DZ37" s="611"/>
      <c r="EA37" s="611"/>
      <c r="EB37" s="611"/>
      <c r="EC37" s="627"/>
    </row>
    <row r="38" spans="2:133" ht="11.25" customHeight="1" x14ac:dyDescent="0.15">
      <c r="B38" s="593" t="s">
        <v>268</v>
      </c>
      <c r="C38" s="594"/>
      <c r="D38" s="594"/>
      <c r="E38" s="594"/>
      <c r="F38" s="594"/>
      <c r="G38" s="594"/>
      <c r="H38" s="594"/>
      <c r="I38" s="594"/>
      <c r="J38" s="594"/>
      <c r="K38" s="594"/>
      <c r="L38" s="594"/>
      <c r="M38" s="594"/>
      <c r="N38" s="594"/>
      <c r="O38" s="594"/>
      <c r="P38" s="594"/>
      <c r="Q38" s="595"/>
      <c r="R38" s="596">
        <v>240509</v>
      </c>
      <c r="S38" s="597"/>
      <c r="T38" s="597"/>
      <c r="U38" s="597"/>
      <c r="V38" s="597"/>
      <c r="W38" s="597"/>
      <c r="X38" s="597"/>
      <c r="Y38" s="598"/>
      <c r="Z38" s="638">
        <v>3.6</v>
      </c>
      <c r="AA38" s="638"/>
      <c r="AB38" s="638"/>
      <c r="AC38" s="638"/>
      <c r="AD38" s="639" t="s">
        <v>63</v>
      </c>
      <c r="AE38" s="639"/>
      <c r="AF38" s="639"/>
      <c r="AG38" s="639"/>
      <c r="AH38" s="639"/>
      <c r="AI38" s="639"/>
      <c r="AJ38" s="639"/>
      <c r="AK38" s="639"/>
      <c r="AL38" s="599" t="s">
        <v>63</v>
      </c>
      <c r="AM38" s="600"/>
      <c r="AN38" s="600"/>
      <c r="AO38" s="640"/>
      <c r="AQ38" s="633" t="s">
        <v>269</v>
      </c>
      <c r="AR38" s="634"/>
      <c r="AS38" s="634"/>
      <c r="AT38" s="634"/>
      <c r="AU38" s="634"/>
      <c r="AV38" s="634"/>
      <c r="AW38" s="634"/>
      <c r="AX38" s="634"/>
      <c r="AY38" s="635"/>
      <c r="AZ38" s="596">
        <v>149319</v>
      </c>
      <c r="BA38" s="597"/>
      <c r="BB38" s="597"/>
      <c r="BC38" s="597"/>
      <c r="BD38" s="609"/>
      <c r="BE38" s="609"/>
      <c r="BF38" s="636"/>
      <c r="BG38" s="593" t="s">
        <v>270</v>
      </c>
      <c r="BH38" s="594"/>
      <c r="BI38" s="594"/>
      <c r="BJ38" s="594"/>
      <c r="BK38" s="594"/>
      <c r="BL38" s="594"/>
      <c r="BM38" s="594"/>
      <c r="BN38" s="594"/>
      <c r="BO38" s="594"/>
      <c r="BP38" s="594"/>
      <c r="BQ38" s="594"/>
      <c r="BR38" s="594"/>
      <c r="BS38" s="594"/>
      <c r="BT38" s="594"/>
      <c r="BU38" s="595"/>
      <c r="BV38" s="596">
        <v>1293</v>
      </c>
      <c r="BW38" s="597"/>
      <c r="BX38" s="597"/>
      <c r="BY38" s="597"/>
      <c r="BZ38" s="597"/>
      <c r="CA38" s="597"/>
      <c r="CB38" s="637"/>
      <c r="CD38" s="593" t="s">
        <v>271</v>
      </c>
      <c r="CE38" s="594"/>
      <c r="CF38" s="594"/>
      <c r="CG38" s="594"/>
      <c r="CH38" s="594"/>
      <c r="CI38" s="594"/>
      <c r="CJ38" s="594"/>
      <c r="CK38" s="594"/>
      <c r="CL38" s="594"/>
      <c r="CM38" s="594"/>
      <c r="CN38" s="594"/>
      <c r="CO38" s="594"/>
      <c r="CP38" s="594"/>
      <c r="CQ38" s="595"/>
      <c r="CR38" s="596">
        <v>475995</v>
      </c>
      <c r="CS38" s="597"/>
      <c r="CT38" s="597"/>
      <c r="CU38" s="597"/>
      <c r="CV38" s="597"/>
      <c r="CW38" s="597"/>
      <c r="CX38" s="597"/>
      <c r="CY38" s="598"/>
      <c r="CZ38" s="599">
        <v>7.8</v>
      </c>
      <c r="DA38" s="611"/>
      <c r="DB38" s="611"/>
      <c r="DC38" s="612"/>
      <c r="DD38" s="602">
        <v>398705</v>
      </c>
      <c r="DE38" s="597"/>
      <c r="DF38" s="597"/>
      <c r="DG38" s="597"/>
      <c r="DH38" s="597"/>
      <c r="DI38" s="597"/>
      <c r="DJ38" s="597"/>
      <c r="DK38" s="598"/>
      <c r="DL38" s="602">
        <v>381358</v>
      </c>
      <c r="DM38" s="597"/>
      <c r="DN38" s="597"/>
      <c r="DO38" s="597"/>
      <c r="DP38" s="597"/>
      <c r="DQ38" s="597"/>
      <c r="DR38" s="597"/>
      <c r="DS38" s="597"/>
      <c r="DT38" s="597"/>
      <c r="DU38" s="597"/>
      <c r="DV38" s="598"/>
      <c r="DW38" s="599">
        <v>8.8000000000000007</v>
      </c>
      <c r="DX38" s="611"/>
      <c r="DY38" s="611"/>
      <c r="DZ38" s="611"/>
      <c r="EA38" s="611"/>
      <c r="EB38" s="611"/>
      <c r="EC38" s="627"/>
    </row>
    <row r="39" spans="2:133" ht="11.25" customHeight="1" x14ac:dyDescent="0.15">
      <c r="B39" s="593" t="s">
        <v>272</v>
      </c>
      <c r="C39" s="594"/>
      <c r="D39" s="594"/>
      <c r="E39" s="594"/>
      <c r="F39" s="594"/>
      <c r="G39" s="594"/>
      <c r="H39" s="594"/>
      <c r="I39" s="594"/>
      <c r="J39" s="594"/>
      <c r="K39" s="594"/>
      <c r="L39" s="594"/>
      <c r="M39" s="594"/>
      <c r="N39" s="594"/>
      <c r="O39" s="594"/>
      <c r="P39" s="594"/>
      <c r="Q39" s="595"/>
      <c r="R39" s="596" t="s">
        <v>63</v>
      </c>
      <c r="S39" s="597"/>
      <c r="T39" s="597"/>
      <c r="U39" s="597"/>
      <c r="V39" s="597"/>
      <c r="W39" s="597"/>
      <c r="X39" s="597"/>
      <c r="Y39" s="598"/>
      <c r="Z39" s="638" t="s">
        <v>63</v>
      </c>
      <c r="AA39" s="638"/>
      <c r="AB39" s="638"/>
      <c r="AC39" s="638"/>
      <c r="AD39" s="639" t="s">
        <v>63</v>
      </c>
      <c r="AE39" s="639"/>
      <c r="AF39" s="639"/>
      <c r="AG39" s="639"/>
      <c r="AH39" s="639"/>
      <c r="AI39" s="639"/>
      <c r="AJ39" s="639"/>
      <c r="AK39" s="639"/>
      <c r="AL39" s="599" t="s">
        <v>63</v>
      </c>
      <c r="AM39" s="600"/>
      <c r="AN39" s="600"/>
      <c r="AO39" s="640"/>
      <c r="AQ39" s="633" t="s">
        <v>273</v>
      </c>
      <c r="AR39" s="634"/>
      <c r="AS39" s="634"/>
      <c r="AT39" s="634"/>
      <c r="AU39" s="634"/>
      <c r="AV39" s="634"/>
      <c r="AW39" s="634"/>
      <c r="AX39" s="634"/>
      <c r="AY39" s="635"/>
      <c r="AZ39" s="596" t="s">
        <v>63</v>
      </c>
      <c r="BA39" s="597"/>
      <c r="BB39" s="597"/>
      <c r="BC39" s="597"/>
      <c r="BD39" s="609"/>
      <c r="BE39" s="609"/>
      <c r="BF39" s="636"/>
      <c r="BG39" s="593" t="s">
        <v>274</v>
      </c>
      <c r="BH39" s="594"/>
      <c r="BI39" s="594"/>
      <c r="BJ39" s="594"/>
      <c r="BK39" s="594"/>
      <c r="BL39" s="594"/>
      <c r="BM39" s="594"/>
      <c r="BN39" s="594"/>
      <c r="BO39" s="594"/>
      <c r="BP39" s="594"/>
      <c r="BQ39" s="594"/>
      <c r="BR39" s="594"/>
      <c r="BS39" s="594"/>
      <c r="BT39" s="594"/>
      <c r="BU39" s="595"/>
      <c r="BV39" s="596">
        <v>1935</v>
      </c>
      <c r="BW39" s="597"/>
      <c r="BX39" s="597"/>
      <c r="BY39" s="597"/>
      <c r="BZ39" s="597"/>
      <c r="CA39" s="597"/>
      <c r="CB39" s="637"/>
      <c r="CD39" s="593" t="s">
        <v>275</v>
      </c>
      <c r="CE39" s="594"/>
      <c r="CF39" s="594"/>
      <c r="CG39" s="594"/>
      <c r="CH39" s="594"/>
      <c r="CI39" s="594"/>
      <c r="CJ39" s="594"/>
      <c r="CK39" s="594"/>
      <c r="CL39" s="594"/>
      <c r="CM39" s="594"/>
      <c r="CN39" s="594"/>
      <c r="CO39" s="594"/>
      <c r="CP39" s="594"/>
      <c r="CQ39" s="595"/>
      <c r="CR39" s="596">
        <v>85625</v>
      </c>
      <c r="CS39" s="609"/>
      <c r="CT39" s="609"/>
      <c r="CU39" s="609"/>
      <c r="CV39" s="609"/>
      <c r="CW39" s="609"/>
      <c r="CX39" s="609"/>
      <c r="CY39" s="610"/>
      <c r="CZ39" s="599">
        <v>1.4</v>
      </c>
      <c r="DA39" s="611"/>
      <c r="DB39" s="611"/>
      <c r="DC39" s="612"/>
      <c r="DD39" s="602">
        <v>80001</v>
      </c>
      <c r="DE39" s="609"/>
      <c r="DF39" s="609"/>
      <c r="DG39" s="609"/>
      <c r="DH39" s="609"/>
      <c r="DI39" s="609"/>
      <c r="DJ39" s="609"/>
      <c r="DK39" s="610"/>
      <c r="DL39" s="602" t="s">
        <v>63</v>
      </c>
      <c r="DM39" s="609"/>
      <c r="DN39" s="609"/>
      <c r="DO39" s="609"/>
      <c r="DP39" s="609"/>
      <c r="DQ39" s="609"/>
      <c r="DR39" s="609"/>
      <c r="DS39" s="609"/>
      <c r="DT39" s="609"/>
      <c r="DU39" s="609"/>
      <c r="DV39" s="610"/>
      <c r="DW39" s="599" t="s">
        <v>63</v>
      </c>
      <c r="DX39" s="611"/>
      <c r="DY39" s="611"/>
      <c r="DZ39" s="611"/>
      <c r="EA39" s="611"/>
      <c r="EB39" s="611"/>
      <c r="EC39" s="627"/>
    </row>
    <row r="40" spans="2:133" ht="11.25" customHeight="1" x14ac:dyDescent="0.15">
      <c r="B40" s="593" t="s">
        <v>276</v>
      </c>
      <c r="C40" s="594"/>
      <c r="D40" s="594"/>
      <c r="E40" s="594"/>
      <c r="F40" s="594"/>
      <c r="G40" s="594"/>
      <c r="H40" s="594"/>
      <c r="I40" s="594"/>
      <c r="J40" s="594"/>
      <c r="K40" s="594"/>
      <c r="L40" s="594"/>
      <c r="M40" s="594"/>
      <c r="N40" s="594"/>
      <c r="O40" s="594"/>
      <c r="P40" s="594"/>
      <c r="Q40" s="595"/>
      <c r="R40" s="596">
        <v>32009</v>
      </c>
      <c r="S40" s="597"/>
      <c r="T40" s="597"/>
      <c r="U40" s="597"/>
      <c r="V40" s="597"/>
      <c r="W40" s="597"/>
      <c r="X40" s="597"/>
      <c r="Y40" s="598"/>
      <c r="Z40" s="638">
        <v>0.5</v>
      </c>
      <c r="AA40" s="638"/>
      <c r="AB40" s="638"/>
      <c r="AC40" s="638"/>
      <c r="AD40" s="639" t="s">
        <v>63</v>
      </c>
      <c r="AE40" s="639"/>
      <c r="AF40" s="639"/>
      <c r="AG40" s="639"/>
      <c r="AH40" s="639"/>
      <c r="AI40" s="639"/>
      <c r="AJ40" s="639"/>
      <c r="AK40" s="639"/>
      <c r="AL40" s="599" t="s">
        <v>63</v>
      </c>
      <c r="AM40" s="600"/>
      <c r="AN40" s="600"/>
      <c r="AO40" s="640"/>
      <c r="AQ40" s="633" t="s">
        <v>277</v>
      </c>
      <c r="AR40" s="634"/>
      <c r="AS40" s="634"/>
      <c r="AT40" s="634"/>
      <c r="AU40" s="634"/>
      <c r="AV40" s="634"/>
      <c r="AW40" s="634"/>
      <c r="AX40" s="634"/>
      <c r="AY40" s="635"/>
      <c r="AZ40" s="596" t="s">
        <v>63</v>
      </c>
      <c r="BA40" s="597"/>
      <c r="BB40" s="597"/>
      <c r="BC40" s="597"/>
      <c r="BD40" s="609"/>
      <c r="BE40" s="609"/>
      <c r="BF40" s="636"/>
      <c r="BG40" s="641" t="s">
        <v>278</v>
      </c>
      <c r="BH40" s="642"/>
      <c r="BI40" s="642"/>
      <c r="BJ40" s="642"/>
      <c r="BK40" s="642"/>
      <c r="BL40" s="82"/>
      <c r="BM40" s="594" t="s">
        <v>279</v>
      </c>
      <c r="BN40" s="594"/>
      <c r="BO40" s="594"/>
      <c r="BP40" s="594"/>
      <c r="BQ40" s="594"/>
      <c r="BR40" s="594"/>
      <c r="BS40" s="594"/>
      <c r="BT40" s="594"/>
      <c r="BU40" s="595"/>
      <c r="BV40" s="596">
        <v>83</v>
      </c>
      <c r="BW40" s="597"/>
      <c r="BX40" s="597"/>
      <c r="BY40" s="597"/>
      <c r="BZ40" s="597"/>
      <c r="CA40" s="597"/>
      <c r="CB40" s="637"/>
      <c r="CD40" s="593" t="s">
        <v>280</v>
      </c>
      <c r="CE40" s="594"/>
      <c r="CF40" s="594"/>
      <c r="CG40" s="594"/>
      <c r="CH40" s="594"/>
      <c r="CI40" s="594"/>
      <c r="CJ40" s="594"/>
      <c r="CK40" s="594"/>
      <c r="CL40" s="594"/>
      <c r="CM40" s="594"/>
      <c r="CN40" s="594"/>
      <c r="CO40" s="594"/>
      <c r="CP40" s="594"/>
      <c r="CQ40" s="595"/>
      <c r="CR40" s="596">
        <v>29574</v>
      </c>
      <c r="CS40" s="597"/>
      <c r="CT40" s="597"/>
      <c r="CU40" s="597"/>
      <c r="CV40" s="597"/>
      <c r="CW40" s="597"/>
      <c r="CX40" s="597"/>
      <c r="CY40" s="598"/>
      <c r="CZ40" s="599">
        <v>0.5</v>
      </c>
      <c r="DA40" s="611"/>
      <c r="DB40" s="611"/>
      <c r="DC40" s="612"/>
      <c r="DD40" s="602">
        <v>11474</v>
      </c>
      <c r="DE40" s="597"/>
      <c r="DF40" s="597"/>
      <c r="DG40" s="597"/>
      <c r="DH40" s="597"/>
      <c r="DI40" s="597"/>
      <c r="DJ40" s="597"/>
      <c r="DK40" s="598"/>
      <c r="DL40" s="602" t="s">
        <v>63</v>
      </c>
      <c r="DM40" s="597"/>
      <c r="DN40" s="597"/>
      <c r="DO40" s="597"/>
      <c r="DP40" s="597"/>
      <c r="DQ40" s="597"/>
      <c r="DR40" s="597"/>
      <c r="DS40" s="597"/>
      <c r="DT40" s="597"/>
      <c r="DU40" s="597"/>
      <c r="DV40" s="598"/>
      <c r="DW40" s="599" t="s">
        <v>63</v>
      </c>
      <c r="DX40" s="611"/>
      <c r="DY40" s="611"/>
      <c r="DZ40" s="611"/>
      <c r="EA40" s="611"/>
      <c r="EB40" s="611"/>
      <c r="EC40" s="627"/>
    </row>
    <row r="41" spans="2:133" ht="11.25" customHeight="1" x14ac:dyDescent="0.15">
      <c r="B41" s="577" t="s">
        <v>281</v>
      </c>
      <c r="C41" s="578"/>
      <c r="D41" s="578"/>
      <c r="E41" s="578"/>
      <c r="F41" s="578"/>
      <c r="G41" s="578"/>
      <c r="H41" s="578"/>
      <c r="I41" s="578"/>
      <c r="J41" s="578"/>
      <c r="K41" s="578"/>
      <c r="L41" s="578"/>
      <c r="M41" s="578"/>
      <c r="N41" s="578"/>
      <c r="O41" s="578"/>
      <c r="P41" s="578"/>
      <c r="Q41" s="579"/>
      <c r="R41" s="580">
        <v>6682429</v>
      </c>
      <c r="S41" s="624"/>
      <c r="T41" s="624"/>
      <c r="U41" s="624"/>
      <c r="V41" s="624"/>
      <c r="W41" s="624"/>
      <c r="X41" s="624"/>
      <c r="Y41" s="628"/>
      <c r="Z41" s="629">
        <v>100</v>
      </c>
      <c r="AA41" s="629"/>
      <c r="AB41" s="629"/>
      <c r="AC41" s="629"/>
      <c r="AD41" s="630">
        <v>4319251</v>
      </c>
      <c r="AE41" s="630"/>
      <c r="AF41" s="630"/>
      <c r="AG41" s="630"/>
      <c r="AH41" s="630"/>
      <c r="AI41" s="630"/>
      <c r="AJ41" s="630"/>
      <c r="AK41" s="630"/>
      <c r="AL41" s="583">
        <v>100</v>
      </c>
      <c r="AM41" s="631"/>
      <c r="AN41" s="631"/>
      <c r="AO41" s="632"/>
      <c r="AQ41" s="633" t="s">
        <v>282</v>
      </c>
      <c r="AR41" s="634"/>
      <c r="AS41" s="634"/>
      <c r="AT41" s="634"/>
      <c r="AU41" s="634"/>
      <c r="AV41" s="634"/>
      <c r="AW41" s="634"/>
      <c r="AX41" s="634"/>
      <c r="AY41" s="635"/>
      <c r="AZ41" s="596">
        <v>83713</v>
      </c>
      <c r="BA41" s="597"/>
      <c r="BB41" s="597"/>
      <c r="BC41" s="597"/>
      <c r="BD41" s="609"/>
      <c r="BE41" s="609"/>
      <c r="BF41" s="636"/>
      <c r="BG41" s="641"/>
      <c r="BH41" s="642"/>
      <c r="BI41" s="642"/>
      <c r="BJ41" s="642"/>
      <c r="BK41" s="642"/>
      <c r="BL41" s="82"/>
      <c r="BM41" s="594" t="s">
        <v>283</v>
      </c>
      <c r="BN41" s="594"/>
      <c r="BO41" s="594"/>
      <c r="BP41" s="594"/>
      <c r="BQ41" s="594"/>
      <c r="BR41" s="594"/>
      <c r="BS41" s="594"/>
      <c r="BT41" s="594"/>
      <c r="BU41" s="595"/>
      <c r="BV41" s="596" t="s">
        <v>63</v>
      </c>
      <c r="BW41" s="597"/>
      <c r="BX41" s="597"/>
      <c r="BY41" s="597"/>
      <c r="BZ41" s="597"/>
      <c r="CA41" s="597"/>
      <c r="CB41" s="637"/>
      <c r="CD41" s="593" t="s">
        <v>284</v>
      </c>
      <c r="CE41" s="594"/>
      <c r="CF41" s="594"/>
      <c r="CG41" s="594"/>
      <c r="CH41" s="594"/>
      <c r="CI41" s="594"/>
      <c r="CJ41" s="594"/>
      <c r="CK41" s="594"/>
      <c r="CL41" s="594"/>
      <c r="CM41" s="594"/>
      <c r="CN41" s="594"/>
      <c r="CO41" s="594"/>
      <c r="CP41" s="594"/>
      <c r="CQ41" s="595"/>
      <c r="CR41" s="596" t="s">
        <v>63</v>
      </c>
      <c r="CS41" s="609"/>
      <c r="CT41" s="609"/>
      <c r="CU41" s="609"/>
      <c r="CV41" s="609"/>
      <c r="CW41" s="609"/>
      <c r="CX41" s="609"/>
      <c r="CY41" s="610"/>
      <c r="CZ41" s="599" t="s">
        <v>63</v>
      </c>
      <c r="DA41" s="611"/>
      <c r="DB41" s="611"/>
      <c r="DC41" s="612"/>
      <c r="DD41" s="602" t="s">
        <v>63</v>
      </c>
      <c r="DE41" s="609"/>
      <c r="DF41" s="609"/>
      <c r="DG41" s="609"/>
      <c r="DH41" s="609"/>
      <c r="DI41" s="609"/>
      <c r="DJ41" s="609"/>
      <c r="DK41" s="610"/>
      <c r="DL41" s="603"/>
      <c r="DM41" s="604"/>
      <c r="DN41" s="604"/>
      <c r="DO41" s="604"/>
      <c r="DP41" s="604"/>
      <c r="DQ41" s="604"/>
      <c r="DR41" s="604"/>
      <c r="DS41" s="604"/>
      <c r="DT41" s="604"/>
      <c r="DU41" s="604"/>
      <c r="DV41" s="605"/>
      <c r="DW41" s="606"/>
      <c r="DX41" s="607"/>
      <c r="DY41" s="607"/>
      <c r="DZ41" s="607"/>
      <c r="EA41" s="607"/>
      <c r="EB41" s="607"/>
      <c r="EC41" s="608"/>
    </row>
    <row r="42" spans="2:133" ht="11.25" customHeight="1" x14ac:dyDescent="0.15">
      <c r="AQ42" s="621" t="s">
        <v>285</v>
      </c>
      <c r="AR42" s="622"/>
      <c r="AS42" s="622"/>
      <c r="AT42" s="622"/>
      <c r="AU42" s="622"/>
      <c r="AV42" s="622"/>
      <c r="AW42" s="622"/>
      <c r="AX42" s="622"/>
      <c r="AY42" s="623"/>
      <c r="AZ42" s="580">
        <v>392282</v>
      </c>
      <c r="BA42" s="624"/>
      <c r="BB42" s="624"/>
      <c r="BC42" s="624"/>
      <c r="BD42" s="581"/>
      <c r="BE42" s="581"/>
      <c r="BF42" s="625"/>
      <c r="BG42" s="643"/>
      <c r="BH42" s="644"/>
      <c r="BI42" s="644"/>
      <c r="BJ42" s="644"/>
      <c r="BK42" s="644"/>
      <c r="BL42" s="83"/>
      <c r="BM42" s="578" t="s">
        <v>286</v>
      </c>
      <c r="BN42" s="578"/>
      <c r="BO42" s="578"/>
      <c r="BP42" s="578"/>
      <c r="BQ42" s="578"/>
      <c r="BR42" s="578"/>
      <c r="BS42" s="578"/>
      <c r="BT42" s="578"/>
      <c r="BU42" s="579"/>
      <c r="BV42" s="580">
        <v>384</v>
      </c>
      <c r="BW42" s="624"/>
      <c r="BX42" s="624"/>
      <c r="BY42" s="624"/>
      <c r="BZ42" s="624"/>
      <c r="CA42" s="624"/>
      <c r="CB42" s="626"/>
      <c r="CD42" s="593" t="s">
        <v>287</v>
      </c>
      <c r="CE42" s="594"/>
      <c r="CF42" s="594"/>
      <c r="CG42" s="594"/>
      <c r="CH42" s="594"/>
      <c r="CI42" s="594"/>
      <c r="CJ42" s="594"/>
      <c r="CK42" s="594"/>
      <c r="CL42" s="594"/>
      <c r="CM42" s="594"/>
      <c r="CN42" s="594"/>
      <c r="CO42" s="594"/>
      <c r="CP42" s="594"/>
      <c r="CQ42" s="595"/>
      <c r="CR42" s="596">
        <v>462274</v>
      </c>
      <c r="CS42" s="609"/>
      <c r="CT42" s="609"/>
      <c r="CU42" s="609"/>
      <c r="CV42" s="609"/>
      <c r="CW42" s="609"/>
      <c r="CX42" s="609"/>
      <c r="CY42" s="610"/>
      <c r="CZ42" s="599">
        <v>7.6</v>
      </c>
      <c r="DA42" s="611"/>
      <c r="DB42" s="611"/>
      <c r="DC42" s="612"/>
      <c r="DD42" s="602">
        <v>172194</v>
      </c>
      <c r="DE42" s="609"/>
      <c r="DF42" s="609"/>
      <c r="DG42" s="609"/>
      <c r="DH42" s="609"/>
      <c r="DI42" s="609"/>
      <c r="DJ42" s="609"/>
      <c r="DK42" s="610"/>
      <c r="DL42" s="603"/>
      <c r="DM42" s="604"/>
      <c r="DN42" s="604"/>
      <c r="DO42" s="604"/>
      <c r="DP42" s="604"/>
      <c r="DQ42" s="604"/>
      <c r="DR42" s="604"/>
      <c r="DS42" s="604"/>
      <c r="DT42" s="604"/>
      <c r="DU42" s="604"/>
      <c r="DV42" s="605"/>
      <c r="DW42" s="606"/>
      <c r="DX42" s="607"/>
      <c r="DY42" s="607"/>
      <c r="DZ42" s="607"/>
      <c r="EA42" s="607"/>
      <c r="EB42" s="607"/>
      <c r="EC42" s="608"/>
    </row>
    <row r="43" spans="2:133" ht="11.25" customHeight="1" x14ac:dyDescent="0.15">
      <c r="B43" s="73" t="s">
        <v>288</v>
      </c>
      <c r="CD43" s="593" t="s">
        <v>289</v>
      </c>
      <c r="CE43" s="594"/>
      <c r="CF43" s="594"/>
      <c r="CG43" s="594"/>
      <c r="CH43" s="594"/>
      <c r="CI43" s="594"/>
      <c r="CJ43" s="594"/>
      <c r="CK43" s="594"/>
      <c r="CL43" s="594"/>
      <c r="CM43" s="594"/>
      <c r="CN43" s="594"/>
      <c r="CO43" s="594"/>
      <c r="CP43" s="594"/>
      <c r="CQ43" s="595"/>
      <c r="CR43" s="596">
        <v>1438</v>
      </c>
      <c r="CS43" s="609"/>
      <c r="CT43" s="609"/>
      <c r="CU43" s="609"/>
      <c r="CV43" s="609"/>
      <c r="CW43" s="609"/>
      <c r="CX43" s="609"/>
      <c r="CY43" s="610"/>
      <c r="CZ43" s="599">
        <v>0</v>
      </c>
      <c r="DA43" s="611"/>
      <c r="DB43" s="611"/>
      <c r="DC43" s="612"/>
      <c r="DD43" s="602">
        <v>1438</v>
      </c>
      <c r="DE43" s="609"/>
      <c r="DF43" s="609"/>
      <c r="DG43" s="609"/>
      <c r="DH43" s="609"/>
      <c r="DI43" s="609"/>
      <c r="DJ43" s="609"/>
      <c r="DK43" s="610"/>
      <c r="DL43" s="603"/>
      <c r="DM43" s="604"/>
      <c r="DN43" s="604"/>
      <c r="DO43" s="604"/>
      <c r="DP43" s="604"/>
      <c r="DQ43" s="604"/>
      <c r="DR43" s="604"/>
      <c r="DS43" s="604"/>
      <c r="DT43" s="604"/>
      <c r="DU43" s="604"/>
      <c r="DV43" s="605"/>
      <c r="DW43" s="606"/>
      <c r="DX43" s="607"/>
      <c r="DY43" s="607"/>
      <c r="DZ43" s="607"/>
      <c r="EA43" s="607"/>
      <c r="EB43" s="607"/>
      <c r="EC43" s="608"/>
    </row>
    <row r="44" spans="2:133" ht="11.25" customHeight="1" x14ac:dyDescent="0.15">
      <c r="B44" s="613" t="s">
        <v>290</v>
      </c>
      <c r="C44" s="613"/>
      <c r="D44" s="613"/>
      <c r="E44" s="613"/>
      <c r="F44" s="613"/>
      <c r="G44" s="613"/>
      <c r="H44" s="613"/>
      <c r="I44" s="613"/>
      <c r="J44" s="613"/>
      <c r="K44" s="613"/>
      <c r="L44" s="613"/>
      <c r="M44" s="613"/>
      <c r="N44" s="613"/>
      <c r="O44" s="613"/>
      <c r="P44" s="613"/>
      <c r="Q44" s="613"/>
      <c r="R44" s="613"/>
      <c r="S44" s="613"/>
      <c r="T44" s="613"/>
      <c r="U44" s="613"/>
      <c r="V44" s="613"/>
      <c r="W44" s="613"/>
      <c r="X44" s="613"/>
      <c r="Y44" s="613"/>
      <c r="Z44" s="613"/>
      <c r="AA44" s="613"/>
      <c r="AB44" s="613"/>
      <c r="AC44" s="613"/>
      <c r="AD44" s="613"/>
      <c r="AE44" s="613"/>
      <c r="AF44" s="613"/>
      <c r="AG44" s="613"/>
      <c r="AH44" s="613"/>
      <c r="AI44" s="613"/>
      <c r="AJ44" s="613"/>
      <c r="AK44" s="613"/>
      <c r="AL44" s="613"/>
      <c r="AM44" s="613"/>
      <c r="AN44" s="613"/>
      <c r="AO44" s="613"/>
      <c r="AP44" s="613"/>
      <c r="AQ44" s="613"/>
      <c r="AR44" s="613"/>
      <c r="AS44" s="613"/>
      <c r="AT44" s="613"/>
      <c r="AU44" s="613"/>
      <c r="AV44" s="613"/>
      <c r="AW44" s="613"/>
      <c r="AX44" s="613"/>
      <c r="AY44" s="613"/>
      <c r="AZ44" s="613"/>
      <c r="BA44" s="613"/>
      <c r="BB44" s="613"/>
      <c r="BC44" s="613"/>
      <c r="BD44" s="613"/>
      <c r="BE44" s="613"/>
      <c r="BF44" s="613"/>
      <c r="BG44" s="613"/>
      <c r="BH44" s="613"/>
      <c r="BI44" s="613"/>
      <c r="BJ44" s="613"/>
      <c r="BK44" s="613"/>
      <c r="BL44" s="613"/>
      <c r="BM44" s="613"/>
      <c r="BN44" s="613"/>
      <c r="BO44" s="613"/>
      <c r="BP44" s="613"/>
      <c r="BQ44" s="613"/>
      <c r="BR44" s="613"/>
      <c r="BS44" s="613"/>
      <c r="BT44" s="613"/>
      <c r="BU44" s="613"/>
      <c r="BV44" s="613"/>
      <c r="BW44" s="613"/>
      <c r="BX44" s="613"/>
      <c r="BY44" s="613"/>
      <c r="BZ44" s="613"/>
      <c r="CA44" s="613"/>
      <c r="CB44" s="613"/>
      <c r="CC44" s="614"/>
      <c r="CD44" s="615" t="s">
        <v>237</v>
      </c>
      <c r="CE44" s="616"/>
      <c r="CF44" s="593" t="s">
        <v>291</v>
      </c>
      <c r="CG44" s="594"/>
      <c r="CH44" s="594"/>
      <c r="CI44" s="594"/>
      <c r="CJ44" s="594"/>
      <c r="CK44" s="594"/>
      <c r="CL44" s="594"/>
      <c r="CM44" s="594"/>
      <c r="CN44" s="594"/>
      <c r="CO44" s="594"/>
      <c r="CP44" s="594"/>
      <c r="CQ44" s="595"/>
      <c r="CR44" s="596">
        <v>445278</v>
      </c>
      <c r="CS44" s="597"/>
      <c r="CT44" s="597"/>
      <c r="CU44" s="597"/>
      <c r="CV44" s="597"/>
      <c r="CW44" s="597"/>
      <c r="CX44" s="597"/>
      <c r="CY44" s="598"/>
      <c r="CZ44" s="599">
        <v>7.3</v>
      </c>
      <c r="DA44" s="600"/>
      <c r="DB44" s="600"/>
      <c r="DC44" s="601"/>
      <c r="DD44" s="602">
        <v>166522</v>
      </c>
      <c r="DE44" s="597"/>
      <c r="DF44" s="597"/>
      <c r="DG44" s="597"/>
      <c r="DH44" s="597"/>
      <c r="DI44" s="597"/>
      <c r="DJ44" s="597"/>
      <c r="DK44" s="598"/>
      <c r="DL44" s="603"/>
      <c r="DM44" s="604"/>
      <c r="DN44" s="604"/>
      <c r="DO44" s="604"/>
      <c r="DP44" s="604"/>
      <c r="DQ44" s="604"/>
      <c r="DR44" s="604"/>
      <c r="DS44" s="604"/>
      <c r="DT44" s="604"/>
      <c r="DU44" s="604"/>
      <c r="DV44" s="605"/>
      <c r="DW44" s="606"/>
      <c r="DX44" s="607"/>
      <c r="DY44" s="607"/>
      <c r="DZ44" s="607"/>
      <c r="EA44" s="607"/>
      <c r="EB44" s="607"/>
      <c r="EC44" s="608"/>
    </row>
    <row r="45" spans="2:133" ht="11.25" customHeight="1" x14ac:dyDescent="0.15">
      <c r="B45" s="613" t="s">
        <v>292</v>
      </c>
      <c r="C45" s="613"/>
      <c r="D45" s="613"/>
      <c r="E45" s="613"/>
      <c r="F45" s="613"/>
      <c r="G45" s="613"/>
      <c r="H45" s="613"/>
      <c r="I45" s="613"/>
      <c r="J45" s="613"/>
      <c r="K45" s="613"/>
      <c r="L45" s="613"/>
      <c r="M45" s="613"/>
      <c r="N45" s="613"/>
      <c r="O45" s="613"/>
      <c r="P45" s="613"/>
      <c r="Q45" s="613"/>
      <c r="R45" s="613"/>
      <c r="S45" s="613"/>
      <c r="T45" s="613"/>
      <c r="U45" s="613"/>
      <c r="V45" s="613"/>
      <c r="W45" s="613"/>
      <c r="X45" s="613"/>
      <c r="Y45" s="613"/>
      <c r="Z45" s="613"/>
      <c r="AA45" s="613"/>
      <c r="AB45" s="613"/>
      <c r="AC45" s="613"/>
      <c r="AD45" s="613"/>
      <c r="AE45" s="613"/>
      <c r="AF45" s="613"/>
      <c r="AG45" s="613"/>
      <c r="AH45" s="613"/>
      <c r="AI45" s="613"/>
      <c r="AJ45" s="613"/>
      <c r="AK45" s="613"/>
      <c r="AL45" s="613"/>
      <c r="AM45" s="613"/>
      <c r="AN45" s="613"/>
      <c r="AO45" s="613"/>
      <c r="AP45" s="613"/>
      <c r="AQ45" s="613"/>
      <c r="AR45" s="613"/>
      <c r="AS45" s="613"/>
      <c r="AT45" s="613"/>
      <c r="AU45" s="613"/>
      <c r="AV45" s="613"/>
      <c r="AW45" s="613"/>
      <c r="AX45" s="613"/>
      <c r="AY45" s="613"/>
      <c r="AZ45" s="613"/>
      <c r="BA45" s="613"/>
      <c r="BB45" s="613"/>
      <c r="BC45" s="613"/>
      <c r="BD45" s="613"/>
      <c r="BE45" s="613"/>
      <c r="BF45" s="613"/>
      <c r="BG45" s="613"/>
      <c r="BH45" s="613"/>
      <c r="BI45" s="613"/>
      <c r="BJ45" s="613"/>
      <c r="BK45" s="613"/>
      <c r="BL45" s="613"/>
      <c r="BM45" s="613"/>
      <c r="BN45" s="613"/>
      <c r="BO45" s="613"/>
      <c r="BP45" s="613"/>
      <c r="BQ45" s="613"/>
      <c r="BR45" s="613"/>
      <c r="BS45" s="613"/>
      <c r="BT45" s="613"/>
      <c r="BU45" s="613"/>
      <c r="BV45" s="613"/>
      <c r="BW45" s="613"/>
      <c r="BX45" s="613"/>
      <c r="BY45" s="613"/>
      <c r="BZ45" s="613"/>
      <c r="CA45" s="613"/>
      <c r="CB45" s="613"/>
      <c r="CC45" s="614"/>
      <c r="CD45" s="617"/>
      <c r="CE45" s="618"/>
      <c r="CF45" s="593" t="s">
        <v>293</v>
      </c>
      <c r="CG45" s="594"/>
      <c r="CH45" s="594"/>
      <c r="CI45" s="594"/>
      <c r="CJ45" s="594"/>
      <c r="CK45" s="594"/>
      <c r="CL45" s="594"/>
      <c r="CM45" s="594"/>
      <c r="CN45" s="594"/>
      <c r="CO45" s="594"/>
      <c r="CP45" s="594"/>
      <c r="CQ45" s="595"/>
      <c r="CR45" s="596">
        <v>204221</v>
      </c>
      <c r="CS45" s="609"/>
      <c r="CT45" s="609"/>
      <c r="CU45" s="609"/>
      <c r="CV45" s="609"/>
      <c r="CW45" s="609"/>
      <c r="CX45" s="609"/>
      <c r="CY45" s="610"/>
      <c r="CZ45" s="599">
        <v>3.4</v>
      </c>
      <c r="DA45" s="611"/>
      <c r="DB45" s="611"/>
      <c r="DC45" s="612"/>
      <c r="DD45" s="602">
        <v>59710</v>
      </c>
      <c r="DE45" s="609"/>
      <c r="DF45" s="609"/>
      <c r="DG45" s="609"/>
      <c r="DH45" s="609"/>
      <c r="DI45" s="609"/>
      <c r="DJ45" s="609"/>
      <c r="DK45" s="610"/>
      <c r="DL45" s="603"/>
      <c r="DM45" s="604"/>
      <c r="DN45" s="604"/>
      <c r="DO45" s="604"/>
      <c r="DP45" s="604"/>
      <c r="DQ45" s="604"/>
      <c r="DR45" s="604"/>
      <c r="DS45" s="604"/>
      <c r="DT45" s="604"/>
      <c r="DU45" s="604"/>
      <c r="DV45" s="605"/>
      <c r="DW45" s="606"/>
      <c r="DX45" s="607"/>
      <c r="DY45" s="607"/>
      <c r="DZ45" s="607"/>
      <c r="EA45" s="607"/>
      <c r="EB45" s="607"/>
      <c r="EC45" s="608"/>
    </row>
    <row r="46" spans="2:133" ht="11.25" customHeight="1" x14ac:dyDescent="0.15">
      <c r="B46" s="84"/>
      <c r="CD46" s="617"/>
      <c r="CE46" s="618"/>
      <c r="CF46" s="593" t="s">
        <v>294</v>
      </c>
      <c r="CG46" s="594"/>
      <c r="CH46" s="594"/>
      <c r="CI46" s="594"/>
      <c r="CJ46" s="594"/>
      <c r="CK46" s="594"/>
      <c r="CL46" s="594"/>
      <c r="CM46" s="594"/>
      <c r="CN46" s="594"/>
      <c r="CO46" s="594"/>
      <c r="CP46" s="594"/>
      <c r="CQ46" s="595"/>
      <c r="CR46" s="596">
        <v>232562</v>
      </c>
      <c r="CS46" s="597"/>
      <c r="CT46" s="597"/>
      <c r="CU46" s="597"/>
      <c r="CV46" s="597"/>
      <c r="CW46" s="597"/>
      <c r="CX46" s="597"/>
      <c r="CY46" s="598"/>
      <c r="CZ46" s="599">
        <v>3.8</v>
      </c>
      <c r="DA46" s="600"/>
      <c r="DB46" s="600"/>
      <c r="DC46" s="601"/>
      <c r="DD46" s="602">
        <v>98317</v>
      </c>
      <c r="DE46" s="597"/>
      <c r="DF46" s="597"/>
      <c r="DG46" s="597"/>
      <c r="DH46" s="597"/>
      <c r="DI46" s="597"/>
      <c r="DJ46" s="597"/>
      <c r="DK46" s="598"/>
      <c r="DL46" s="603"/>
      <c r="DM46" s="604"/>
      <c r="DN46" s="604"/>
      <c r="DO46" s="604"/>
      <c r="DP46" s="604"/>
      <c r="DQ46" s="604"/>
      <c r="DR46" s="604"/>
      <c r="DS46" s="604"/>
      <c r="DT46" s="604"/>
      <c r="DU46" s="604"/>
      <c r="DV46" s="605"/>
      <c r="DW46" s="606"/>
      <c r="DX46" s="607"/>
      <c r="DY46" s="607"/>
      <c r="DZ46" s="607"/>
      <c r="EA46" s="607"/>
      <c r="EB46" s="607"/>
      <c r="EC46" s="608"/>
    </row>
    <row r="47" spans="2:133" ht="11.25" customHeight="1" x14ac:dyDescent="0.15">
      <c r="B47" s="84"/>
      <c r="CD47" s="617"/>
      <c r="CE47" s="618"/>
      <c r="CF47" s="593" t="s">
        <v>295</v>
      </c>
      <c r="CG47" s="594"/>
      <c r="CH47" s="594"/>
      <c r="CI47" s="594"/>
      <c r="CJ47" s="594"/>
      <c r="CK47" s="594"/>
      <c r="CL47" s="594"/>
      <c r="CM47" s="594"/>
      <c r="CN47" s="594"/>
      <c r="CO47" s="594"/>
      <c r="CP47" s="594"/>
      <c r="CQ47" s="595"/>
      <c r="CR47" s="596">
        <v>16996</v>
      </c>
      <c r="CS47" s="609"/>
      <c r="CT47" s="609"/>
      <c r="CU47" s="609"/>
      <c r="CV47" s="609"/>
      <c r="CW47" s="609"/>
      <c r="CX47" s="609"/>
      <c r="CY47" s="610"/>
      <c r="CZ47" s="599">
        <v>0.3</v>
      </c>
      <c r="DA47" s="611"/>
      <c r="DB47" s="611"/>
      <c r="DC47" s="612"/>
      <c r="DD47" s="602">
        <v>5672</v>
      </c>
      <c r="DE47" s="609"/>
      <c r="DF47" s="609"/>
      <c r="DG47" s="609"/>
      <c r="DH47" s="609"/>
      <c r="DI47" s="609"/>
      <c r="DJ47" s="609"/>
      <c r="DK47" s="610"/>
      <c r="DL47" s="603"/>
      <c r="DM47" s="604"/>
      <c r="DN47" s="604"/>
      <c r="DO47" s="604"/>
      <c r="DP47" s="604"/>
      <c r="DQ47" s="604"/>
      <c r="DR47" s="604"/>
      <c r="DS47" s="604"/>
      <c r="DT47" s="604"/>
      <c r="DU47" s="604"/>
      <c r="DV47" s="605"/>
      <c r="DW47" s="606"/>
      <c r="DX47" s="607"/>
      <c r="DY47" s="607"/>
      <c r="DZ47" s="607"/>
      <c r="EA47" s="607"/>
      <c r="EB47" s="607"/>
      <c r="EC47" s="608"/>
    </row>
    <row r="48" spans="2:133" x14ac:dyDescent="0.15">
      <c r="B48" s="84"/>
      <c r="CD48" s="619"/>
      <c r="CE48" s="620"/>
      <c r="CF48" s="593" t="s">
        <v>296</v>
      </c>
      <c r="CG48" s="594"/>
      <c r="CH48" s="594"/>
      <c r="CI48" s="594"/>
      <c r="CJ48" s="594"/>
      <c r="CK48" s="594"/>
      <c r="CL48" s="594"/>
      <c r="CM48" s="594"/>
      <c r="CN48" s="594"/>
      <c r="CO48" s="594"/>
      <c r="CP48" s="594"/>
      <c r="CQ48" s="595"/>
      <c r="CR48" s="596" t="s">
        <v>63</v>
      </c>
      <c r="CS48" s="597"/>
      <c r="CT48" s="597"/>
      <c r="CU48" s="597"/>
      <c r="CV48" s="597"/>
      <c r="CW48" s="597"/>
      <c r="CX48" s="597"/>
      <c r="CY48" s="598"/>
      <c r="CZ48" s="599" t="s">
        <v>63</v>
      </c>
      <c r="DA48" s="600"/>
      <c r="DB48" s="600"/>
      <c r="DC48" s="601"/>
      <c r="DD48" s="602" t="s">
        <v>63</v>
      </c>
      <c r="DE48" s="597"/>
      <c r="DF48" s="597"/>
      <c r="DG48" s="597"/>
      <c r="DH48" s="597"/>
      <c r="DI48" s="597"/>
      <c r="DJ48" s="597"/>
      <c r="DK48" s="598"/>
      <c r="DL48" s="603"/>
      <c r="DM48" s="604"/>
      <c r="DN48" s="604"/>
      <c r="DO48" s="604"/>
      <c r="DP48" s="604"/>
      <c r="DQ48" s="604"/>
      <c r="DR48" s="604"/>
      <c r="DS48" s="604"/>
      <c r="DT48" s="604"/>
      <c r="DU48" s="604"/>
      <c r="DV48" s="605"/>
      <c r="DW48" s="606"/>
      <c r="DX48" s="607"/>
      <c r="DY48" s="607"/>
      <c r="DZ48" s="607"/>
      <c r="EA48" s="607"/>
      <c r="EB48" s="607"/>
      <c r="EC48" s="608"/>
    </row>
    <row r="49" spans="2:133" ht="11.25" customHeight="1" x14ac:dyDescent="0.15">
      <c r="B49" s="84"/>
      <c r="CD49" s="577" t="s">
        <v>297</v>
      </c>
      <c r="CE49" s="578"/>
      <c r="CF49" s="578"/>
      <c r="CG49" s="578"/>
      <c r="CH49" s="578"/>
      <c r="CI49" s="578"/>
      <c r="CJ49" s="578"/>
      <c r="CK49" s="578"/>
      <c r="CL49" s="578"/>
      <c r="CM49" s="578"/>
      <c r="CN49" s="578"/>
      <c r="CO49" s="578"/>
      <c r="CP49" s="578"/>
      <c r="CQ49" s="579"/>
      <c r="CR49" s="580">
        <v>6080679</v>
      </c>
      <c r="CS49" s="581"/>
      <c r="CT49" s="581"/>
      <c r="CU49" s="581"/>
      <c r="CV49" s="581"/>
      <c r="CW49" s="581"/>
      <c r="CX49" s="581"/>
      <c r="CY49" s="582"/>
      <c r="CZ49" s="583">
        <v>100</v>
      </c>
      <c r="DA49" s="584"/>
      <c r="DB49" s="584"/>
      <c r="DC49" s="585"/>
      <c r="DD49" s="586">
        <v>4821878</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sheetData>
  <sheetProtection algorithmName="SHA-512" hashValue="vs6t5pqwiWC5e5/XF8zO0u3ihkPzfEWuXV1LWteCERiTk9cP+3WNC8gyW82aeTzqCYDfEafV/CSBubr23NukSw==" saltValue="6xID+6hY/hbagulva8Nj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265CC-B386-4A45-AF2B-87C4DAFA3A57}">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082" t="s">
        <v>298</v>
      </c>
      <c r="B2" s="1082"/>
      <c r="C2" s="1082"/>
      <c r="D2" s="1082"/>
      <c r="E2" s="1082"/>
      <c r="F2" s="1082"/>
      <c r="G2" s="1082"/>
      <c r="H2" s="1082"/>
      <c r="I2" s="1082"/>
      <c r="J2" s="1082"/>
      <c r="K2" s="1082"/>
      <c r="L2" s="1082"/>
      <c r="M2" s="1082"/>
      <c r="N2" s="1082"/>
      <c r="O2" s="1082"/>
      <c r="P2" s="1082"/>
      <c r="Q2" s="1082"/>
      <c r="R2" s="1082"/>
      <c r="S2" s="1082"/>
      <c r="T2" s="1082"/>
      <c r="U2" s="1082"/>
      <c r="V2" s="1082"/>
      <c r="W2" s="1082"/>
      <c r="X2" s="1082"/>
      <c r="Y2" s="1082"/>
      <c r="Z2" s="1082"/>
      <c r="AA2" s="1082"/>
      <c r="AB2" s="1082"/>
      <c r="AC2" s="1082"/>
      <c r="AD2" s="1082"/>
      <c r="AE2" s="1082"/>
      <c r="AF2" s="1082"/>
      <c r="AG2" s="1082"/>
      <c r="AH2" s="1082"/>
      <c r="AI2" s="1082"/>
      <c r="AJ2" s="1082"/>
      <c r="AK2" s="1082"/>
      <c r="AL2" s="1082"/>
      <c r="AM2" s="1082"/>
      <c r="AN2" s="1082"/>
      <c r="AO2" s="1082"/>
      <c r="AP2" s="1082"/>
      <c r="AQ2" s="1082"/>
      <c r="AR2" s="1082"/>
      <c r="AS2" s="1082"/>
      <c r="AT2" s="1082"/>
      <c r="AU2" s="1082"/>
      <c r="AV2" s="1082"/>
      <c r="AW2" s="1082"/>
      <c r="AX2" s="1082"/>
      <c r="AY2" s="1082"/>
      <c r="AZ2" s="1082"/>
      <c r="BA2" s="1082"/>
      <c r="BB2" s="1082"/>
      <c r="BC2" s="1082"/>
      <c r="BD2" s="1082"/>
      <c r="BE2" s="1082"/>
      <c r="BF2" s="1082"/>
      <c r="BG2" s="1082"/>
      <c r="BH2" s="1082"/>
      <c r="BI2" s="1082"/>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3" t="s">
        <v>299</v>
      </c>
      <c r="DK2" s="1084"/>
      <c r="DL2" s="1084"/>
      <c r="DM2" s="1084"/>
      <c r="DN2" s="1084"/>
      <c r="DO2" s="1085"/>
      <c r="DP2" s="87"/>
      <c r="DQ2" s="1083" t="s">
        <v>300</v>
      </c>
      <c r="DR2" s="1084"/>
      <c r="DS2" s="1084"/>
      <c r="DT2" s="1084"/>
      <c r="DU2" s="1084"/>
      <c r="DV2" s="1084"/>
      <c r="DW2" s="1084"/>
      <c r="DX2" s="1084"/>
      <c r="DY2" s="1084"/>
      <c r="DZ2" s="1085"/>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34" t="s">
        <v>301</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302</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3"/>
    </row>
    <row r="5" spans="1:131" s="94" customFormat="1" ht="26.25" customHeight="1" x14ac:dyDescent="0.15">
      <c r="A5" s="978" t="s">
        <v>303</v>
      </c>
      <c r="B5" s="979"/>
      <c r="C5" s="979"/>
      <c r="D5" s="979"/>
      <c r="E5" s="979"/>
      <c r="F5" s="979"/>
      <c r="G5" s="979"/>
      <c r="H5" s="979"/>
      <c r="I5" s="979"/>
      <c r="J5" s="979"/>
      <c r="K5" s="979"/>
      <c r="L5" s="979"/>
      <c r="M5" s="979"/>
      <c r="N5" s="979"/>
      <c r="O5" s="979"/>
      <c r="P5" s="980"/>
      <c r="Q5" s="964" t="s">
        <v>304</v>
      </c>
      <c r="R5" s="965"/>
      <c r="S5" s="965"/>
      <c r="T5" s="965"/>
      <c r="U5" s="966"/>
      <c r="V5" s="964" t="s">
        <v>305</v>
      </c>
      <c r="W5" s="965"/>
      <c r="X5" s="965"/>
      <c r="Y5" s="965"/>
      <c r="Z5" s="966"/>
      <c r="AA5" s="964" t="s">
        <v>306</v>
      </c>
      <c r="AB5" s="965"/>
      <c r="AC5" s="965"/>
      <c r="AD5" s="965"/>
      <c r="AE5" s="965"/>
      <c r="AF5" s="1086" t="s">
        <v>307</v>
      </c>
      <c r="AG5" s="965"/>
      <c r="AH5" s="965"/>
      <c r="AI5" s="965"/>
      <c r="AJ5" s="970"/>
      <c r="AK5" s="965" t="s">
        <v>308</v>
      </c>
      <c r="AL5" s="965"/>
      <c r="AM5" s="965"/>
      <c r="AN5" s="965"/>
      <c r="AO5" s="966"/>
      <c r="AP5" s="964" t="s">
        <v>309</v>
      </c>
      <c r="AQ5" s="965"/>
      <c r="AR5" s="965"/>
      <c r="AS5" s="965"/>
      <c r="AT5" s="966"/>
      <c r="AU5" s="964" t="s">
        <v>310</v>
      </c>
      <c r="AV5" s="965"/>
      <c r="AW5" s="965"/>
      <c r="AX5" s="965"/>
      <c r="AY5" s="970"/>
      <c r="AZ5" s="91"/>
      <c r="BA5" s="91"/>
      <c r="BB5" s="91"/>
      <c r="BC5" s="91"/>
      <c r="BD5" s="91"/>
      <c r="BE5" s="92"/>
      <c r="BF5" s="92"/>
      <c r="BG5" s="92"/>
      <c r="BH5" s="92"/>
      <c r="BI5" s="92"/>
      <c r="BJ5" s="92"/>
      <c r="BK5" s="92"/>
      <c r="BL5" s="92"/>
      <c r="BM5" s="92"/>
      <c r="BN5" s="92"/>
      <c r="BO5" s="92"/>
      <c r="BP5" s="92"/>
      <c r="BQ5" s="978" t="s">
        <v>311</v>
      </c>
      <c r="BR5" s="979"/>
      <c r="BS5" s="979"/>
      <c r="BT5" s="979"/>
      <c r="BU5" s="979"/>
      <c r="BV5" s="979"/>
      <c r="BW5" s="979"/>
      <c r="BX5" s="979"/>
      <c r="BY5" s="979"/>
      <c r="BZ5" s="979"/>
      <c r="CA5" s="979"/>
      <c r="CB5" s="979"/>
      <c r="CC5" s="979"/>
      <c r="CD5" s="979"/>
      <c r="CE5" s="979"/>
      <c r="CF5" s="979"/>
      <c r="CG5" s="980"/>
      <c r="CH5" s="964" t="s">
        <v>312</v>
      </c>
      <c r="CI5" s="965"/>
      <c r="CJ5" s="965"/>
      <c r="CK5" s="965"/>
      <c r="CL5" s="966"/>
      <c r="CM5" s="964" t="s">
        <v>313</v>
      </c>
      <c r="CN5" s="965"/>
      <c r="CO5" s="965"/>
      <c r="CP5" s="965"/>
      <c r="CQ5" s="966"/>
      <c r="CR5" s="964" t="s">
        <v>314</v>
      </c>
      <c r="CS5" s="965"/>
      <c r="CT5" s="965"/>
      <c r="CU5" s="965"/>
      <c r="CV5" s="966"/>
      <c r="CW5" s="964" t="s">
        <v>315</v>
      </c>
      <c r="CX5" s="965"/>
      <c r="CY5" s="965"/>
      <c r="CZ5" s="965"/>
      <c r="DA5" s="966"/>
      <c r="DB5" s="964" t="s">
        <v>316</v>
      </c>
      <c r="DC5" s="965"/>
      <c r="DD5" s="965"/>
      <c r="DE5" s="965"/>
      <c r="DF5" s="966"/>
      <c r="DG5" s="1076" t="s">
        <v>317</v>
      </c>
      <c r="DH5" s="1077"/>
      <c r="DI5" s="1077"/>
      <c r="DJ5" s="1077"/>
      <c r="DK5" s="1078"/>
      <c r="DL5" s="1076" t="s">
        <v>318</v>
      </c>
      <c r="DM5" s="1077"/>
      <c r="DN5" s="1077"/>
      <c r="DO5" s="1077"/>
      <c r="DP5" s="1078"/>
      <c r="DQ5" s="964" t="s">
        <v>319</v>
      </c>
      <c r="DR5" s="965"/>
      <c r="DS5" s="965"/>
      <c r="DT5" s="965"/>
      <c r="DU5" s="966"/>
      <c r="DV5" s="964" t="s">
        <v>310</v>
      </c>
      <c r="DW5" s="965"/>
      <c r="DX5" s="965"/>
      <c r="DY5" s="965"/>
      <c r="DZ5" s="970"/>
      <c r="EA5" s="93"/>
    </row>
    <row r="6" spans="1:131" s="94" customFormat="1" ht="26.25" customHeight="1" thickBot="1" x14ac:dyDescent="0.2">
      <c r="A6" s="981"/>
      <c r="B6" s="982"/>
      <c r="C6" s="982"/>
      <c r="D6" s="982"/>
      <c r="E6" s="982"/>
      <c r="F6" s="982"/>
      <c r="G6" s="982"/>
      <c r="H6" s="982"/>
      <c r="I6" s="982"/>
      <c r="J6" s="982"/>
      <c r="K6" s="982"/>
      <c r="L6" s="982"/>
      <c r="M6" s="982"/>
      <c r="N6" s="982"/>
      <c r="O6" s="982"/>
      <c r="P6" s="983"/>
      <c r="Q6" s="967"/>
      <c r="R6" s="968"/>
      <c r="S6" s="968"/>
      <c r="T6" s="968"/>
      <c r="U6" s="969"/>
      <c r="V6" s="967"/>
      <c r="W6" s="968"/>
      <c r="X6" s="968"/>
      <c r="Y6" s="968"/>
      <c r="Z6" s="969"/>
      <c r="AA6" s="967"/>
      <c r="AB6" s="968"/>
      <c r="AC6" s="968"/>
      <c r="AD6" s="968"/>
      <c r="AE6" s="968"/>
      <c r="AF6" s="1087"/>
      <c r="AG6" s="968"/>
      <c r="AH6" s="968"/>
      <c r="AI6" s="968"/>
      <c r="AJ6" s="971"/>
      <c r="AK6" s="968"/>
      <c r="AL6" s="968"/>
      <c r="AM6" s="968"/>
      <c r="AN6" s="968"/>
      <c r="AO6" s="969"/>
      <c r="AP6" s="967"/>
      <c r="AQ6" s="968"/>
      <c r="AR6" s="968"/>
      <c r="AS6" s="968"/>
      <c r="AT6" s="969"/>
      <c r="AU6" s="967"/>
      <c r="AV6" s="968"/>
      <c r="AW6" s="968"/>
      <c r="AX6" s="968"/>
      <c r="AY6" s="971"/>
      <c r="AZ6" s="91"/>
      <c r="BA6" s="91"/>
      <c r="BB6" s="91"/>
      <c r="BC6" s="91"/>
      <c r="BD6" s="91"/>
      <c r="BE6" s="92"/>
      <c r="BF6" s="92"/>
      <c r="BG6" s="92"/>
      <c r="BH6" s="92"/>
      <c r="BI6" s="92"/>
      <c r="BJ6" s="92"/>
      <c r="BK6" s="92"/>
      <c r="BL6" s="92"/>
      <c r="BM6" s="92"/>
      <c r="BN6" s="92"/>
      <c r="BO6" s="92"/>
      <c r="BP6" s="92"/>
      <c r="BQ6" s="981"/>
      <c r="BR6" s="982"/>
      <c r="BS6" s="982"/>
      <c r="BT6" s="982"/>
      <c r="BU6" s="982"/>
      <c r="BV6" s="982"/>
      <c r="BW6" s="982"/>
      <c r="BX6" s="982"/>
      <c r="BY6" s="982"/>
      <c r="BZ6" s="982"/>
      <c r="CA6" s="982"/>
      <c r="CB6" s="982"/>
      <c r="CC6" s="982"/>
      <c r="CD6" s="982"/>
      <c r="CE6" s="982"/>
      <c r="CF6" s="982"/>
      <c r="CG6" s="983"/>
      <c r="CH6" s="967"/>
      <c r="CI6" s="968"/>
      <c r="CJ6" s="968"/>
      <c r="CK6" s="968"/>
      <c r="CL6" s="969"/>
      <c r="CM6" s="967"/>
      <c r="CN6" s="968"/>
      <c r="CO6" s="968"/>
      <c r="CP6" s="968"/>
      <c r="CQ6" s="969"/>
      <c r="CR6" s="967"/>
      <c r="CS6" s="968"/>
      <c r="CT6" s="968"/>
      <c r="CU6" s="968"/>
      <c r="CV6" s="969"/>
      <c r="CW6" s="967"/>
      <c r="CX6" s="968"/>
      <c r="CY6" s="968"/>
      <c r="CZ6" s="968"/>
      <c r="DA6" s="969"/>
      <c r="DB6" s="967"/>
      <c r="DC6" s="968"/>
      <c r="DD6" s="968"/>
      <c r="DE6" s="968"/>
      <c r="DF6" s="969"/>
      <c r="DG6" s="1079"/>
      <c r="DH6" s="1080"/>
      <c r="DI6" s="1080"/>
      <c r="DJ6" s="1080"/>
      <c r="DK6" s="1081"/>
      <c r="DL6" s="1079"/>
      <c r="DM6" s="1080"/>
      <c r="DN6" s="1080"/>
      <c r="DO6" s="1080"/>
      <c r="DP6" s="1081"/>
      <c r="DQ6" s="967"/>
      <c r="DR6" s="968"/>
      <c r="DS6" s="968"/>
      <c r="DT6" s="968"/>
      <c r="DU6" s="969"/>
      <c r="DV6" s="967"/>
      <c r="DW6" s="968"/>
      <c r="DX6" s="968"/>
      <c r="DY6" s="968"/>
      <c r="DZ6" s="971"/>
      <c r="EA6" s="93"/>
    </row>
    <row r="7" spans="1:131" s="94" customFormat="1" ht="26.25" customHeight="1" thickTop="1" x14ac:dyDescent="0.15">
      <c r="A7" s="95">
        <v>1</v>
      </c>
      <c r="B7" s="1019" t="s">
        <v>320</v>
      </c>
      <c r="C7" s="1020"/>
      <c r="D7" s="1020"/>
      <c r="E7" s="1020"/>
      <c r="F7" s="1020"/>
      <c r="G7" s="1020"/>
      <c r="H7" s="1020"/>
      <c r="I7" s="1020"/>
      <c r="J7" s="1020"/>
      <c r="K7" s="1020"/>
      <c r="L7" s="1020"/>
      <c r="M7" s="1020"/>
      <c r="N7" s="1020"/>
      <c r="O7" s="1020"/>
      <c r="P7" s="1021"/>
      <c r="Q7" s="1065">
        <v>6681</v>
      </c>
      <c r="R7" s="1066"/>
      <c r="S7" s="1066"/>
      <c r="T7" s="1066"/>
      <c r="U7" s="1066"/>
      <c r="V7" s="1066">
        <v>6052</v>
      </c>
      <c r="W7" s="1066"/>
      <c r="X7" s="1066"/>
      <c r="Y7" s="1066"/>
      <c r="Z7" s="1066"/>
      <c r="AA7" s="1066">
        <v>629</v>
      </c>
      <c r="AB7" s="1066"/>
      <c r="AC7" s="1066"/>
      <c r="AD7" s="1066"/>
      <c r="AE7" s="1067"/>
      <c r="AF7" s="1068">
        <v>430</v>
      </c>
      <c r="AG7" s="1069"/>
      <c r="AH7" s="1069"/>
      <c r="AI7" s="1069"/>
      <c r="AJ7" s="1070"/>
      <c r="AK7" s="1071">
        <v>1</v>
      </c>
      <c r="AL7" s="1072"/>
      <c r="AM7" s="1072"/>
      <c r="AN7" s="1072"/>
      <c r="AO7" s="1072"/>
      <c r="AP7" s="1072">
        <v>5484</v>
      </c>
      <c r="AQ7" s="1072"/>
      <c r="AR7" s="1072"/>
      <c r="AS7" s="1072"/>
      <c r="AT7" s="1072"/>
      <c r="AU7" s="1073"/>
      <c r="AV7" s="1073"/>
      <c r="AW7" s="1073"/>
      <c r="AX7" s="1073"/>
      <c r="AY7" s="1074"/>
      <c r="AZ7" s="91"/>
      <c r="BA7" s="91"/>
      <c r="BB7" s="91"/>
      <c r="BC7" s="91"/>
      <c r="BD7" s="91"/>
      <c r="BE7" s="92"/>
      <c r="BF7" s="92"/>
      <c r="BG7" s="92"/>
      <c r="BH7" s="92"/>
      <c r="BI7" s="92"/>
      <c r="BJ7" s="92"/>
      <c r="BK7" s="92"/>
      <c r="BL7" s="92"/>
      <c r="BM7" s="92"/>
      <c r="BN7" s="92"/>
      <c r="BO7" s="92"/>
      <c r="BP7" s="92"/>
      <c r="BQ7" s="95">
        <v>1</v>
      </c>
      <c r="BR7" s="96"/>
      <c r="BS7" s="1062" t="s">
        <v>321</v>
      </c>
      <c r="BT7" s="1063"/>
      <c r="BU7" s="1063"/>
      <c r="BV7" s="1063"/>
      <c r="BW7" s="1063"/>
      <c r="BX7" s="1063"/>
      <c r="BY7" s="1063"/>
      <c r="BZ7" s="1063"/>
      <c r="CA7" s="1063"/>
      <c r="CB7" s="1063"/>
      <c r="CC7" s="1063"/>
      <c r="CD7" s="1063"/>
      <c r="CE7" s="1063"/>
      <c r="CF7" s="1063"/>
      <c r="CG7" s="1075"/>
      <c r="CH7" s="1059">
        <v>1</v>
      </c>
      <c r="CI7" s="1060"/>
      <c r="CJ7" s="1060"/>
      <c r="CK7" s="1060"/>
      <c r="CL7" s="1061"/>
      <c r="CM7" s="1059">
        <v>59</v>
      </c>
      <c r="CN7" s="1060"/>
      <c r="CO7" s="1060"/>
      <c r="CP7" s="1060"/>
      <c r="CQ7" s="1061"/>
      <c r="CR7" s="1059">
        <v>30</v>
      </c>
      <c r="CS7" s="1060"/>
      <c r="CT7" s="1060"/>
      <c r="CU7" s="1060"/>
      <c r="CV7" s="1061"/>
      <c r="CW7" s="1059">
        <v>8</v>
      </c>
      <c r="CX7" s="1060"/>
      <c r="CY7" s="1060"/>
      <c r="CZ7" s="1060"/>
      <c r="DA7" s="1061"/>
      <c r="DB7" s="1059" t="s">
        <v>322</v>
      </c>
      <c r="DC7" s="1060"/>
      <c r="DD7" s="1060"/>
      <c r="DE7" s="1060"/>
      <c r="DF7" s="1061"/>
      <c r="DG7" s="1059" t="s">
        <v>322</v>
      </c>
      <c r="DH7" s="1060"/>
      <c r="DI7" s="1060"/>
      <c r="DJ7" s="1060"/>
      <c r="DK7" s="1061"/>
      <c r="DL7" s="1059" t="s">
        <v>322</v>
      </c>
      <c r="DM7" s="1060"/>
      <c r="DN7" s="1060"/>
      <c r="DO7" s="1060"/>
      <c r="DP7" s="1061"/>
      <c r="DQ7" s="1059" t="s">
        <v>322</v>
      </c>
      <c r="DR7" s="1060"/>
      <c r="DS7" s="1060"/>
      <c r="DT7" s="1060"/>
      <c r="DU7" s="1061"/>
      <c r="DV7" s="1062"/>
      <c r="DW7" s="1063"/>
      <c r="DX7" s="1063"/>
      <c r="DY7" s="1063"/>
      <c r="DZ7" s="1064"/>
      <c r="EA7" s="93"/>
    </row>
    <row r="8" spans="1:131" s="94" customFormat="1" ht="26.25" customHeight="1" x14ac:dyDescent="0.15">
      <c r="A8" s="97">
        <v>2</v>
      </c>
      <c r="B8" s="1005" t="s">
        <v>323</v>
      </c>
      <c r="C8" s="1006"/>
      <c r="D8" s="1006"/>
      <c r="E8" s="1006"/>
      <c r="F8" s="1006"/>
      <c r="G8" s="1006"/>
      <c r="H8" s="1006"/>
      <c r="I8" s="1006"/>
      <c r="J8" s="1006"/>
      <c r="K8" s="1006"/>
      <c r="L8" s="1006"/>
      <c r="M8" s="1006"/>
      <c r="N8" s="1006"/>
      <c r="O8" s="1006"/>
      <c r="P8" s="1007"/>
      <c r="Q8" s="1013">
        <v>1</v>
      </c>
      <c r="R8" s="1014"/>
      <c r="S8" s="1014"/>
      <c r="T8" s="1014"/>
      <c r="U8" s="1014"/>
      <c r="V8" s="1014">
        <v>30</v>
      </c>
      <c r="W8" s="1014"/>
      <c r="X8" s="1014"/>
      <c r="Y8" s="1014"/>
      <c r="Z8" s="1014"/>
      <c r="AA8" s="1014">
        <v>-29</v>
      </c>
      <c r="AB8" s="1014"/>
      <c r="AC8" s="1014"/>
      <c r="AD8" s="1014"/>
      <c r="AE8" s="1015"/>
      <c r="AF8" s="1010">
        <v>-29</v>
      </c>
      <c r="AG8" s="1011"/>
      <c r="AH8" s="1011"/>
      <c r="AI8" s="1011"/>
      <c r="AJ8" s="1012"/>
      <c r="AK8" s="1055" t="s">
        <v>324</v>
      </c>
      <c r="AL8" s="1056"/>
      <c r="AM8" s="1056"/>
      <c r="AN8" s="1056"/>
      <c r="AO8" s="1056"/>
      <c r="AP8" s="1056" t="s">
        <v>322</v>
      </c>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7">
        <v>2</v>
      </c>
      <c r="BR8" s="98"/>
      <c r="BS8" s="975" t="s">
        <v>325</v>
      </c>
      <c r="BT8" s="976"/>
      <c r="BU8" s="976"/>
      <c r="BV8" s="976"/>
      <c r="BW8" s="976"/>
      <c r="BX8" s="976"/>
      <c r="BY8" s="976"/>
      <c r="BZ8" s="976"/>
      <c r="CA8" s="976"/>
      <c r="CB8" s="976"/>
      <c r="CC8" s="976"/>
      <c r="CD8" s="976"/>
      <c r="CE8" s="976"/>
      <c r="CF8" s="976"/>
      <c r="CG8" s="991"/>
      <c r="CH8" s="972">
        <v>2</v>
      </c>
      <c r="CI8" s="973"/>
      <c r="CJ8" s="973"/>
      <c r="CK8" s="973"/>
      <c r="CL8" s="974"/>
      <c r="CM8" s="972">
        <v>85</v>
      </c>
      <c r="CN8" s="973"/>
      <c r="CO8" s="973"/>
      <c r="CP8" s="973"/>
      <c r="CQ8" s="974"/>
      <c r="CR8" s="972">
        <v>45</v>
      </c>
      <c r="CS8" s="973"/>
      <c r="CT8" s="973"/>
      <c r="CU8" s="973"/>
      <c r="CV8" s="974"/>
      <c r="CW8" s="972" t="s">
        <v>322</v>
      </c>
      <c r="CX8" s="973"/>
      <c r="CY8" s="973"/>
      <c r="CZ8" s="973"/>
      <c r="DA8" s="974"/>
      <c r="DB8" s="972" t="s">
        <v>322</v>
      </c>
      <c r="DC8" s="973"/>
      <c r="DD8" s="973"/>
      <c r="DE8" s="973"/>
      <c r="DF8" s="974"/>
      <c r="DG8" s="972" t="s">
        <v>322</v>
      </c>
      <c r="DH8" s="973"/>
      <c r="DI8" s="973"/>
      <c r="DJ8" s="973"/>
      <c r="DK8" s="974"/>
      <c r="DL8" s="972" t="s">
        <v>322</v>
      </c>
      <c r="DM8" s="973"/>
      <c r="DN8" s="973"/>
      <c r="DO8" s="973"/>
      <c r="DP8" s="974"/>
      <c r="DQ8" s="972" t="s">
        <v>322</v>
      </c>
      <c r="DR8" s="973"/>
      <c r="DS8" s="973"/>
      <c r="DT8" s="973"/>
      <c r="DU8" s="974"/>
      <c r="DV8" s="975"/>
      <c r="DW8" s="976"/>
      <c r="DX8" s="976"/>
      <c r="DY8" s="976"/>
      <c r="DZ8" s="977"/>
      <c r="EA8" s="93"/>
    </row>
    <row r="9" spans="1:131" s="94" customFormat="1" ht="26.25" customHeight="1" x14ac:dyDescent="0.15">
      <c r="A9" s="97">
        <v>3</v>
      </c>
      <c r="B9" s="1005" t="s">
        <v>326</v>
      </c>
      <c r="C9" s="1006"/>
      <c r="D9" s="1006"/>
      <c r="E9" s="1006"/>
      <c r="F9" s="1006"/>
      <c r="G9" s="1006"/>
      <c r="H9" s="1006"/>
      <c r="I9" s="1006"/>
      <c r="J9" s="1006"/>
      <c r="K9" s="1006"/>
      <c r="L9" s="1006"/>
      <c r="M9" s="1006"/>
      <c r="N9" s="1006"/>
      <c r="O9" s="1006"/>
      <c r="P9" s="1007"/>
      <c r="Q9" s="1013">
        <v>4</v>
      </c>
      <c r="R9" s="1014"/>
      <c r="S9" s="1014"/>
      <c r="T9" s="1014"/>
      <c r="U9" s="1014"/>
      <c r="V9" s="1014">
        <v>3</v>
      </c>
      <c r="W9" s="1014"/>
      <c r="X9" s="1014"/>
      <c r="Y9" s="1014"/>
      <c r="Z9" s="1014"/>
      <c r="AA9" s="1014">
        <v>1</v>
      </c>
      <c r="AB9" s="1014"/>
      <c r="AC9" s="1014"/>
      <c r="AD9" s="1014"/>
      <c r="AE9" s="1015"/>
      <c r="AF9" s="1010">
        <v>1</v>
      </c>
      <c r="AG9" s="1011"/>
      <c r="AH9" s="1011"/>
      <c r="AI9" s="1011"/>
      <c r="AJ9" s="1012"/>
      <c r="AK9" s="1055">
        <v>1</v>
      </c>
      <c r="AL9" s="1056"/>
      <c r="AM9" s="1056"/>
      <c r="AN9" s="1056"/>
      <c r="AO9" s="1056"/>
      <c r="AP9" s="1056" t="s">
        <v>322</v>
      </c>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7">
        <v>3</v>
      </c>
      <c r="BR9" s="98"/>
      <c r="BS9" s="975"/>
      <c r="BT9" s="976"/>
      <c r="BU9" s="976"/>
      <c r="BV9" s="976"/>
      <c r="BW9" s="976"/>
      <c r="BX9" s="976"/>
      <c r="BY9" s="976"/>
      <c r="BZ9" s="976"/>
      <c r="CA9" s="976"/>
      <c r="CB9" s="976"/>
      <c r="CC9" s="976"/>
      <c r="CD9" s="976"/>
      <c r="CE9" s="976"/>
      <c r="CF9" s="976"/>
      <c r="CG9" s="991"/>
      <c r="CH9" s="972"/>
      <c r="CI9" s="973"/>
      <c r="CJ9" s="973"/>
      <c r="CK9" s="973"/>
      <c r="CL9" s="974"/>
      <c r="CM9" s="972"/>
      <c r="CN9" s="973"/>
      <c r="CO9" s="973"/>
      <c r="CP9" s="973"/>
      <c r="CQ9" s="974"/>
      <c r="CR9" s="972"/>
      <c r="CS9" s="973"/>
      <c r="CT9" s="973"/>
      <c r="CU9" s="973"/>
      <c r="CV9" s="974"/>
      <c r="CW9" s="972"/>
      <c r="CX9" s="973"/>
      <c r="CY9" s="973"/>
      <c r="CZ9" s="973"/>
      <c r="DA9" s="974"/>
      <c r="DB9" s="972"/>
      <c r="DC9" s="973"/>
      <c r="DD9" s="973"/>
      <c r="DE9" s="973"/>
      <c r="DF9" s="974"/>
      <c r="DG9" s="972"/>
      <c r="DH9" s="973"/>
      <c r="DI9" s="973"/>
      <c r="DJ9" s="973"/>
      <c r="DK9" s="974"/>
      <c r="DL9" s="972"/>
      <c r="DM9" s="973"/>
      <c r="DN9" s="973"/>
      <c r="DO9" s="973"/>
      <c r="DP9" s="974"/>
      <c r="DQ9" s="972"/>
      <c r="DR9" s="973"/>
      <c r="DS9" s="973"/>
      <c r="DT9" s="973"/>
      <c r="DU9" s="974"/>
      <c r="DV9" s="975"/>
      <c r="DW9" s="976"/>
      <c r="DX9" s="976"/>
      <c r="DY9" s="976"/>
      <c r="DZ9" s="977"/>
      <c r="EA9" s="93"/>
    </row>
    <row r="10" spans="1:131" s="94" customFormat="1" ht="26.25" customHeight="1" x14ac:dyDescent="0.15">
      <c r="A10" s="97">
        <v>4</v>
      </c>
      <c r="B10" s="1005" t="s">
        <v>327</v>
      </c>
      <c r="C10" s="1006"/>
      <c r="D10" s="1006"/>
      <c r="E10" s="1006"/>
      <c r="F10" s="1006"/>
      <c r="G10" s="1006"/>
      <c r="H10" s="1006"/>
      <c r="I10" s="1006"/>
      <c r="J10" s="1006"/>
      <c r="K10" s="1006"/>
      <c r="L10" s="1006"/>
      <c r="M10" s="1006"/>
      <c r="N10" s="1006"/>
      <c r="O10" s="1006"/>
      <c r="P10" s="1007"/>
      <c r="Q10" s="1013">
        <v>20</v>
      </c>
      <c r="R10" s="1014"/>
      <c r="S10" s="1014"/>
      <c r="T10" s="1014"/>
      <c r="U10" s="1014"/>
      <c r="V10" s="1014">
        <v>19</v>
      </c>
      <c r="W10" s="1014"/>
      <c r="X10" s="1014"/>
      <c r="Y10" s="1014"/>
      <c r="Z10" s="1014"/>
      <c r="AA10" s="1014">
        <v>0</v>
      </c>
      <c r="AB10" s="1014"/>
      <c r="AC10" s="1014"/>
      <c r="AD10" s="1014"/>
      <c r="AE10" s="1015"/>
      <c r="AF10" s="1010">
        <v>0</v>
      </c>
      <c r="AG10" s="1011"/>
      <c r="AH10" s="1011"/>
      <c r="AI10" s="1011"/>
      <c r="AJ10" s="1012"/>
      <c r="AK10" s="1055">
        <v>12</v>
      </c>
      <c r="AL10" s="1056"/>
      <c r="AM10" s="1056"/>
      <c r="AN10" s="1056"/>
      <c r="AO10" s="1056"/>
      <c r="AP10" s="1056" t="s">
        <v>322</v>
      </c>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7">
        <v>4</v>
      </c>
      <c r="BR10" s="98"/>
      <c r="BS10" s="975"/>
      <c r="BT10" s="976"/>
      <c r="BU10" s="976"/>
      <c r="BV10" s="976"/>
      <c r="BW10" s="976"/>
      <c r="BX10" s="976"/>
      <c r="BY10" s="976"/>
      <c r="BZ10" s="976"/>
      <c r="CA10" s="976"/>
      <c r="CB10" s="976"/>
      <c r="CC10" s="976"/>
      <c r="CD10" s="976"/>
      <c r="CE10" s="976"/>
      <c r="CF10" s="976"/>
      <c r="CG10" s="991"/>
      <c r="CH10" s="972"/>
      <c r="CI10" s="973"/>
      <c r="CJ10" s="973"/>
      <c r="CK10" s="973"/>
      <c r="CL10" s="974"/>
      <c r="CM10" s="972"/>
      <c r="CN10" s="973"/>
      <c r="CO10" s="973"/>
      <c r="CP10" s="973"/>
      <c r="CQ10" s="974"/>
      <c r="CR10" s="972"/>
      <c r="CS10" s="973"/>
      <c r="CT10" s="973"/>
      <c r="CU10" s="973"/>
      <c r="CV10" s="974"/>
      <c r="CW10" s="972"/>
      <c r="CX10" s="973"/>
      <c r="CY10" s="973"/>
      <c r="CZ10" s="973"/>
      <c r="DA10" s="974"/>
      <c r="DB10" s="972"/>
      <c r="DC10" s="973"/>
      <c r="DD10" s="973"/>
      <c r="DE10" s="973"/>
      <c r="DF10" s="974"/>
      <c r="DG10" s="972"/>
      <c r="DH10" s="973"/>
      <c r="DI10" s="973"/>
      <c r="DJ10" s="973"/>
      <c r="DK10" s="974"/>
      <c r="DL10" s="972"/>
      <c r="DM10" s="973"/>
      <c r="DN10" s="973"/>
      <c r="DO10" s="973"/>
      <c r="DP10" s="974"/>
      <c r="DQ10" s="972"/>
      <c r="DR10" s="973"/>
      <c r="DS10" s="973"/>
      <c r="DT10" s="973"/>
      <c r="DU10" s="974"/>
      <c r="DV10" s="975"/>
      <c r="DW10" s="976"/>
      <c r="DX10" s="976"/>
      <c r="DY10" s="976"/>
      <c r="DZ10" s="977"/>
      <c r="EA10" s="93"/>
    </row>
    <row r="11" spans="1:131" s="94" customFormat="1" ht="26.25" customHeight="1" x14ac:dyDescent="0.15">
      <c r="A11" s="97">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7">
        <v>5</v>
      </c>
      <c r="BR11" s="98"/>
      <c r="BS11" s="975"/>
      <c r="BT11" s="976"/>
      <c r="BU11" s="976"/>
      <c r="BV11" s="976"/>
      <c r="BW11" s="976"/>
      <c r="BX11" s="976"/>
      <c r="BY11" s="976"/>
      <c r="BZ11" s="976"/>
      <c r="CA11" s="976"/>
      <c r="CB11" s="976"/>
      <c r="CC11" s="976"/>
      <c r="CD11" s="976"/>
      <c r="CE11" s="976"/>
      <c r="CF11" s="976"/>
      <c r="CG11" s="991"/>
      <c r="CH11" s="972"/>
      <c r="CI11" s="973"/>
      <c r="CJ11" s="973"/>
      <c r="CK11" s="973"/>
      <c r="CL11" s="974"/>
      <c r="CM11" s="972"/>
      <c r="CN11" s="973"/>
      <c r="CO11" s="973"/>
      <c r="CP11" s="973"/>
      <c r="CQ11" s="974"/>
      <c r="CR11" s="972"/>
      <c r="CS11" s="973"/>
      <c r="CT11" s="973"/>
      <c r="CU11" s="973"/>
      <c r="CV11" s="974"/>
      <c r="CW11" s="972"/>
      <c r="CX11" s="973"/>
      <c r="CY11" s="973"/>
      <c r="CZ11" s="973"/>
      <c r="DA11" s="974"/>
      <c r="DB11" s="972"/>
      <c r="DC11" s="973"/>
      <c r="DD11" s="973"/>
      <c r="DE11" s="973"/>
      <c r="DF11" s="974"/>
      <c r="DG11" s="972"/>
      <c r="DH11" s="973"/>
      <c r="DI11" s="973"/>
      <c r="DJ11" s="973"/>
      <c r="DK11" s="974"/>
      <c r="DL11" s="972"/>
      <c r="DM11" s="973"/>
      <c r="DN11" s="973"/>
      <c r="DO11" s="973"/>
      <c r="DP11" s="974"/>
      <c r="DQ11" s="972"/>
      <c r="DR11" s="973"/>
      <c r="DS11" s="973"/>
      <c r="DT11" s="973"/>
      <c r="DU11" s="974"/>
      <c r="DV11" s="975"/>
      <c r="DW11" s="976"/>
      <c r="DX11" s="976"/>
      <c r="DY11" s="976"/>
      <c r="DZ11" s="977"/>
      <c r="EA11" s="93"/>
    </row>
    <row r="12" spans="1:131" s="94" customFormat="1" ht="26.25" customHeight="1" x14ac:dyDescent="0.15">
      <c r="A12" s="97">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7">
        <v>6</v>
      </c>
      <c r="BR12" s="98"/>
      <c r="BS12" s="975"/>
      <c r="BT12" s="976"/>
      <c r="BU12" s="976"/>
      <c r="BV12" s="976"/>
      <c r="BW12" s="976"/>
      <c r="BX12" s="976"/>
      <c r="BY12" s="976"/>
      <c r="BZ12" s="976"/>
      <c r="CA12" s="976"/>
      <c r="CB12" s="976"/>
      <c r="CC12" s="976"/>
      <c r="CD12" s="976"/>
      <c r="CE12" s="976"/>
      <c r="CF12" s="976"/>
      <c r="CG12" s="991"/>
      <c r="CH12" s="972"/>
      <c r="CI12" s="973"/>
      <c r="CJ12" s="973"/>
      <c r="CK12" s="973"/>
      <c r="CL12" s="974"/>
      <c r="CM12" s="972"/>
      <c r="CN12" s="973"/>
      <c r="CO12" s="973"/>
      <c r="CP12" s="973"/>
      <c r="CQ12" s="974"/>
      <c r="CR12" s="972"/>
      <c r="CS12" s="973"/>
      <c r="CT12" s="973"/>
      <c r="CU12" s="973"/>
      <c r="CV12" s="974"/>
      <c r="CW12" s="972"/>
      <c r="CX12" s="973"/>
      <c r="CY12" s="973"/>
      <c r="CZ12" s="973"/>
      <c r="DA12" s="974"/>
      <c r="DB12" s="972"/>
      <c r="DC12" s="973"/>
      <c r="DD12" s="973"/>
      <c r="DE12" s="973"/>
      <c r="DF12" s="974"/>
      <c r="DG12" s="972"/>
      <c r="DH12" s="973"/>
      <c r="DI12" s="973"/>
      <c r="DJ12" s="973"/>
      <c r="DK12" s="974"/>
      <c r="DL12" s="972"/>
      <c r="DM12" s="973"/>
      <c r="DN12" s="973"/>
      <c r="DO12" s="973"/>
      <c r="DP12" s="974"/>
      <c r="DQ12" s="972"/>
      <c r="DR12" s="973"/>
      <c r="DS12" s="973"/>
      <c r="DT12" s="973"/>
      <c r="DU12" s="974"/>
      <c r="DV12" s="975"/>
      <c r="DW12" s="976"/>
      <c r="DX12" s="976"/>
      <c r="DY12" s="976"/>
      <c r="DZ12" s="977"/>
      <c r="EA12" s="93"/>
    </row>
    <row r="13" spans="1:131" s="94" customFormat="1" ht="26.25" customHeight="1" x14ac:dyDescent="0.15">
      <c r="A13" s="97">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7">
        <v>7</v>
      </c>
      <c r="BR13" s="98"/>
      <c r="BS13" s="975"/>
      <c r="BT13" s="976"/>
      <c r="BU13" s="976"/>
      <c r="BV13" s="976"/>
      <c r="BW13" s="976"/>
      <c r="BX13" s="976"/>
      <c r="BY13" s="976"/>
      <c r="BZ13" s="976"/>
      <c r="CA13" s="976"/>
      <c r="CB13" s="976"/>
      <c r="CC13" s="976"/>
      <c r="CD13" s="976"/>
      <c r="CE13" s="976"/>
      <c r="CF13" s="976"/>
      <c r="CG13" s="991"/>
      <c r="CH13" s="972"/>
      <c r="CI13" s="973"/>
      <c r="CJ13" s="973"/>
      <c r="CK13" s="973"/>
      <c r="CL13" s="974"/>
      <c r="CM13" s="972"/>
      <c r="CN13" s="973"/>
      <c r="CO13" s="973"/>
      <c r="CP13" s="973"/>
      <c r="CQ13" s="974"/>
      <c r="CR13" s="972"/>
      <c r="CS13" s="973"/>
      <c r="CT13" s="973"/>
      <c r="CU13" s="973"/>
      <c r="CV13" s="974"/>
      <c r="CW13" s="972"/>
      <c r="CX13" s="973"/>
      <c r="CY13" s="973"/>
      <c r="CZ13" s="973"/>
      <c r="DA13" s="974"/>
      <c r="DB13" s="972"/>
      <c r="DC13" s="973"/>
      <c r="DD13" s="973"/>
      <c r="DE13" s="973"/>
      <c r="DF13" s="974"/>
      <c r="DG13" s="972"/>
      <c r="DH13" s="973"/>
      <c r="DI13" s="973"/>
      <c r="DJ13" s="973"/>
      <c r="DK13" s="974"/>
      <c r="DL13" s="972"/>
      <c r="DM13" s="973"/>
      <c r="DN13" s="973"/>
      <c r="DO13" s="973"/>
      <c r="DP13" s="974"/>
      <c r="DQ13" s="972"/>
      <c r="DR13" s="973"/>
      <c r="DS13" s="973"/>
      <c r="DT13" s="973"/>
      <c r="DU13" s="974"/>
      <c r="DV13" s="975"/>
      <c r="DW13" s="976"/>
      <c r="DX13" s="976"/>
      <c r="DY13" s="976"/>
      <c r="DZ13" s="977"/>
      <c r="EA13" s="93"/>
    </row>
    <row r="14" spans="1:131" s="94" customFormat="1" ht="26.25" customHeight="1" x14ac:dyDescent="0.15">
      <c r="A14" s="97">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7">
        <v>8</v>
      </c>
      <c r="BR14" s="98"/>
      <c r="BS14" s="975"/>
      <c r="BT14" s="976"/>
      <c r="BU14" s="976"/>
      <c r="BV14" s="976"/>
      <c r="BW14" s="976"/>
      <c r="BX14" s="976"/>
      <c r="BY14" s="976"/>
      <c r="BZ14" s="976"/>
      <c r="CA14" s="976"/>
      <c r="CB14" s="976"/>
      <c r="CC14" s="976"/>
      <c r="CD14" s="976"/>
      <c r="CE14" s="976"/>
      <c r="CF14" s="976"/>
      <c r="CG14" s="991"/>
      <c r="CH14" s="972"/>
      <c r="CI14" s="973"/>
      <c r="CJ14" s="973"/>
      <c r="CK14" s="973"/>
      <c r="CL14" s="974"/>
      <c r="CM14" s="972"/>
      <c r="CN14" s="973"/>
      <c r="CO14" s="973"/>
      <c r="CP14" s="973"/>
      <c r="CQ14" s="974"/>
      <c r="CR14" s="972"/>
      <c r="CS14" s="973"/>
      <c r="CT14" s="973"/>
      <c r="CU14" s="973"/>
      <c r="CV14" s="974"/>
      <c r="CW14" s="972"/>
      <c r="CX14" s="973"/>
      <c r="CY14" s="973"/>
      <c r="CZ14" s="973"/>
      <c r="DA14" s="974"/>
      <c r="DB14" s="972"/>
      <c r="DC14" s="973"/>
      <c r="DD14" s="973"/>
      <c r="DE14" s="973"/>
      <c r="DF14" s="974"/>
      <c r="DG14" s="972"/>
      <c r="DH14" s="973"/>
      <c r="DI14" s="973"/>
      <c r="DJ14" s="973"/>
      <c r="DK14" s="974"/>
      <c r="DL14" s="972"/>
      <c r="DM14" s="973"/>
      <c r="DN14" s="973"/>
      <c r="DO14" s="973"/>
      <c r="DP14" s="974"/>
      <c r="DQ14" s="972"/>
      <c r="DR14" s="973"/>
      <c r="DS14" s="973"/>
      <c r="DT14" s="973"/>
      <c r="DU14" s="974"/>
      <c r="DV14" s="975"/>
      <c r="DW14" s="976"/>
      <c r="DX14" s="976"/>
      <c r="DY14" s="976"/>
      <c r="DZ14" s="977"/>
      <c r="EA14" s="93"/>
    </row>
    <row r="15" spans="1:131" s="94" customFormat="1" ht="26.25" customHeight="1" x14ac:dyDescent="0.15">
      <c r="A15" s="97">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7">
        <v>9</v>
      </c>
      <c r="BR15" s="98"/>
      <c r="BS15" s="975"/>
      <c r="BT15" s="976"/>
      <c r="BU15" s="976"/>
      <c r="BV15" s="976"/>
      <c r="BW15" s="976"/>
      <c r="BX15" s="976"/>
      <c r="BY15" s="976"/>
      <c r="BZ15" s="976"/>
      <c r="CA15" s="976"/>
      <c r="CB15" s="976"/>
      <c r="CC15" s="976"/>
      <c r="CD15" s="976"/>
      <c r="CE15" s="976"/>
      <c r="CF15" s="976"/>
      <c r="CG15" s="991"/>
      <c r="CH15" s="972"/>
      <c r="CI15" s="973"/>
      <c r="CJ15" s="973"/>
      <c r="CK15" s="973"/>
      <c r="CL15" s="974"/>
      <c r="CM15" s="972"/>
      <c r="CN15" s="973"/>
      <c r="CO15" s="973"/>
      <c r="CP15" s="973"/>
      <c r="CQ15" s="974"/>
      <c r="CR15" s="972"/>
      <c r="CS15" s="973"/>
      <c r="CT15" s="973"/>
      <c r="CU15" s="973"/>
      <c r="CV15" s="974"/>
      <c r="CW15" s="972"/>
      <c r="CX15" s="973"/>
      <c r="CY15" s="973"/>
      <c r="CZ15" s="973"/>
      <c r="DA15" s="974"/>
      <c r="DB15" s="972"/>
      <c r="DC15" s="973"/>
      <c r="DD15" s="973"/>
      <c r="DE15" s="973"/>
      <c r="DF15" s="974"/>
      <c r="DG15" s="972"/>
      <c r="DH15" s="973"/>
      <c r="DI15" s="973"/>
      <c r="DJ15" s="973"/>
      <c r="DK15" s="974"/>
      <c r="DL15" s="972"/>
      <c r="DM15" s="973"/>
      <c r="DN15" s="973"/>
      <c r="DO15" s="973"/>
      <c r="DP15" s="974"/>
      <c r="DQ15" s="972"/>
      <c r="DR15" s="973"/>
      <c r="DS15" s="973"/>
      <c r="DT15" s="973"/>
      <c r="DU15" s="974"/>
      <c r="DV15" s="975"/>
      <c r="DW15" s="976"/>
      <c r="DX15" s="976"/>
      <c r="DY15" s="976"/>
      <c r="DZ15" s="977"/>
      <c r="EA15" s="93"/>
    </row>
    <row r="16" spans="1:131" s="94" customFormat="1" ht="26.25" customHeight="1" x14ac:dyDescent="0.15">
      <c r="A16" s="97">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7">
        <v>10</v>
      </c>
      <c r="BR16" s="98"/>
      <c r="BS16" s="975"/>
      <c r="BT16" s="976"/>
      <c r="BU16" s="976"/>
      <c r="BV16" s="976"/>
      <c r="BW16" s="976"/>
      <c r="BX16" s="976"/>
      <c r="BY16" s="976"/>
      <c r="BZ16" s="976"/>
      <c r="CA16" s="976"/>
      <c r="CB16" s="976"/>
      <c r="CC16" s="976"/>
      <c r="CD16" s="976"/>
      <c r="CE16" s="976"/>
      <c r="CF16" s="976"/>
      <c r="CG16" s="991"/>
      <c r="CH16" s="972"/>
      <c r="CI16" s="973"/>
      <c r="CJ16" s="973"/>
      <c r="CK16" s="973"/>
      <c r="CL16" s="974"/>
      <c r="CM16" s="972"/>
      <c r="CN16" s="973"/>
      <c r="CO16" s="973"/>
      <c r="CP16" s="973"/>
      <c r="CQ16" s="974"/>
      <c r="CR16" s="972"/>
      <c r="CS16" s="973"/>
      <c r="CT16" s="973"/>
      <c r="CU16" s="973"/>
      <c r="CV16" s="974"/>
      <c r="CW16" s="972"/>
      <c r="CX16" s="973"/>
      <c r="CY16" s="973"/>
      <c r="CZ16" s="973"/>
      <c r="DA16" s="974"/>
      <c r="DB16" s="972"/>
      <c r="DC16" s="973"/>
      <c r="DD16" s="973"/>
      <c r="DE16" s="973"/>
      <c r="DF16" s="974"/>
      <c r="DG16" s="972"/>
      <c r="DH16" s="973"/>
      <c r="DI16" s="973"/>
      <c r="DJ16" s="973"/>
      <c r="DK16" s="974"/>
      <c r="DL16" s="972"/>
      <c r="DM16" s="973"/>
      <c r="DN16" s="973"/>
      <c r="DO16" s="973"/>
      <c r="DP16" s="974"/>
      <c r="DQ16" s="972"/>
      <c r="DR16" s="973"/>
      <c r="DS16" s="973"/>
      <c r="DT16" s="973"/>
      <c r="DU16" s="974"/>
      <c r="DV16" s="975"/>
      <c r="DW16" s="976"/>
      <c r="DX16" s="976"/>
      <c r="DY16" s="976"/>
      <c r="DZ16" s="977"/>
      <c r="EA16" s="93"/>
    </row>
    <row r="17" spans="1:131" s="94" customFormat="1" ht="26.25" customHeight="1" x14ac:dyDescent="0.15">
      <c r="A17" s="97">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7">
        <v>11</v>
      </c>
      <c r="BR17" s="98"/>
      <c r="BS17" s="975"/>
      <c r="BT17" s="976"/>
      <c r="BU17" s="976"/>
      <c r="BV17" s="976"/>
      <c r="BW17" s="976"/>
      <c r="BX17" s="976"/>
      <c r="BY17" s="976"/>
      <c r="BZ17" s="976"/>
      <c r="CA17" s="976"/>
      <c r="CB17" s="976"/>
      <c r="CC17" s="976"/>
      <c r="CD17" s="976"/>
      <c r="CE17" s="976"/>
      <c r="CF17" s="976"/>
      <c r="CG17" s="991"/>
      <c r="CH17" s="972"/>
      <c r="CI17" s="973"/>
      <c r="CJ17" s="973"/>
      <c r="CK17" s="973"/>
      <c r="CL17" s="974"/>
      <c r="CM17" s="972"/>
      <c r="CN17" s="973"/>
      <c r="CO17" s="973"/>
      <c r="CP17" s="973"/>
      <c r="CQ17" s="974"/>
      <c r="CR17" s="972"/>
      <c r="CS17" s="973"/>
      <c r="CT17" s="973"/>
      <c r="CU17" s="973"/>
      <c r="CV17" s="974"/>
      <c r="CW17" s="972"/>
      <c r="CX17" s="973"/>
      <c r="CY17" s="973"/>
      <c r="CZ17" s="973"/>
      <c r="DA17" s="974"/>
      <c r="DB17" s="972"/>
      <c r="DC17" s="973"/>
      <c r="DD17" s="973"/>
      <c r="DE17" s="973"/>
      <c r="DF17" s="974"/>
      <c r="DG17" s="972"/>
      <c r="DH17" s="973"/>
      <c r="DI17" s="973"/>
      <c r="DJ17" s="973"/>
      <c r="DK17" s="974"/>
      <c r="DL17" s="972"/>
      <c r="DM17" s="973"/>
      <c r="DN17" s="973"/>
      <c r="DO17" s="973"/>
      <c r="DP17" s="974"/>
      <c r="DQ17" s="972"/>
      <c r="DR17" s="973"/>
      <c r="DS17" s="973"/>
      <c r="DT17" s="973"/>
      <c r="DU17" s="974"/>
      <c r="DV17" s="975"/>
      <c r="DW17" s="976"/>
      <c r="DX17" s="976"/>
      <c r="DY17" s="976"/>
      <c r="DZ17" s="977"/>
      <c r="EA17" s="93"/>
    </row>
    <row r="18" spans="1:131" s="94" customFormat="1" ht="26.25" customHeight="1" x14ac:dyDescent="0.15">
      <c r="A18" s="97">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7">
        <v>12</v>
      </c>
      <c r="BR18" s="98"/>
      <c r="BS18" s="975"/>
      <c r="BT18" s="976"/>
      <c r="BU18" s="976"/>
      <c r="BV18" s="976"/>
      <c r="BW18" s="976"/>
      <c r="BX18" s="976"/>
      <c r="BY18" s="976"/>
      <c r="BZ18" s="976"/>
      <c r="CA18" s="976"/>
      <c r="CB18" s="976"/>
      <c r="CC18" s="976"/>
      <c r="CD18" s="976"/>
      <c r="CE18" s="976"/>
      <c r="CF18" s="976"/>
      <c r="CG18" s="991"/>
      <c r="CH18" s="972"/>
      <c r="CI18" s="973"/>
      <c r="CJ18" s="973"/>
      <c r="CK18" s="973"/>
      <c r="CL18" s="974"/>
      <c r="CM18" s="972"/>
      <c r="CN18" s="973"/>
      <c r="CO18" s="973"/>
      <c r="CP18" s="973"/>
      <c r="CQ18" s="974"/>
      <c r="CR18" s="972"/>
      <c r="CS18" s="973"/>
      <c r="CT18" s="973"/>
      <c r="CU18" s="973"/>
      <c r="CV18" s="974"/>
      <c r="CW18" s="972"/>
      <c r="CX18" s="973"/>
      <c r="CY18" s="973"/>
      <c r="CZ18" s="973"/>
      <c r="DA18" s="974"/>
      <c r="DB18" s="972"/>
      <c r="DC18" s="973"/>
      <c r="DD18" s="973"/>
      <c r="DE18" s="973"/>
      <c r="DF18" s="974"/>
      <c r="DG18" s="972"/>
      <c r="DH18" s="973"/>
      <c r="DI18" s="973"/>
      <c r="DJ18" s="973"/>
      <c r="DK18" s="974"/>
      <c r="DL18" s="972"/>
      <c r="DM18" s="973"/>
      <c r="DN18" s="973"/>
      <c r="DO18" s="973"/>
      <c r="DP18" s="974"/>
      <c r="DQ18" s="972"/>
      <c r="DR18" s="973"/>
      <c r="DS18" s="973"/>
      <c r="DT18" s="973"/>
      <c r="DU18" s="974"/>
      <c r="DV18" s="975"/>
      <c r="DW18" s="976"/>
      <c r="DX18" s="976"/>
      <c r="DY18" s="976"/>
      <c r="DZ18" s="977"/>
      <c r="EA18" s="93"/>
    </row>
    <row r="19" spans="1:131" s="94" customFormat="1" ht="26.25" customHeight="1" x14ac:dyDescent="0.15">
      <c r="A19" s="97">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7">
        <v>13</v>
      </c>
      <c r="BR19" s="98"/>
      <c r="BS19" s="975"/>
      <c r="BT19" s="976"/>
      <c r="BU19" s="976"/>
      <c r="BV19" s="976"/>
      <c r="BW19" s="976"/>
      <c r="BX19" s="976"/>
      <c r="BY19" s="976"/>
      <c r="BZ19" s="976"/>
      <c r="CA19" s="976"/>
      <c r="CB19" s="976"/>
      <c r="CC19" s="976"/>
      <c r="CD19" s="976"/>
      <c r="CE19" s="976"/>
      <c r="CF19" s="976"/>
      <c r="CG19" s="991"/>
      <c r="CH19" s="972"/>
      <c r="CI19" s="973"/>
      <c r="CJ19" s="973"/>
      <c r="CK19" s="973"/>
      <c r="CL19" s="974"/>
      <c r="CM19" s="972"/>
      <c r="CN19" s="973"/>
      <c r="CO19" s="973"/>
      <c r="CP19" s="973"/>
      <c r="CQ19" s="974"/>
      <c r="CR19" s="972"/>
      <c r="CS19" s="973"/>
      <c r="CT19" s="973"/>
      <c r="CU19" s="973"/>
      <c r="CV19" s="974"/>
      <c r="CW19" s="972"/>
      <c r="CX19" s="973"/>
      <c r="CY19" s="973"/>
      <c r="CZ19" s="973"/>
      <c r="DA19" s="974"/>
      <c r="DB19" s="972"/>
      <c r="DC19" s="973"/>
      <c r="DD19" s="973"/>
      <c r="DE19" s="973"/>
      <c r="DF19" s="974"/>
      <c r="DG19" s="972"/>
      <c r="DH19" s="973"/>
      <c r="DI19" s="973"/>
      <c r="DJ19" s="973"/>
      <c r="DK19" s="974"/>
      <c r="DL19" s="972"/>
      <c r="DM19" s="973"/>
      <c r="DN19" s="973"/>
      <c r="DO19" s="973"/>
      <c r="DP19" s="974"/>
      <c r="DQ19" s="972"/>
      <c r="DR19" s="973"/>
      <c r="DS19" s="973"/>
      <c r="DT19" s="973"/>
      <c r="DU19" s="974"/>
      <c r="DV19" s="975"/>
      <c r="DW19" s="976"/>
      <c r="DX19" s="976"/>
      <c r="DY19" s="976"/>
      <c r="DZ19" s="977"/>
      <c r="EA19" s="93"/>
    </row>
    <row r="20" spans="1:131" s="94" customFormat="1" ht="26.25" customHeight="1" x14ac:dyDescent="0.15">
      <c r="A20" s="97">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7">
        <v>14</v>
      </c>
      <c r="BR20" s="98"/>
      <c r="BS20" s="975"/>
      <c r="BT20" s="976"/>
      <c r="BU20" s="976"/>
      <c r="BV20" s="976"/>
      <c r="BW20" s="976"/>
      <c r="BX20" s="976"/>
      <c r="BY20" s="976"/>
      <c r="BZ20" s="976"/>
      <c r="CA20" s="976"/>
      <c r="CB20" s="976"/>
      <c r="CC20" s="976"/>
      <c r="CD20" s="976"/>
      <c r="CE20" s="976"/>
      <c r="CF20" s="976"/>
      <c r="CG20" s="991"/>
      <c r="CH20" s="972"/>
      <c r="CI20" s="973"/>
      <c r="CJ20" s="973"/>
      <c r="CK20" s="973"/>
      <c r="CL20" s="974"/>
      <c r="CM20" s="972"/>
      <c r="CN20" s="973"/>
      <c r="CO20" s="973"/>
      <c r="CP20" s="973"/>
      <c r="CQ20" s="974"/>
      <c r="CR20" s="972"/>
      <c r="CS20" s="973"/>
      <c r="CT20" s="973"/>
      <c r="CU20" s="973"/>
      <c r="CV20" s="974"/>
      <c r="CW20" s="972"/>
      <c r="CX20" s="973"/>
      <c r="CY20" s="973"/>
      <c r="CZ20" s="973"/>
      <c r="DA20" s="974"/>
      <c r="DB20" s="972"/>
      <c r="DC20" s="973"/>
      <c r="DD20" s="973"/>
      <c r="DE20" s="973"/>
      <c r="DF20" s="974"/>
      <c r="DG20" s="972"/>
      <c r="DH20" s="973"/>
      <c r="DI20" s="973"/>
      <c r="DJ20" s="973"/>
      <c r="DK20" s="974"/>
      <c r="DL20" s="972"/>
      <c r="DM20" s="973"/>
      <c r="DN20" s="973"/>
      <c r="DO20" s="973"/>
      <c r="DP20" s="974"/>
      <c r="DQ20" s="972"/>
      <c r="DR20" s="973"/>
      <c r="DS20" s="973"/>
      <c r="DT20" s="973"/>
      <c r="DU20" s="974"/>
      <c r="DV20" s="975"/>
      <c r="DW20" s="976"/>
      <c r="DX20" s="976"/>
      <c r="DY20" s="976"/>
      <c r="DZ20" s="977"/>
      <c r="EA20" s="93"/>
    </row>
    <row r="21" spans="1:131" s="94" customFormat="1" ht="26.25" customHeight="1" thickBot="1" x14ac:dyDescent="0.2">
      <c r="A21" s="97">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7">
        <v>15</v>
      </c>
      <c r="BR21" s="98"/>
      <c r="BS21" s="975"/>
      <c r="BT21" s="976"/>
      <c r="BU21" s="976"/>
      <c r="BV21" s="976"/>
      <c r="BW21" s="976"/>
      <c r="BX21" s="976"/>
      <c r="BY21" s="976"/>
      <c r="BZ21" s="976"/>
      <c r="CA21" s="976"/>
      <c r="CB21" s="976"/>
      <c r="CC21" s="976"/>
      <c r="CD21" s="976"/>
      <c r="CE21" s="976"/>
      <c r="CF21" s="976"/>
      <c r="CG21" s="991"/>
      <c r="CH21" s="972"/>
      <c r="CI21" s="973"/>
      <c r="CJ21" s="973"/>
      <c r="CK21" s="973"/>
      <c r="CL21" s="974"/>
      <c r="CM21" s="972"/>
      <c r="CN21" s="973"/>
      <c r="CO21" s="973"/>
      <c r="CP21" s="973"/>
      <c r="CQ21" s="974"/>
      <c r="CR21" s="972"/>
      <c r="CS21" s="973"/>
      <c r="CT21" s="973"/>
      <c r="CU21" s="973"/>
      <c r="CV21" s="974"/>
      <c r="CW21" s="972"/>
      <c r="CX21" s="973"/>
      <c r="CY21" s="973"/>
      <c r="CZ21" s="973"/>
      <c r="DA21" s="974"/>
      <c r="DB21" s="972"/>
      <c r="DC21" s="973"/>
      <c r="DD21" s="973"/>
      <c r="DE21" s="973"/>
      <c r="DF21" s="974"/>
      <c r="DG21" s="972"/>
      <c r="DH21" s="973"/>
      <c r="DI21" s="973"/>
      <c r="DJ21" s="973"/>
      <c r="DK21" s="974"/>
      <c r="DL21" s="972"/>
      <c r="DM21" s="973"/>
      <c r="DN21" s="973"/>
      <c r="DO21" s="973"/>
      <c r="DP21" s="974"/>
      <c r="DQ21" s="972"/>
      <c r="DR21" s="973"/>
      <c r="DS21" s="973"/>
      <c r="DT21" s="973"/>
      <c r="DU21" s="974"/>
      <c r="DV21" s="975"/>
      <c r="DW21" s="976"/>
      <c r="DX21" s="976"/>
      <c r="DY21" s="976"/>
      <c r="DZ21" s="977"/>
      <c r="EA21" s="93"/>
    </row>
    <row r="22" spans="1:131" s="94" customFormat="1" ht="26.25" customHeight="1" x14ac:dyDescent="0.15">
      <c r="A22" s="97">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328</v>
      </c>
      <c r="BA22" s="1003"/>
      <c r="BB22" s="1003"/>
      <c r="BC22" s="1003"/>
      <c r="BD22" s="1004"/>
      <c r="BE22" s="92"/>
      <c r="BF22" s="92"/>
      <c r="BG22" s="92"/>
      <c r="BH22" s="92"/>
      <c r="BI22" s="92"/>
      <c r="BJ22" s="92"/>
      <c r="BK22" s="92"/>
      <c r="BL22" s="92"/>
      <c r="BM22" s="92"/>
      <c r="BN22" s="92"/>
      <c r="BO22" s="92"/>
      <c r="BP22" s="92"/>
      <c r="BQ22" s="97">
        <v>16</v>
      </c>
      <c r="BR22" s="98"/>
      <c r="BS22" s="975"/>
      <c r="BT22" s="976"/>
      <c r="BU22" s="976"/>
      <c r="BV22" s="976"/>
      <c r="BW22" s="976"/>
      <c r="BX22" s="976"/>
      <c r="BY22" s="976"/>
      <c r="BZ22" s="976"/>
      <c r="CA22" s="976"/>
      <c r="CB22" s="976"/>
      <c r="CC22" s="976"/>
      <c r="CD22" s="976"/>
      <c r="CE22" s="976"/>
      <c r="CF22" s="976"/>
      <c r="CG22" s="991"/>
      <c r="CH22" s="972"/>
      <c r="CI22" s="973"/>
      <c r="CJ22" s="973"/>
      <c r="CK22" s="973"/>
      <c r="CL22" s="974"/>
      <c r="CM22" s="972"/>
      <c r="CN22" s="973"/>
      <c r="CO22" s="973"/>
      <c r="CP22" s="973"/>
      <c r="CQ22" s="974"/>
      <c r="CR22" s="972"/>
      <c r="CS22" s="973"/>
      <c r="CT22" s="973"/>
      <c r="CU22" s="973"/>
      <c r="CV22" s="974"/>
      <c r="CW22" s="972"/>
      <c r="CX22" s="973"/>
      <c r="CY22" s="973"/>
      <c r="CZ22" s="973"/>
      <c r="DA22" s="974"/>
      <c r="DB22" s="972"/>
      <c r="DC22" s="973"/>
      <c r="DD22" s="973"/>
      <c r="DE22" s="973"/>
      <c r="DF22" s="974"/>
      <c r="DG22" s="972"/>
      <c r="DH22" s="973"/>
      <c r="DI22" s="973"/>
      <c r="DJ22" s="973"/>
      <c r="DK22" s="974"/>
      <c r="DL22" s="972"/>
      <c r="DM22" s="973"/>
      <c r="DN22" s="973"/>
      <c r="DO22" s="973"/>
      <c r="DP22" s="974"/>
      <c r="DQ22" s="972"/>
      <c r="DR22" s="973"/>
      <c r="DS22" s="973"/>
      <c r="DT22" s="973"/>
      <c r="DU22" s="974"/>
      <c r="DV22" s="975"/>
      <c r="DW22" s="976"/>
      <c r="DX22" s="976"/>
      <c r="DY22" s="976"/>
      <c r="DZ22" s="977"/>
      <c r="EA22" s="93"/>
    </row>
    <row r="23" spans="1:131" s="94" customFormat="1" ht="26.25" customHeight="1" thickBot="1" x14ac:dyDescent="0.2">
      <c r="A23" s="99" t="s">
        <v>329</v>
      </c>
      <c r="B23" s="912" t="s">
        <v>330</v>
      </c>
      <c r="C23" s="913"/>
      <c r="D23" s="913"/>
      <c r="E23" s="913"/>
      <c r="F23" s="913"/>
      <c r="G23" s="913"/>
      <c r="H23" s="913"/>
      <c r="I23" s="913"/>
      <c r="J23" s="913"/>
      <c r="K23" s="913"/>
      <c r="L23" s="913"/>
      <c r="M23" s="913"/>
      <c r="N23" s="913"/>
      <c r="O23" s="913"/>
      <c r="P23" s="923"/>
      <c r="Q23" s="1042">
        <v>6692</v>
      </c>
      <c r="R23" s="1036"/>
      <c r="S23" s="1036"/>
      <c r="T23" s="1036"/>
      <c r="U23" s="1036"/>
      <c r="V23" s="1036">
        <v>6090</v>
      </c>
      <c r="W23" s="1036"/>
      <c r="X23" s="1036"/>
      <c r="Y23" s="1036"/>
      <c r="Z23" s="1036"/>
      <c r="AA23" s="1036">
        <v>602</v>
      </c>
      <c r="AB23" s="1036"/>
      <c r="AC23" s="1036"/>
      <c r="AD23" s="1036"/>
      <c r="AE23" s="1043"/>
      <c r="AF23" s="1044">
        <v>402</v>
      </c>
      <c r="AG23" s="1036"/>
      <c r="AH23" s="1036"/>
      <c r="AI23" s="1036"/>
      <c r="AJ23" s="1045"/>
      <c r="AK23" s="1046"/>
      <c r="AL23" s="1047"/>
      <c r="AM23" s="1047"/>
      <c r="AN23" s="1047"/>
      <c r="AO23" s="1047"/>
      <c r="AP23" s="1036">
        <v>5484</v>
      </c>
      <c r="AQ23" s="1036"/>
      <c r="AR23" s="1036"/>
      <c r="AS23" s="1036"/>
      <c r="AT23" s="1036"/>
      <c r="AU23" s="1037"/>
      <c r="AV23" s="1037"/>
      <c r="AW23" s="1037"/>
      <c r="AX23" s="1037"/>
      <c r="AY23" s="1038"/>
      <c r="AZ23" s="1039" t="s">
        <v>63</v>
      </c>
      <c r="BA23" s="1040"/>
      <c r="BB23" s="1040"/>
      <c r="BC23" s="1040"/>
      <c r="BD23" s="1041"/>
      <c r="BE23" s="92"/>
      <c r="BF23" s="92"/>
      <c r="BG23" s="92"/>
      <c r="BH23" s="92"/>
      <c r="BI23" s="92"/>
      <c r="BJ23" s="92"/>
      <c r="BK23" s="92"/>
      <c r="BL23" s="92"/>
      <c r="BM23" s="92"/>
      <c r="BN23" s="92"/>
      <c r="BO23" s="92"/>
      <c r="BP23" s="92"/>
      <c r="BQ23" s="97">
        <v>17</v>
      </c>
      <c r="BR23" s="98"/>
      <c r="BS23" s="975"/>
      <c r="BT23" s="976"/>
      <c r="BU23" s="976"/>
      <c r="BV23" s="976"/>
      <c r="BW23" s="976"/>
      <c r="BX23" s="976"/>
      <c r="BY23" s="976"/>
      <c r="BZ23" s="976"/>
      <c r="CA23" s="976"/>
      <c r="CB23" s="976"/>
      <c r="CC23" s="976"/>
      <c r="CD23" s="976"/>
      <c r="CE23" s="976"/>
      <c r="CF23" s="976"/>
      <c r="CG23" s="991"/>
      <c r="CH23" s="972"/>
      <c r="CI23" s="973"/>
      <c r="CJ23" s="973"/>
      <c r="CK23" s="973"/>
      <c r="CL23" s="974"/>
      <c r="CM23" s="972"/>
      <c r="CN23" s="973"/>
      <c r="CO23" s="973"/>
      <c r="CP23" s="973"/>
      <c r="CQ23" s="974"/>
      <c r="CR23" s="972"/>
      <c r="CS23" s="973"/>
      <c r="CT23" s="973"/>
      <c r="CU23" s="973"/>
      <c r="CV23" s="974"/>
      <c r="CW23" s="972"/>
      <c r="CX23" s="973"/>
      <c r="CY23" s="973"/>
      <c r="CZ23" s="973"/>
      <c r="DA23" s="974"/>
      <c r="DB23" s="972"/>
      <c r="DC23" s="973"/>
      <c r="DD23" s="973"/>
      <c r="DE23" s="973"/>
      <c r="DF23" s="974"/>
      <c r="DG23" s="972"/>
      <c r="DH23" s="973"/>
      <c r="DI23" s="973"/>
      <c r="DJ23" s="973"/>
      <c r="DK23" s="974"/>
      <c r="DL23" s="972"/>
      <c r="DM23" s="973"/>
      <c r="DN23" s="973"/>
      <c r="DO23" s="973"/>
      <c r="DP23" s="974"/>
      <c r="DQ23" s="972"/>
      <c r="DR23" s="973"/>
      <c r="DS23" s="973"/>
      <c r="DT23" s="973"/>
      <c r="DU23" s="974"/>
      <c r="DV23" s="975"/>
      <c r="DW23" s="976"/>
      <c r="DX23" s="976"/>
      <c r="DY23" s="976"/>
      <c r="DZ23" s="977"/>
      <c r="EA23" s="93"/>
    </row>
    <row r="24" spans="1:131" s="94" customFormat="1" ht="26.25" customHeight="1" x14ac:dyDescent="0.15">
      <c r="A24" s="1035" t="s">
        <v>331</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7">
        <v>18</v>
      </c>
      <c r="BR24" s="98"/>
      <c r="BS24" s="975"/>
      <c r="BT24" s="976"/>
      <c r="BU24" s="976"/>
      <c r="BV24" s="976"/>
      <c r="BW24" s="976"/>
      <c r="BX24" s="976"/>
      <c r="BY24" s="976"/>
      <c r="BZ24" s="976"/>
      <c r="CA24" s="976"/>
      <c r="CB24" s="976"/>
      <c r="CC24" s="976"/>
      <c r="CD24" s="976"/>
      <c r="CE24" s="976"/>
      <c r="CF24" s="976"/>
      <c r="CG24" s="991"/>
      <c r="CH24" s="972"/>
      <c r="CI24" s="973"/>
      <c r="CJ24" s="973"/>
      <c r="CK24" s="973"/>
      <c r="CL24" s="974"/>
      <c r="CM24" s="972"/>
      <c r="CN24" s="973"/>
      <c r="CO24" s="973"/>
      <c r="CP24" s="973"/>
      <c r="CQ24" s="974"/>
      <c r="CR24" s="972"/>
      <c r="CS24" s="973"/>
      <c r="CT24" s="973"/>
      <c r="CU24" s="973"/>
      <c r="CV24" s="974"/>
      <c r="CW24" s="972"/>
      <c r="CX24" s="973"/>
      <c r="CY24" s="973"/>
      <c r="CZ24" s="973"/>
      <c r="DA24" s="974"/>
      <c r="DB24" s="972"/>
      <c r="DC24" s="973"/>
      <c r="DD24" s="973"/>
      <c r="DE24" s="973"/>
      <c r="DF24" s="974"/>
      <c r="DG24" s="972"/>
      <c r="DH24" s="973"/>
      <c r="DI24" s="973"/>
      <c r="DJ24" s="973"/>
      <c r="DK24" s="974"/>
      <c r="DL24" s="972"/>
      <c r="DM24" s="973"/>
      <c r="DN24" s="973"/>
      <c r="DO24" s="973"/>
      <c r="DP24" s="974"/>
      <c r="DQ24" s="972"/>
      <c r="DR24" s="973"/>
      <c r="DS24" s="973"/>
      <c r="DT24" s="973"/>
      <c r="DU24" s="974"/>
      <c r="DV24" s="975"/>
      <c r="DW24" s="976"/>
      <c r="DX24" s="976"/>
      <c r="DY24" s="976"/>
      <c r="DZ24" s="977"/>
      <c r="EA24" s="93"/>
    </row>
    <row r="25" spans="1:131" ht="26.25" customHeight="1" thickBot="1" x14ac:dyDescent="0.2">
      <c r="A25" s="1034" t="s">
        <v>332</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0"/>
      <c r="BP25" s="100"/>
      <c r="BQ25" s="97">
        <v>19</v>
      </c>
      <c r="BR25" s="98"/>
      <c r="BS25" s="975"/>
      <c r="BT25" s="976"/>
      <c r="BU25" s="976"/>
      <c r="BV25" s="976"/>
      <c r="BW25" s="976"/>
      <c r="BX25" s="976"/>
      <c r="BY25" s="976"/>
      <c r="BZ25" s="976"/>
      <c r="CA25" s="976"/>
      <c r="CB25" s="976"/>
      <c r="CC25" s="976"/>
      <c r="CD25" s="976"/>
      <c r="CE25" s="976"/>
      <c r="CF25" s="976"/>
      <c r="CG25" s="991"/>
      <c r="CH25" s="972"/>
      <c r="CI25" s="973"/>
      <c r="CJ25" s="973"/>
      <c r="CK25" s="973"/>
      <c r="CL25" s="974"/>
      <c r="CM25" s="972"/>
      <c r="CN25" s="973"/>
      <c r="CO25" s="973"/>
      <c r="CP25" s="973"/>
      <c r="CQ25" s="974"/>
      <c r="CR25" s="972"/>
      <c r="CS25" s="973"/>
      <c r="CT25" s="973"/>
      <c r="CU25" s="973"/>
      <c r="CV25" s="974"/>
      <c r="CW25" s="972"/>
      <c r="CX25" s="973"/>
      <c r="CY25" s="973"/>
      <c r="CZ25" s="973"/>
      <c r="DA25" s="974"/>
      <c r="DB25" s="972"/>
      <c r="DC25" s="973"/>
      <c r="DD25" s="973"/>
      <c r="DE25" s="973"/>
      <c r="DF25" s="974"/>
      <c r="DG25" s="972"/>
      <c r="DH25" s="973"/>
      <c r="DI25" s="973"/>
      <c r="DJ25" s="973"/>
      <c r="DK25" s="974"/>
      <c r="DL25" s="972"/>
      <c r="DM25" s="973"/>
      <c r="DN25" s="973"/>
      <c r="DO25" s="973"/>
      <c r="DP25" s="974"/>
      <c r="DQ25" s="972"/>
      <c r="DR25" s="973"/>
      <c r="DS25" s="973"/>
      <c r="DT25" s="973"/>
      <c r="DU25" s="974"/>
      <c r="DV25" s="975"/>
      <c r="DW25" s="976"/>
      <c r="DX25" s="976"/>
      <c r="DY25" s="976"/>
      <c r="DZ25" s="977"/>
      <c r="EA25" s="89"/>
    </row>
    <row r="26" spans="1:131" ht="26.25" customHeight="1" x14ac:dyDescent="0.15">
      <c r="A26" s="978" t="s">
        <v>303</v>
      </c>
      <c r="B26" s="979"/>
      <c r="C26" s="979"/>
      <c r="D26" s="979"/>
      <c r="E26" s="979"/>
      <c r="F26" s="979"/>
      <c r="G26" s="979"/>
      <c r="H26" s="979"/>
      <c r="I26" s="979"/>
      <c r="J26" s="979"/>
      <c r="K26" s="979"/>
      <c r="L26" s="979"/>
      <c r="M26" s="979"/>
      <c r="N26" s="979"/>
      <c r="O26" s="979"/>
      <c r="P26" s="980"/>
      <c r="Q26" s="964" t="s">
        <v>333</v>
      </c>
      <c r="R26" s="965"/>
      <c r="S26" s="965"/>
      <c r="T26" s="965"/>
      <c r="U26" s="966"/>
      <c r="V26" s="964" t="s">
        <v>334</v>
      </c>
      <c r="W26" s="965"/>
      <c r="X26" s="965"/>
      <c r="Y26" s="965"/>
      <c r="Z26" s="966"/>
      <c r="AA26" s="964" t="s">
        <v>335</v>
      </c>
      <c r="AB26" s="965"/>
      <c r="AC26" s="965"/>
      <c r="AD26" s="965"/>
      <c r="AE26" s="965"/>
      <c r="AF26" s="1030" t="s">
        <v>336</v>
      </c>
      <c r="AG26" s="985"/>
      <c r="AH26" s="985"/>
      <c r="AI26" s="985"/>
      <c r="AJ26" s="1031"/>
      <c r="AK26" s="965" t="s">
        <v>337</v>
      </c>
      <c r="AL26" s="965"/>
      <c r="AM26" s="965"/>
      <c r="AN26" s="965"/>
      <c r="AO26" s="966"/>
      <c r="AP26" s="964" t="s">
        <v>338</v>
      </c>
      <c r="AQ26" s="965"/>
      <c r="AR26" s="965"/>
      <c r="AS26" s="965"/>
      <c r="AT26" s="966"/>
      <c r="AU26" s="964" t="s">
        <v>339</v>
      </c>
      <c r="AV26" s="965"/>
      <c r="AW26" s="965"/>
      <c r="AX26" s="965"/>
      <c r="AY26" s="966"/>
      <c r="AZ26" s="964" t="s">
        <v>340</v>
      </c>
      <c r="BA26" s="965"/>
      <c r="BB26" s="965"/>
      <c r="BC26" s="965"/>
      <c r="BD26" s="966"/>
      <c r="BE26" s="964" t="s">
        <v>310</v>
      </c>
      <c r="BF26" s="965"/>
      <c r="BG26" s="965"/>
      <c r="BH26" s="965"/>
      <c r="BI26" s="970"/>
      <c r="BJ26" s="91"/>
      <c r="BK26" s="91"/>
      <c r="BL26" s="91"/>
      <c r="BM26" s="91"/>
      <c r="BN26" s="91"/>
      <c r="BO26" s="100"/>
      <c r="BP26" s="100"/>
      <c r="BQ26" s="97">
        <v>20</v>
      </c>
      <c r="BR26" s="98"/>
      <c r="BS26" s="975"/>
      <c r="BT26" s="976"/>
      <c r="BU26" s="976"/>
      <c r="BV26" s="976"/>
      <c r="BW26" s="976"/>
      <c r="BX26" s="976"/>
      <c r="BY26" s="976"/>
      <c r="BZ26" s="976"/>
      <c r="CA26" s="976"/>
      <c r="CB26" s="976"/>
      <c r="CC26" s="976"/>
      <c r="CD26" s="976"/>
      <c r="CE26" s="976"/>
      <c r="CF26" s="976"/>
      <c r="CG26" s="991"/>
      <c r="CH26" s="972"/>
      <c r="CI26" s="973"/>
      <c r="CJ26" s="973"/>
      <c r="CK26" s="973"/>
      <c r="CL26" s="974"/>
      <c r="CM26" s="972"/>
      <c r="CN26" s="973"/>
      <c r="CO26" s="973"/>
      <c r="CP26" s="973"/>
      <c r="CQ26" s="974"/>
      <c r="CR26" s="972"/>
      <c r="CS26" s="973"/>
      <c r="CT26" s="973"/>
      <c r="CU26" s="973"/>
      <c r="CV26" s="974"/>
      <c r="CW26" s="972"/>
      <c r="CX26" s="973"/>
      <c r="CY26" s="973"/>
      <c r="CZ26" s="973"/>
      <c r="DA26" s="974"/>
      <c r="DB26" s="972"/>
      <c r="DC26" s="973"/>
      <c r="DD26" s="973"/>
      <c r="DE26" s="973"/>
      <c r="DF26" s="974"/>
      <c r="DG26" s="972"/>
      <c r="DH26" s="973"/>
      <c r="DI26" s="973"/>
      <c r="DJ26" s="973"/>
      <c r="DK26" s="974"/>
      <c r="DL26" s="972"/>
      <c r="DM26" s="973"/>
      <c r="DN26" s="973"/>
      <c r="DO26" s="973"/>
      <c r="DP26" s="974"/>
      <c r="DQ26" s="972"/>
      <c r="DR26" s="973"/>
      <c r="DS26" s="973"/>
      <c r="DT26" s="973"/>
      <c r="DU26" s="974"/>
      <c r="DV26" s="975"/>
      <c r="DW26" s="976"/>
      <c r="DX26" s="976"/>
      <c r="DY26" s="976"/>
      <c r="DZ26" s="977"/>
      <c r="EA26" s="89"/>
    </row>
    <row r="27" spans="1:131" ht="26.25" customHeight="1" thickBot="1" x14ac:dyDescent="0.2">
      <c r="A27" s="981"/>
      <c r="B27" s="982"/>
      <c r="C27" s="982"/>
      <c r="D27" s="982"/>
      <c r="E27" s="982"/>
      <c r="F27" s="982"/>
      <c r="G27" s="982"/>
      <c r="H27" s="982"/>
      <c r="I27" s="982"/>
      <c r="J27" s="982"/>
      <c r="K27" s="982"/>
      <c r="L27" s="982"/>
      <c r="M27" s="982"/>
      <c r="N27" s="982"/>
      <c r="O27" s="982"/>
      <c r="P27" s="983"/>
      <c r="Q27" s="967"/>
      <c r="R27" s="968"/>
      <c r="S27" s="968"/>
      <c r="T27" s="968"/>
      <c r="U27" s="969"/>
      <c r="V27" s="967"/>
      <c r="W27" s="968"/>
      <c r="X27" s="968"/>
      <c r="Y27" s="968"/>
      <c r="Z27" s="969"/>
      <c r="AA27" s="967"/>
      <c r="AB27" s="968"/>
      <c r="AC27" s="968"/>
      <c r="AD27" s="968"/>
      <c r="AE27" s="968"/>
      <c r="AF27" s="1032"/>
      <c r="AG27" s="988"/>
      <c r="AH27" s="988"/>
      <c r="AI27" s="988"/>
      <c r="AJ27" s="1033"/>
      <c r="AK27" s="968"/>
      <c r="AL27" s="968"/>
      <c r="AM27" s="968"/>
      <c r="AN27" s="968"/>
      <c r="AO27" s="969"/>
      <c r="AP27" s="967"/>
      <c r="AQ27" s="968"/>
      <c r="AR27" s="968"/>
      <c r="AS27" s="968"/>
      <c r="AT27" s="969"/>
      <c r="AU27" s="967"/>
      <c r="AV27" s="968"/>
      <c r="AW27" s="968"/>
      <c r="AX27" s="968"/>
      <c r="AY27" s="969"/>
      <c r="AZ27" s="967"/>
      <c r="BA27" s="968"/>
      <c r="BB27" s="968"/>
      <c r="BC27" s="968"/>
      <c r="BD27" s="969"/>
      <c r="BE27" s="967"/>
      <c r="BF27" s="968"/>
      <c r="BG27" s="968"/>
      <c r="BH27" s="968"/>
      <c r="BI27" s="971"/>
      <c r="BJ27" s="91"/>
      <c r="BK27" s="91"/>
      <c r="BL27" s="91"/>
      <c r="BM27" s="91"/>
      <c r="BN27" s="91"/>
      <c r="BO27" s="100"/>
      <c r="BP27" s="100"/>
      <c r="BQ27" s="97">
        <v>21</v>
      </c>
      <c r="BR27" s="98"/>
      <c r="BS27" s="975"/>
      <c r="BT27" s="976"/>
      <c r="BU27" s="976"/>
      <c r="BV27" s="976"/>
      <c r="BW27" s="976"/>
      <c r="BX27" s="976"/>
      <c r="BY27" s="976"/>
      <c r="BZ27" s="976"/>
      <c r="CA27" s="976"/>
      <c r="CB27" s="976"/>
      <c r="CC27" s="976"/>
      <c r="CD27" s="976"/>
      <c r="CE27" s="976"/>
      <c r="CF27" s="976"/>
      <c r="CG27" s="991"/>
      <c r="CH27" s="972"/>
      <c r="CI27" s="973"/>
      <c r="CJ27" s="973"/>
      <c r="CK27" s="973"/>
      <c r="CL27" s="974"/>
      <c r="CM27" s="972"/>
      <c r="CN27" s="973"/>
      <c r="CO27" s="973"/>
      <c r="CP27" s="973"/>
      <c r="CQ27" s="974"/>
      <c r="CR27" s="972"/>
      <c r="CS27" s="973"/>
      <c r="CT27" s="973"/>
      <c r="CU27" s="973"/>
      <c r="CV27" s="974"/>
      <c r="CW27" s="972"/>
      <c r="CX27" s="973"/>
      <c r="CY27" s="973"/>
      <c r="CZ27" s="973"/>
      <c r="DA27" s="974"/>
      <c r="DB27" s="972"/>
      <c r="DC27" s="973"/>
      <c r="DD27" s="973"/>
      <c r="DE27" s="973"/>
      <c r="DF27" s="974"/>
      <c r="DG27" s="972"/>
      <c r="DH27" s="973"/>
      <c r="DI27" s="973"/>
      <c r="DJ27" s="973"/>
      <c r="DK27" s="974"/>
      <c r="DL27" s="972"/>
      <c r="DM27" s="973"/>
      <c r="DN27" s="973"/>
      <c r="DO27" s="973"/>
      <c r="DP27" s="974"/>
      <c r="DQ27" s="972"/>
      <c r="DR27" s="973"/>
      <c r="DS27" s="973"/>
      <c r="DT27" s="973"/>
      <c r="DU27" s="974"/>
      <c r="DV27" s="975"/>
      <c r="DW27" s="976"/>
      <c r="DX27" s="976"/>
      <c r="DY27" s="976"/>
      <c r="DZ27" s="977"/>
      <c r="EA27" s="89"/>
    </row>
    <row r="28" spans="1:131" ht="26.25" customHeight="1" thickTop="1" x14ac:dyDescent="0.15">
      <c r="A28" s="101">
        <v>1</v>
      </c>
      <c r="B28" s="1019" t="s">
        <v>341</v>
      </c>
      <c r="C28" s="1020"/>
      <c r="D28" s="1020"/>
      <c r="E28" s="1020"/>
      <c r="F28" s="1020"/>
      <c r="G28" s="1020"/>
      <c r="H28" s="1020"/>
      <c r="I28" s="1020"/>
      <c r="J28" s="1020"/>
      <c r="K28" s="1020"/>
      <c r="L28" s="1020"/>
      <c r="M28" s="1020"/>
      <c r="N28" s="1020"/>
      <c r="O28" s="1020"/>
      <c r="P28" s="1021"/>
      <c r="Q28" s="1022">
        <v>1106</v>
      </c>
      <c r="R28" s="1023"/>
      <c r="S28" s="1023"/>
      <c r="T28" s="1023"/>
      <c r="U28" s="1023"/>
      <c r="V28" s="1023">
        <v>1038</v>
      </c>
      <c r="W28" s="1023"/>
      <c r="X28" s="1023"/>
      <c r="Y28" s="1023"/>
      <c r="Z28" s="1023"/>
      <c r="AA28" s="1023">
        <v>69</v>
      </c>
      <c r="AB28" s="1023"/>
      <c r="AC28" s="1023"/>
      <c r="AD28" s="1023"/>
      <c r="AE28" s="1024"/>
      <c r="AF28" s="1025">
        <v>69</v>
      </c>
      <c r="AG28" s="1023"/>
      <c r="AH28" s="1023"/>
      <c r="AI28" s="1023"/>
      <c r="AJ28" s="1026"/>
      <c r="AK28" s="1027">
        <v>84</v>
      </c>
      <c r="AL28" s="1028"/>
      <c r="AM28" s="1028"/>
      <c r="AN28" s="1028"/>
      <c r="AO28" s="1028"/>
      <c r="AP28" s="1028" t="s">
        <v>322</v>
      </c>
      <c r="AQ28" s="1028"/>
      <c r="AR28" s="1028"/>
      <c r="AS28" s="1028"/>
      <c r="AT28" s="1028"/>
      <c r="AU28" s="1028" t="s">
        <v>322</v>
      </c>
      <c r="AV28" s="1028"/>
      <c r="AW28" s="1028"/>
      <c r="AX28" s="1028"/>
      <c r="AY28" s="1028"/>
      <c r="AZ28" s="1029" t="s">
        <v>322</v>
      </c>
      <c r="BA28" s="1029"/>
      <c r="BB28" s="1029"/>
      <c r="BC28" s="1029"/>
      <c r="BD28" s="1029"/>
      <c r="BE28" s="1017"/>
      <c r="BF28" s="1017"/>
      <c r="BG28" s="1017"/>
      <c r="BH28" s="1017"/>
      <c r="BI28" s="1018"/>
      <c r="BJ28" s="91"/>
      <c r="BK28" s="91"/>
      <c r="BL28" s="91"/>
      <c r="BM28" s="91"/>
      <c r="BN28" s="91"/>
      <c r="BO28" s="100"/>
      <c r="BP28" s="100"/>
      <c r="BQ28" s="97">
        <v>22</v>
      </c>
      <c r="BR28" s="98"/>
      <c r="BS28" s="975"/>
      <c r="BT28" s="976"/>
      <c r="BU28" s="976"/>
      <c r="BV28" s="976"/>
      <c r="BW28" s="976"/>
      <c r="BX28" s="976"/>
      <c r="BY28" s="976"/>
      <c r="BZ28" s="976"/>
      <c r="CA28" s="976"/>
      <c r="CB28" s="976"/>
      <c r="CC28" s="976"/>
      <c r="CD28" s="976"/>
      <c r="CE28" s="976"/>
      <c r="CF28" s="976"/>
      <c r="CG28" s="991"/>
      <c r="CH28" s="972"/>
      <c r="CI28" s="973"/>
      <c r="CJ28" s="973"/>
      <c r="CK28" s="973"/>
      <c r="CL28" s="974"/>
      <c r="CM28" s="972"/>
      <c r="CN28" s="973"/>
      <c r="CO28" s="973"/>
      <c r="CP28" s="973"/>
      <c r="CQ28" s="974"/>
      <c r="CR28" s="972"/>
      <c r="CS28" s="973"/>
      <c r="CT28" s="973"/>
      <c r="CU28" s="973"/>
      <c r="CV28" s="974"/>
      <c r="CW28" s="972"/>
      <c r="CX28" s="973"/>
      <c r="CY28" s="973"/>
      <c r="CZ28" s="973"/>
      <c r="DA28" s="974"/>
      <c r="DB28" s="972"/>
      <c r="DC28" s="973"/>
      <c r="DD28" s="973"/>
      <c r="DE28" s="973"/>
      <c r="DF28" s="974"/>
      <c r="DG28" s="972"/>
      <c r="DH28" s="973"/>
      <c r="DI28" s="973"/>
      <c r="DJ28" s="973"/>
      <c r="DK28" s="974"/>
      <c r="DL28" s="972"/>
      <c r="DM28" s="973"/>
      <c r="DN28" s="973"/>
      <c r="DO28" s="973"/>
      <c r="DP28" s="974"/>
      <c r="DQ28" s="972"/>
      <c r="DR28" s="973"/>
      <c r="DS28" s="973"/>
      <c r="DT28" s="973"/>
      <c r="DU28" s="974"/>
      <c r="DV28" s="975"/>
      <c r="DW28" s="976"/>
      <c r="DX28" s="976"/>
      <c r="DY28" s="976"/>
      <c r="DZ28" s="977"/>
      <c r="EA28" s="89"/>
    </row>
    <row r="29" spans="1:131" ht="26.25" customHeight="1" x14ac:dyDescent="0.15">
      <c r="A29" s="101">
        <v>2</v>
      </c>
      <c r="B29" s="1005" t="s">
        <v>342</v>
      </c>
      <c r="C29" s="1006"/>
      <c r="D29" s="1006"/>
      <c r="E29" s="1006"/>
      <c r="F29" s="1006"/>
      <c r="G29" s="1006"/>
      <c r="H29" s="1006"/>
      <c r="I29" s="1006"/>
      <c r="J29" s="1006"/>
      <c r="K29" s="1006"/>
      <c r="L29" s="1006"/>
      <c r="M29" s="1006"/>
      <c r="N29" s="1006"/>
      <c r="O29" s="1006"/>
      <c r="P29" s="1007"/>
      <c r="Q29" s="1013">
        <v>1400</v>
      </c>
      <c r="R29" s="1014"/>
      <c r="S29" s="1014"/>
      <c r="T29" s="1014"/>
      <c r="U29" s="1014"/>
      <c r="V29" s="1014">
        <v>1323</v>
      </c>
      <c r="W29" s="1014"/>
      <c r="X29" s="1014"/>
      <c r="Y29" s="1014"/>
      <c r="Z29" s="1014"/>
      <c r="AA29" s="1014">
        <v>78</v>
      </c>
      <c r="AB29" s="1014"/>
      <c r="AC29" s="1014"/>
      <c r="AD29" s="1014"/>
      <c r="AE29" s="1015"/>
      <c r="AF29" s="1010">
        <v>78</v>
      </c>
      <c r="AG29" s="1011"/>
      <c r="AH29" s="1011"/>
      <c r="AI29" s="1011"/>
      <c r="AJ29" s="1012"/>
      <c r="AK29" s="955">
        <v>206</v>
      </c>
      <c r="AL29" s="946"/>
      <c r="AM29" s="946"/>
      <c r="AN29" s="946"/>
      <c r="AO29" s="946"/>
      <c r="AP29" s="946" t="s">
        <v>322</v>
      </c>
      <c r="AQ29" s="946"/>
      <c r="AR29" s="946"/>
      <c r="AS29" s="946"/>
      <c r="AT29" s="946"/>
      <c r="AU29" s="946" t="s">
        <v>322</v>
      </c>
      <c r="AV29" s="946"/>
      <c r="AW29" s="946"/>
      <c r="AX29" s="946"/>
      <c r="AY29" s="946"/>
      <c r="AZ29" s="1016" t="s">
        <v>322</v>
      </c>
      <c r="BA29" s="1016"/>
      <c r="BB29" s="1016"/>
      <c r="BC29" s="1016"/>
      <c r="BD29" s="1016"/>
      <c r="BE29" s="947"/>
      <c r="BF29" s="947"/>
      <c r="BG29" s="947"/>
      <c r="BH29" s="947"/>
      <c r="BI29" s="948"/>
      <c r="BJ29" s="91"/>
      <c r="BK29" s="91"/>
      <c r="BL29" s="91"/>
      <c r="BM29" s="91"/>
      <c r="BN29" s="91"/>
      <c r="BO29" s="100"/>
      <c r="BP29" s="100"/>
      <c r="BQ29" s="97">
        <v>23</v>
      </c>
      <c r="BR29" s="98"/>
      <c r="BS29" s="975"/>
      <c r="BT29" s="976"/>
      <c r="BU29" s="976"/>
      <c r="BV29" s="976"/>
      <c r="BW29" s="976"/>
      <c r="BX29" s="976"/>
      <c r="BY29" s="976"/>
      <c r="BZ29" s="976"/>
      <c r="CA29" s="976"/>
      <c r="CB29" s="976"/>
      <c r="CC29" s="976"/>
      <c r="CD29" s="976"/>
      <c r="CE29" s="976"/>
      <c r="CF29" s="976"/>
      <c r="CG29" s="991"/>
      <c r="CH29" s="972"/>
      <c r="CI29" s="973"/>
      <c r="CJ29" s="973"/>
      <c r="CK29" s="973"/>
      <c r="CL29" s="974"/>
      <c r="CM29" s="972"/>
      <c r="CN29" s="973"/>
      <c r="CO29" s="973"/>
      <c r="CP29" s="973"/>
      <c r="CQ29" s="974"/>
      <c r="CR29" s="972"/>
      <c r="CS29" s="973"/>
      <c r="CT29" s="973"/>
      <c r="CU29" s="973"/>
      <c r="CV29" s="974"/>
      <c r="CW29" s="972"/>
      <c r="CX29" s="973"/>
      <c r="CY29" s="973"/>
      <c r="CZ29" s="973"/>
      <c r="DA29" s="974"/>
      <c r="DB29" s="972"/>
      <c r="DC29" s="973"/>
      <c r="DD29" s="973"/>
      <c r="DE29" s="973"/>
      <c r="DF29" s="974"/>
      <c r="DG29" s="972"/>
      <c r="DH29" s="973"/>
      <c r="DI29" s="973"/>
      <c r="DJ29" s="973"/>
      <c r="DK29" s="974"/>
      <c r="DL29" s="972"/>
      <c r="DM29" s="973"/>
      <c r="DN29" s="973"/>
      <c r="DO29" s="973"/>
      <c r="DP29" s="974"/>
      <c r="DQ29" s="972"/>
      <c r="DR29" s="973"/>
      <c r="DS29" s="973"/>
      <c r="DT29" s="973"/>
      <c r="DU29" s="974"/>
      <c r="DV29" s="975"/>
      <c r="DW29" s="976"/>
      <c r="DX29" s="976"/>
      <c r="DY29" s="976"/>
      <c r="DZ29" s="977"/>
      <c r="EA29" s="89"/>
    </row>
    <row r="30" spans="1:131" ht="26.25" customHeight="1" x14ac:dyDescent="0.15">
      <c r="A30" s="101">
        <v>3</v>
      </c>
      <c r="B30" s="1005" t="s">
        <v>343</v>
      </c>
      <c r="C30" s="1006"/>
      <c r="D30" s="1006"/>
      <c r="E30" s="1006"/>
      <c r="F30" s="1006"/>
      <c r="G30" s="1006"/>
      <c r="H30" s="1006"/>
      <c r="I30" s="1006"/>
      <c r="J30" s="1006"/>
      <c r="K30" s="1006"/>
      <c r="L30" s="1006"/>
      <c r="M30" s="1006"/>
      <c r="N30" s="1006"/>
      <c r="O30" s="1006"/>
      <c r="P30" s="1007"/>
      <c r="Q30" s="1013">
        <v>156</v>
      </c>
      <c r="R30" s="1014"/>
      <c r="S30" s="1014"/>
      <c r="T30" s="1014"/>
      <c r="U30" s="1014"/>
      <c r="V30" s="1014">
        <v>156</v>
      </c>
      <c r="W30" s="1014"/>
      <c r="X30" s="1014"/>
      <c r="Y30" s="1014"/>
      <c r="Z30" s="1014"/>
      <c r="AA30" s="1014">
        <v>0</v>
      </c>
      <c r="AB30" s="1014"/>
      <c r="AC30" s="1014"/>
      <c r="AD30" s="1014"/>
      <c r="AE30" s="1015"/>
      <c r="AF30" s="1010">
        <v>0</v>
      </c>
      <c r="AG30" s="1011"/>
      <c r="AH30" s="1011"/>
      <c r="AI30" s="1011"/>
      <c r="AJ30" s="1012"/>
      <c r="AK30" s="955">
        <v>41</v>
      </c>
      <c r="AL30" s="946"/>
      <c r="AM30" s="946"/>
      <c r="AN30" s="946"/>
      <c r="AO30" s="946"/>
      <c r="AP30" s="946" t="s">
        <v>322</v>
      </c>
      <c r="AQ30" s="946"/>
      <c r="AR30" s="946"/>
      <c r="AS30" s="946"/>
      <c r="AT30" s="946"/>
      <c r="AU30" s="946" t="s">
        <v>322</v>
      </c>
      <c r="AV30" s="946"/>
      <c r="AW30" s="946"/>
      <c r="AX30" s="946"/>
      <c r="AY30" s="946"/>
      <c r="AZ30" s="1016" t="s">
        <v>322</v>
      </c>
      <c r="BA30" s="1016"/>
      <c r="BB30" s="1016"/>
      <c r="BC30" s="1016"/>
      <c r="BD30" s="1016"/>
      <c r="BE30" s="947"/>
      <c r="BF30" s="947"/>
      <c r="BG30" s="947"/>
      <c r="BH30" s="947"/>
      <c r="BI30" s="948"/>
      <c r="BJ30" s="91"/>
      <c r="BK30" s="91"/>
      <c r="BL30" s="91"/>
      <c r="BM30" s="91"/>
      <c r="BN30" s="91"/>
      <c r="BO30" s="100"/>
      <c r="BP30" s="100"/>
      <c r="BQ30" s="97">
        <v>24</v>
      </c>
      <c r="BR30" s="98"/>
      <c r="BS30" s="975"/>
      <c r="BT30" s="976"/>
      <c r="BU30" s="976"/>
      <c r="BV30" s="976"/>
      <c r="BW30" s="976"/>
      <c r="BX30" s="976"/>
      <c r="BY30" s="976"/>
      <c r="BZ30" s="976"/>
      <c r="CA30" s="976"/>
      <c r="CB30" s="976"/>
      <c r="CC30" s="976"/>
      <c r="CD30" s="976"/>
      <c r="CE30" s="976"/>
      <c r="CF30" s="976"/>
      <c r="CG30" s="991"/>
      <c r="CH30" s="972"/>
      <c r="CI30" s="973"/>
      <c r="CJ30" s="973"/>
      <c r="CK30" s="973"/>
      <c r="CL30" s="974"/>
      <c r="CM30" s="972"/>
      <c r="CN30" s="973"/>
      <c r="CO30" s="973"/>
      <c r="CP30" s="973"/>
      <c r="CQ30" s="974"/>
      <c r="CR30" s="972"/>
      <c r="CS30" s="973"/>
      <c r="CT30" s="973"/>
      <c r="CU30" s="973"/>
      <c r="CV30" s="974"/>
      <c r="CW30" s="972"/>
      <c r="CX30" s="973"/>
      <c r="CY30" s="973"/>
      <c r="CZ30" s="973"/>
      <c r="DA30" s="974"/>
      <c r="DB30" s="972"/>
      <c r="DC30" s="973"/>
      <c r="DD30" s="973"/>
      <c r="DE30" s="973"/>
      <c r="DF30" s="974"/>
      <c r="DG30" s="972"/>
      <c r="DH30" s="973"/>
      <c r="DI30" s="973"/>
      <c r="DJ30" s="973"/>
      <c r="DK30" s="974"/>
      <c r="DL30" s="972"/>
      <c r="DM30" s="973"/>
      <c r="DN30" s="973"/>
      <c r="DO30" s="973"/>
      <c r="DP30" s="974"/>
      <c r="DQ30" s="972"/>
      <c r="DR30" s="973"/>
      <c r="DS30" s="973"/>
      <c r="DT30" s="973"/>
      <c r="DU30" s="974"/>
      <c r="DV30" s="975"/>
      <c r="DW30" s="976"/>
      <c r="DX30" s="976"/>
      <c r="DY30" s="976"/>
      <c r="DZ30" s="977"/>
      <c r="EA30" s="89"/>
    </row>
    <row r="31" spans="1:131" ht="26.25" customHeight="1" x14ac:dyDescent="0.15">
      <c r="A31" s="101">
        <v>4</v>
      </c>
      <c r="B31" s="1005" t="s">
        <v>344</v>
      </c>
      <c r="C31" s="1006"/>
      <c r="D31" s="1006"/>
      <c r="E31" s="1006"/>
      <c r="F31" s="1006"/>
      <c r="G31" s="1006"/>
      <c r="H31" s="1006"/>
      <c r="I31" s="1006"/>
      <c r="J31" s="1006"/>
      <c r="K31" s="1006"/>
      <c r="L31" s="1006"/>
      <c r="M31" s="1006"/>
      <c r="N31" s="1006"/>
      <c r="O31" s="1006"/>
      <c r="P31" s="1007"/>
      <c r="Q31" s="1013">
        <v>432</v>
      </c>
      <c r="R31" s="1014"/>
      <c r="S31" s="1014"/>
      <c r="T31" s="1014"/>
      <c r="U31" s="1014"/>
      <c r="V31" s="1014">
        <v>424</v>
      </c>
      <c r="W31" s="1014"/>
      <c r="X31" s="1014"/>
      <c r="Y31" s="1014"/>
      <c r="Z31" s="1014"/>
      <c r="AA31" s="1014">
        <v>8</v>
      </c>
      <c r="AB31" s="1014"/>
      <c r="AC31" s="1014"/>
      <c r="AD31" s="1014"/>
      <c r="AE31" s="1015"/>
      <c r="AF31" s="1010">
        <v>284</v>
      </c>
      <c r="AG31" s="1011"/>
      <c r="AH31" s="1011"/>
      <c r="AI31" s="1011"/>
      <c r="AJ31" s="1012"/>
      <c r="AK31" s="955">
        <v>125</v>
      </c>
      <c r="AL31" s="946"/>
      <c r="AM31" s="946"/>
      <c r="AN31" s="946"/>
      <c r="AO31" s="946"/>
      <c r="AP31" s="946">
        <v>950</v>
      </c>
      <c r="AQ31" s="946"/>
      <c r="AR31" s="946"/>
      <c r="AS31" s="946"/>
      <c r="AT31" s="946"/>
      <c r="AU31" s="946">
        <v>402</v>
      </c>
      <c r="AV31" s="946"/>
      <c r="AW31" s="946"/>
      <c r="AX31" s="946"/>
      <c r="AY31" s="946"/>
      <c r="AZ31" s="1016" t="s">
        <v>322</v>
      </c>
      <c r="BA31" s="1016"/>
      <c r="BB31" s="1016"/>
      <c r="BC31" s="1016"/>
      <c r="BD31" s="1016"/>
      <c r="BE31" s="947" t="s">
        <v>345</v>
      </c>
      <c r="BF31" s="947"/>
      <c r="BG31" s="947"/>
      <c r="BH31" s="947"/>
      <c r="BI31" s="948"/>
      <c r="BJ31" s="91"/>
      <c r="BK31" s="91"/>
      <c r="BL31" s="91"/>
      <c r="BM31" s="91"/>
      <c r="BN31" s="91"/>
      <c r="BO31" s="100"/>
      <c r="BP31" s="100"/>
      <c r="BQ31" s="97">
        <v>25</v>
      </c>
      <c r="BR31" s="98"/>
      <c r="BS31" s="975"/>
      <c r="BT31" s="976"/>
      <c r="BU31" s="976"/>
      <c r="BV31" s="976"/>
      <c r="BW31" s="976"/>
      <c r="BX31" s="976"/>
      <c r="BY31" s="976"/>
      <c r="BZ31" s="976"/>
      <c r="CA31" s="976"/>
      <c r="CB31" s="976"/>
      <c r="CC31" s="976"/>
      <c r="CD31" s="976"/>
      <c r="CE31" s="976"/>
      <c r="CF31" s="976"/>
      <c r="CG31" s="991"/>
      <c r="CH31" s="972"/>
      <c r="CI31" s="973"/>
      <c r="CJ31" s="973"/>
      <c r="CK31" s="973"/>
      <c r="CL31" s="974"/>
      <c r="CM31" s="972"/>
      <c r="CN31" s="973"/>
      <c r="CO31" s="973"/>
      <c r="CP31" s="973"/>
      <c r="CQ31" s="974"/>
      <c r="CR31" s="972"/>
      <c r="CS31" s="973"/>
      <c r="CT31" s="973"/>
      <c r="CU31" s="973"/>
      <c r="CV31" s="974"/>
      <c r="CW31" s="972"/>
      <c r="CX31" s="973"/>
      <c r="CY31" s="973"/>
      <c r="CZ31" s="973"/>
      <c r="DA31" s="974"/>
      <c r="DB31" s="972"/>
      <c r="DC31" s="973"/>
      <c r="DD31" s="973"/>
      <c r="DE31" s="973"/>
      <c r="DF31" s="974"/>
      <c r="DG31" s="972"/>
      <c r="DH31" s="973"/>
      <c r="DI31" s="973"/>
      <c r="DJ31" s="973"/>
      <c r="DK31" s="974"/>
      <c r="DL31" s="972"/>
      <c r="DM31" s="973"/>
      <c r="DN31" s="973"/>
      <c r="DO31" s="973"/>
      <c r="DP31" s="974"/>
      <c r="DQ31" s="972"/>
      <c r="DR31" s="973"/>
      <c r="DS31" s="973"/>
      <c r="DT31" s="973"/>
      <c r="DU31" s="974"/>
      <c r="DV31" s="975"/>
      <c r="DW31" s="976"/>
      <c r="DX31" s="976"/>
      <c r="DY31" s="976"/>
      <c r="DZ31" s="977"/>
      <c r="EA31" s="89"/>
    </row>
    <row r="32" spans="1:131" ht="26.25" customHeight="1" x14ac:dyDescent="0.15">
      <c r="A32" s="101">
        <v>5</v>
      </c>
      <c r="B32" s="1005" t="s">
        <v>346</v>
      </c>
      <c r="C32" s="1006"/>
      <c r="D32" s="1006"/>
      <c r="E32" s="1006"/>
      <c r="F32" s="1006"/>
      <c r="G32" s="1006"/>
      <c r="H32" s="1006"/>
      <c r="I32" s="1006"/>
      <c r="J32" s="1006"/>
      <c r="K32" s="1006"/>
      <c r="L32" s="1006"/>
      <c r="M32" s="1006"/>
      <c r="N32" s="1006"/>
      <c r="O32" s="1006"/>
      <c r="P32" s="1007"/>
      <c r="Q32" s="1013">
        <v>773</v>
      </c>
      <c r="R32" s="1014"/>
      <c r="S32" s="1014"/>
      <c r="T32" s="1014"/>
      <c r="U32" s="1014"/>
      <c r="V32" s="1014">
        <v>803</v>
      </c>
      <c r="W32" s="1014"/>
      <c r="X32" s="1014"/>
      <c r="Y32" s="1014"/>
      <c r="Z32" s="1014"/>
      <c r="AA32" s="1014">
        <v>-30</v>
      </c>
      <c r="AB32" s="1014"/>
      <c r="AC32" s="1014"/>
      <c r="AD32" s="1014"/>
      <c r="AE32" s="1015"/>
      <c r="AF32" s="1010">
        <v>546</v>
      </c>
      <c r="AG32" s="1011"/>
      <c r="AH32" s="1011"/>
      <c r="AI32" s="1011"/>
      <c r="AJ32" s="1012"/>
      <c r="AK32" s="955">
        <v>455</v>
      </c>
      <c r="AL32" s="946"/>
      <c r="AM32" s="946"/>
      <c r="AN32" s="946"/>
      <c r="AO32" s="946"/>
      <c r="AP32" s="946">
        <v>3619</v>
      </c>
      <c r="AQ32" s="946"/>
      <c r="AR32" s="946"/>
      <c r="AS32" s="946"/>
      <c r="AT32" s="946"/>
      <c r="AU32" s="946">
        <v>2681</v>
      </c>
      <c r="AV32" s="946"/>
      <c r="AW32" s="946"/>
      <c r="AX32" s="946"/>
      <c r="AY32" s="946"/>
      <c r="AZ32" s="1016" t="s">
        <v>322</v>
      </c>
      <c r="BA32" s="1016"/>
      <c r="BB32" s="1016"/>
      <c r="BC32" s="1016"/>
      <c r="BD32" s="1016"/>
      <c r="BE32" s="947" t="s">
        <v>345</v>
      </c>
      <c r="BF32" s="947"/>
      <c r="BG32" s="947"/>
      <c r="BH32" s="947"/>
      <c r="BI32" s="948"/>
      <c r="BJ32" s="91"/>
      <c r="BK32" s="91"/>
      <c r="BL32" s="91"/>
      <c r="BM32" s="91"/>
      <c r="BN32" s="91"/>
      <c r="BO32" s="100"/>
      <c r="BP32" s="100"/>
      <c r="BQ32" s="97">
        <v>26</v>
      </c>
      <c r="BR32" s="98"/>
      <c r="BS32" s="975"/>
      <c r="BT32" s="976"/>
      <c r="BU32" s="976"/>
      <c r="BV32" s="976"/>
      <c r="BW32" s="976"/>
      <c r="BX32" s="976"/>
      <c r="BY32" s="976"/>
      <c r="BZ32" s="976"/>
      <c r="CA32" s="976"/>
      <c r="CB32" s="976"/>
      <c r="CC32" s="976"/>
      <c r="CD32" s="976"/>
      <c r="CE32" s="976"/>
      <c r="CF32" s="976"/>
      <c r="CG32" s="991"/>
      <c r="CH32" s="972"/>
      <c r="CI32" s="973"/>
      <c r="CJ32" s="973"/>
      <c r="CK32" s="973"/>
      <c r="CL32" s="974"/>
      <c r="CM32" s="972"/>
      <c r="CN32" s="973"/>
      <c r="CO32" s="973"/>
      <c r="CP32" s="973"/>
      <c r="CQ32" s="974"/>
      <c r="CR32" s="972"/>
      <c r="CS32" s="973"/>
      <c r="CT32" s="973"/>
      <c r="CU32" s="973"/>
      <c r="CV32" s="974"/>
      <c r="CW32" s="972"/>
      <c r="CX32" s="973"/>
      <c r="CY32" s="973"/>
      <c r="CZ32" s="973"/>
      <c r="DA32" s="974"/>
      <c r="DB32" s="972"/>
      <c r="DC32" s="973"/>
      <c r="DD32" s="973"/>
      <c r="DE32" s="973"/>
      <c r="DF32" s="974"/>
      <c r="DG32" s="972"/>
      <c r="DH32" s="973"/>
      <c r="DI32" s="973"/>
      <c r="DJ32" s="973"/>
      <c r="DK32" s="974"/>
      <c r="DL32" s="972"/>
      <c r="DM32" s="973"/>
      <c r="DN32" s="973"/>
      <c r="DO32" s="973"/>
      <c r="DP32" s="974"/>
      <c r="DQ32" s="972"/>
      <c r="DR32" s="973"/>
      <c r="DS32" s="973"/>
      <c r="DT32" s="973"/>
      <c r="DU32" s="974"/>
      <c r="DV32" s="975"/>
      <c r="DW32" s="976"/>
      <c r="DX32" s="976"/>
      <c r="DY32" s="976"/>
      <c r="DZ32" s="977"/>
      <c r="EA32" s="89"/>
    </row>
    <row r="33" spans="1:131" ht="26.25" customHeight="1" x14ac:dyDescent="0.15">
      <c r="A33" s="101">
        <v>6</v>
      </c>
      <c r="B33" s="1005"/>
      <c r="C33" s="1006"/>
      <c r="D33" s="1006"/>
      <c r="E33" s="1006"/>
      <c r="F33" s="1006"/>
      <c r="G33" s="1006"/>
      <c r="H33" s="1006"/>
      <c r="I33" s="1006"/>
      <c r="J33" s="1006"/>
      <c r="K33" s="1006"/>
      <c r="L33" s="1006"/>
      <c r="M33" s="1006"/>
      <c r="N33" s="1006"/>
      <c r="O33" s="1006"/>
      <c r="P33" s="1007"/>
      <c r="Q33" s="1013"/>
      <c r="R33" s="1014"/>
      <c r="S33" s="1014"/>
      <c r="T33" s="1014"/>
      <c r="U33" s="1014"/>
      <c r="V33" s="1014"/>
      <c r="W33" s="1014"/>
      <c r="X33" s="1014"/>
      <c r="Y33" s="1014"/>
      <c r="Z33" s="1014"/>
      <c r="AA33" s="1014"/>
      <c r="AB33" s="1014"/>
      <c r="AC33" s="1014"/>
      <c r="AD33" s="1014"/>
      <c r="AE33" s="1015"/>
      <c r="AF33" s="1010"/>
      <c r="AG33" s="1011"/>
      <c r="AH33" s="1011"/>
      <c r="AI33" s="1011"/>
      <c r="AJ33" s="1012"/>
      <c r="AK33" s="955"/>
      <c r="AL33" s="946"/>
      <c r="AM33" s="946"/>
      <c r="AN33" s="946"/>
      <c r="AO33" s="946"/>
      <c r="AP33" s="946"/>
      <c r="AQ33" s="946"/>
      <c r="AR33" s="946"/>
      <c r="AS33" s="946"/>
      <c r="AT33" s="946"/>
      <c r="AU33" s="946"/>
      <c r="AV33" s="946"/>
      <c r="AW33" s="946"/>
      <c r="AX33" s="946"/>
      <c r="AY33" s="946"/>
      <c r="AZ33" s="1016"/>
      <c r="BA33" s="1016"/>
      <c r="BB33" s="1016"/>
      <c r="BC33" s="1016"/>
      <c r="BD33" s="1016"/>
      <c r="BE33" s="947"/>
      <c r="BF33" s="947"/>
      <c r="BG33" s="947"/>
      <c r="BH33" s="947"/>
      <c r="BI33" s="948"/>
      <c r="BJ33" s="91"/>
      <c r="BK33" s="91"/>
      <c r="BL33" s="91"/>
      <c r="BM33" s="91"/>
      <c r="BN33" s="91"/>
      <c r="BO33" s="100"/>
      <c r="BP33" s="100"/>
      <c r="BQ33" s="97">
        <v>27</v>
      </c>
      <c r="BR33" s="98"/>
      <c r="BS33" s="975"/>
      <c r="BT33" s="976"/>
      <c r="BU33" s="976"/>
      <c r="BV33" s="976"/>
      <c r="BW33" s="976"/>
      <c r="BX33" s="976"/>
      <c r="BY33" s="976"/>
      <c r="BZ33" s="976"/>
      <c r="CA33" s="976"/>
      <c r="CB33" s="976"/>
      <c r="CC33" s="976"/>
      <c r="CD33" s="976"/>
      <c r="CE33" s="976"/>
      <c r="CF33" s="976"/>
      <c r="CG33" s="991"/>
      <c r="CH33" s="972"/>
      <c r="CI33" s="973"/>
      <c r="CJ33" s="973"/>
      <c r="CK33" s="973"/>
      <c r="CL33" s="974"/>
      <c r="CM33" s="972"/>
      <c r="CN33" s="973"/>
      <c r="CO33" s="973"/>
      <c r="CP33" s="973"/>
      <c r="CQ33" s="974"/>
      <c r="CR33" s="972"/>
      <c r="CS33" s="973"/>
      <c r="CT33" s="973"/>
      <c r="CU33" s="973"/>
      <c r="CV33" s="974"/>
      <c r="CW33" s="972"/>
      <c r="CX33" s="973"/>
      <c r="CY33" s="973"/>
      <c r="CZ33" s="973"/>
      <c r="DA33" s="974"/>
      <c r="DB33" s="972"/>
      <c r="DC33" s="973"/>
      <c r="DD33" s="973"/>
      <c r="DE33" s="973"/>
      <c r="DF33" s="974"/>
      <c r="DG33" s="972"/>
      <c r="DH33" s="973"/>
      <c r="DI33" s="973"/>
      <c r="DJ33" s="973"/>
      <c r="DK33" s="974"/>
      <c r="DL33" s="972"/>
      <c r="DM33" s="973"/>
      <c r="DN33" s="973"/>
      <c r="DO33" s="973"/>
      <c r="DP33" s="974"/>
      <c r="DQ33" s="972"/>
      <c r="DR33" s="973"/>
      <c r="DS33" s="973"/>
      <c r="DT33" s="973"/>
      <c r="DU33" s="974"/>
      <c r="DV33" s="975"/>
      <c r="DW33" s="976"/>
      <c r="DX33" s="976"/>
      <c r="DY33" s="976"/>
      <c r="DZ33" s="977"/>
      <c r="EA33" s="89"/>
    </row>
    <row r="34" spans="1:131" ht="26.25" customHeight="1" x14ac:dyDescent="0.15">
      <c r="A34" s="101">
        <v>7</v>
      </c>
      <c r="B34" s="1005"/>
      <c r="C34" s="1006"/>
      <c r="D34" s="1006"/>
      <c r="E34" s="1006"/>
      <c r="F34" s="1006"/>
      <c r="G34" s="1006"/>
      <c r="H34" s="1006"/>
      <c r="I34" s="1006"/>
      <c r="J34" s="1006"/>
      <c r="K34" s="1006"/>
      <c r="L34" s="1006"/>
      <c r="M34" s="1006"/>
      <c r="N34" s="1006"/>
      <c r="O34" s="1006"/>
      <c r="P34" s="1007"/>
      <c r="Q34" s="1013"/>
      <c r="R34" s="1014"/>
      <c r="S34" s="1014"/>
      <c r="T34" s="1014"/>
      <c r="U34" s="1014"/>
      <c r="V34" s="1014"/>
      <c r="W34" s="1014"/>
      <c r="X34" s="1014"/>
      <c r="Y34" s="1014"/>
      <c r="Z34" s="1014"/>
      <c r="AA34" s="1014"/>
      <c r="AB34" s="1014"/>
      <c r="AC34" s="1014"/>
      <c r="AD34" s="1014"/>
      <c r="AE34" s="1015"/>
      <c r="AF34" s="1010"/>
      <c r="AG34" s="1011"/>
      <c r="AH34" s="1011"/>
      <c r="AI34" s="1011"/>
      <c r="AJ34" s="1012"/>
      <c r="AK34" s="955"/>
      <c r="AL34" s="946"/>
      <c r="AM34" s="946"/>
      <c r="AN34" s="946"/>
      <c r="AO34" s="946"/>
      <c r="AP34" s="946"/>
      <c r="AQ34" s="946"/>
      <c r="AR34" s="946"/>
      <c r="AS34" s="946"/>
      <c r="AT34" s="946"/>
      <c r="AU34" s="946"/>
      <c r="AV34" s="946"/>
      <c r="AW34" s="946"/>
      <c r="AX34" s="946"/>
      <c r="AY34" s="946"/>
      <c r="AZ34" s="1016"/>
      <c r="BA34" s="1016"/>
      <c r="BB34" s="1016"/>
      <c r="BC34" s="1016"/>
      <c r="BD34" s="1016"/>
      <c r="BE34" s="947"/>
      <c r="BF34" s="947"/>
      <c r="BG34" s="947"/>
      <c r="BH34" s="947"/>
      <c r="BI34" s="948"/>
      <c r="BJ34" s="91"/>
      <c r="BK34" s="91"/>
      <c r="BL34" s="91"/>
      <c r="BM34" s="91"/>
      <c r="BN34" s="91"/>
      <c r="BO34" s="100"/>
      <c r="BP34" s="100"/>
      <c r="BQ34" s="97">
        <v>28</v>
      </c>
      <c r="BR34" s="98"/>
      <c r="BS34" s="975"/>
      <c r="BT34" s="976"/>
      <c r="BU34" s="976"/>
      <c r="BV34" s="976"/>
      <c r="BW34" s="976"/>
      <c r="BX34" s="976"/>
      <c r="BY34" s="976"/>
      <c r="BZ34" s="976"/>
      <c r="CA34" s="976"/>
      <c r="CB34" s="976"/>
      <c r="CC34" s="976"/>
      <c r="CD34" s="976"/>
      <c r="CE34" s="976"/>
      <c r="CF34" s="976"/>
      <c r="CG34" s="991"/>
      <c r="CH34" s="972"/>
      <c r="CI34" s="973"/>
      <c r="CJ34" s="973"/>
      <c r="CK34" s="973"/>
      <c r="CL34" s="974"/>
      <c r="CM34" s="972"/>
      <c r="CN34" s="973"/>
      <c r="CO34" s="973"/>
      <c r="CP34" s="973"/>
      <c r="CQ34" s="974"/>
      <c r="CR34" s="972"/>
      <c r="CS34" s="973"/>
      <c r="CT34" s="973"/>
      <c r="CU34" s="973"/>
      <c r="CV34" s="974"/>
      <c r="CW34" s="972"/>
      <c r="CX34" s="973"/>
      <c r="CY34" s="973"/>
      <c r="CZ34" s="973"/>
      <c r="DA34" s="974"/>
      <c r="DB34" s="972"/>
      <c r="DC34" s="973"/>
      <c r="DD34" s="973"/>
      <c r="DE34" s="973"/>
      <c r="DF34" s="974"/>
      <c r="DG34" s="972"/>
      <c r="DH34" s="973"/>
      <c r="DI34" s="973"/>
      <c r="DJ34" s="973"/>
      <c r="DK34" s="974"/>
      <c r="DL34" s="972"/>
      <c r="DM34" s="973"/>
      <c r="DN34" s="973"/>
      <c r="DO34" s="973"/>
      <c r="DP34" s="974"/>
      <c r="DQ34" s="972"/>
      <c r="DR34" s="973"/>
      <c r="DS34" s="973"/>
      <c r="DT34" s="973"/>
      <c r="DU34" s="974"/>
      <c r="DV34" s="975"/>
      <c r="DW34" s="976"/>
      <c r="DX34" s="976"/>
      <c r="DY34" s="976"/>
      <c r="DZ34" s="977"/>
      <c r="EA34" s="89"/>
    </row>
    <row r="35" spans="1:131" ht="26.25" customHeight="1" x14ac:dyDescent="0.15">
      <c r="A35" s="101">
        <v>8</v>
      </c>
      <c r="B35" s="1005"/>
      <c r="C35" s="1006"/>
      <c r="D35" s="1006"/>
      <c r="E35" s="1006"/>
      <c r="F35" s="1006"/>
      <c r="G35" s="1006"/>
      <c r="H35" s="1006"/>
      <c r="I35" s="1006"/>
      <c r="J35" s="1006"/>
      <c r="K35" s="1006"/>
      <c r="L35" s="1006"/>
      <c r="M35" s="1006"/>
      <c r="N35" s="1006"/>
      <c r="O35" s="1006"/>
      <c r="P35" s="1007"/>
      <c r="Q35" s="1013"/>
      <c r="R35" s="1014"/>
      <c r="S35" s="1014"/>
      <c r="T35" s="1014"/>
      <c r="U35" s="1014"/>
      <c r="V35" s="1014"/>
      <c r="W35" s="1014"/>
      <c r="X35" s="1014"/>
      <c r="Y35" s="1014"/>
      <c r="Z35" s="1014"/>
      <c r="AA35" s="1014"/>
      <c r="AB35" s="1014"/>
      <c r="AC35" s="1014"/>
      <c r="AD35" s="1014"/>
      <c r="AE35" s="1015"/>
      <c r="AF35" s="1010"/>
      <c r="AG35" s="1011"/>
      <c r="AH35" s="1011"/>
      <c r="AI35" s="1011"/>
      <c r="AJ35" s="1012"/>
      <c r="AK35" s="955"/>
      <c r="AL35" s="946"/>
      <c r="AM35" s="946"/>
      <c r="AN35" s="946"/>
      <c r="AO35" s="946"/>
      <c r="AP35" s="946"/>
      <c r="AQ35" s="946"/>
      <c r="AR35" s="946"/>
      <c r="AS35" s="946"/>
      <c r="AT35" s="946"/>
      <c r="AU35" s="946"/>
      <c r="AV35" s="946"/>
      <c r="AW35" s="946"/>
      <c r="AX35" s="946"/>
      <c r="AY35" s="946"/>
      <c r="AZ35" s="1016"/>
      <c r="BA35" s="1016"/>
      <c r="BB35" s="1016"/>
      <c r="BC35" s="1016"/>
      <c r="BD35" s="1016"/>
      <c r="BE35" s="947"/>
      <c r="BF35" s="947"/>
      <c r="BG35" s="947"/>
      <c r="BH35" s="947"/>
      <c r="BI35" s="948"/>
      <c r="BJ35" s="91"/>
      <c r="BK35" s="91"/>
      <c r="BL35" s="91"/>
      <c r="BM35" s="91"/>
      <c r="BN35" s="91"/>
      <c r="BO35" s="100"/>
      <c r="BP35" s="100"/>
      <c r="BQ35" s="97">
        <v>29</v>
      </c>
      <c r="BR35" s="98"/>
      <c r="BS35" s="975"/>
      <c r="BT35" s="976"/>
      <c r="BU35" s="976"/>
      <c r="BV35" s="976"/>
      <c r="BW35" s="976"/>
      <c r="BX35" s="976"/>
      <c r="BY35" s="976"/>
      <c r="BZ35" s="976"/>
      <c r="CA35" s="976"/>
      <c r="CB35" s="976"/>
      <c r="CC35" s="976"/>
      <c r="CD35" s="976"/>
      <c r="CE35" s="976"/>
      <c r="CF35" s="976"/>
      <c r="CG35" s="991"/>
      <c r="CH35" s="972"/>
      <c r="CI35" s="973"/>
      <c r="CJ35" s="973"/>
      <c r="CK35" s="973"/>
      <c r="CL35" s="974"/>
      <c r="CM35" s="972"/>
      <c r="CN35" s="973"/>
      <c r="CO35" s="973"/>
      <c r="CP35" s="973"/>
      <c r="CQ35" s="974"/>
      <c r="CR35" s="972"/>
      <c r="CS35" s="973"/>
      <c r="CT35" s="973"/>
      <c r="CU35" s="973"/>
      <c r="CV35" s="974"/>
      <c r="CW35" s="972"/>
      <c r="CX35" s="973"/>
      <c r="CY35" s="973"/>
      <c r="CZ35" s="973"/>
      <c r="DA35" s="974"/>
      <c r="DB35" s="972"/>
      <c r="DC35" s="973"/>
      <c r="DD35" s="973"/>
      <c r="DE35" s="973"/>
      <c r="DF35" s="974"/>
      <c r="DG35" s="972"/>
      <c r="DH35" s="973"/>
      <c r="DI35" s="973"/>
      <c r="DJ35" s="973"/>
      <c r="DK35" s="974"/>
      <c r="DL35" s="972"/>
      <c r="DM35" s="973"/>
      <c r="DN35" s="973"/>
      <c r="DO35" s="973"/>
      <c r="DP35" s="974"/>
      <c r="DQ35" s="972"/>
      <c r="DR35" s="973"/>
      <c r="DS35" s="973"/>
      <c r="DT35" s="973"/>
      <c r="DU35" s="974"/>
      <c r="DV35" s="975"/>
      <c r="DW35" s="976"/>
      <c r="DX35" s="976"/>
      <c r="DY35" s="976"/>
      <c r="DZ35" s="977"/>
      <c r="EA35" s="89"/>
    </row>
    <row r="36" spans="1:131" ht="26.25" customHeight="1" x14ac:dyDescent="0.15">
      <c r="A36" s="101">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0"/>
      <c r="BP36" s="100"/>
      <c r="BQ36" s="97">
        <v>30</v>
      </c>
      <c r="BR36" s="98"/>
      <c r="BS36" s="975"/>
      <c r="BT36" s="976"/>
      <c r="BU36" s="976"/>
      <c r="BV36" s="976"/>
      <c r="BW36" s="976"/>
      <c r="BX36" s="976"/>
      <c r="BY36" s="976"/>
      <c r="BZ36" s="976"/>
      <c r="CA36" s="976"/>
      <c r="CB36" s="976"/>
      <c r="CC36" s="976"/>
      <c r="CD36" s="976"/>
      <c r="CE36" s="976"/>
      <c r="CF36" s="976"/>
      <c r="CG36" s="991"/>
      <c r="CH36" s="972"/>
      <c r="CI36" s="973"/>
      <c r="CJ36" s="973"/>
      <c r="CK36" s="973"/>
      <c r="CL36" s="974"/>
      <c r="CM36" s="972"/>
      <c r="CN36" s="973"/>
      <c r="CO36" s="973"/>
      <c r="CP36" s="973"/>
      <c r="CQ36" s="974"/>
      <c r="CR36" s="972"/>
      <c r="CS36" s="973"/>
      <c r="CT36" s="973"/>
      <c r="CU36" s="973"/>
      <c r="CV36" s="974"/>
      <c r="CW36" s="972"/>
      <c r="CX36" s="973"/>
      <c r="CY36" s="973"/>
      <c r="CZ36" s="973"/>
      <c r="DA36" s="974"/>
      <c r="DB36" s="972"/>
      <c r="DC36" s="973"/>
      <c r="DD36" s="973"/>
      <c r="DE36" s="973"/>
      <c r="DF36" s="974"/>
      <c r="DG36" s="972"/>
      <c r="DH36" s="973"/>
      <c r="DI36" s="973"/>
      <c r="DJ36" s="973"/>
      <c r="DK36" s="974"/>
      <c r="DL36" s="972"/>
      <c r="DM36" s="973"/>
      <c r="DN36" s="973"/>
      <c r="DO36" s="973"/>
      <c r="DP36" s="974"/>
      <c r="DQ36" s="972"/>
      <c r="DR36" s="973"/>
      <c r="DS36" s="973"/>
      <c r="DT36" s="973"/>
      <c r="DU36" s="974"/>
      <c r="DV36" s="975"/>
      <c r="DW36" s="976"/>
      <c r="DX36" s="976"/>
      <c r="DY36" s="976"/>
      <c r="DZ36" s="977"/>
      <c r="EA36" s="89"/>
    </row>
    <row r="37" spans="1:131" ht="26.25" customHeight="1" x14ac:dyDescent="0.15">
      <c r="A37" s="101">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0"/>
      <c r="BP37" s="100"/>
      <c r="BQ37" s="97">
        <v>31</v>
      </c>
      <c r="BR37" s="98"/>
      <c r="BS37" s="975"/>
      <c r="BT37" s="976"/>
      <c r="BU37" s="976"/>
      <c r="BV37" s="976"/>
      <c r="BW37" s="976"/>
      <c r="BX37" s="976"/>
      <c r="BY37" s="976"/>
      <c r="BZ37" s="976"/>
      <c r="CA37" s="976"/>
      <c r="CB37" s="976"/>
      <c r="CC37" s="976"/>
      <c r="CD37" s="976"/>
      <c r="CE37" s="976"/>
      <c r="CF37" s="976"/>
      <c r="CG37" s="991"/>
      <c r="CH37" s="972"/>
      <c r="CI37" s="973"/>
      <c r="CJ37" s="973"/>
      <c r="CK37" s="973"/>
      <c r="CL37" s="974"/>
      <c r="CM37" s="972"/>
      <c r="CN37" s="973"/>
      <c r="CO37" s="973"/>
      <c r="CP37" s="973"/>
      <c r="CQ37" s="974"/>
      <c r="CR37" s="972"/>
      <c r="CS37" s="973"/>
      <c r="CT37" s="973"/>
      <c r="CU37" s="973"/>
      <c r="CV37" s="974"/>
      <c r="CW37" s="972"/>
      <c r="CX37" s="973"/>
      <c r="CY37" s="973"/>
      <c r="CZ37" s="973"/>
      <c r="DA37" s="974"/>
      <c r="DB37" s="972"/>
      <c r="DC37" s="973"/>
      <c r="DD37" s="973"/>
      <c r="DE37" s="973"/>
      <c r="DF37" s="974"/>
      <c r="DG37" s="972"/>
      <c r="DH37" s="973"/>
      <c r="DI37" s="973"/>
      <c r="DJ37" s="973"/>
      <c r="DK37" s="974"/>
      <c r="DL37" s="972"/>
      <c r="DM37" s="973"/>
      <c r="DN37" s="973"/>
      <c r="DO37" s="973"/>
      <c r="DP37" s="974"/>
      <c r="DQ37" s="972"/>
      <c r="DR37" s="973"/>
      <c r="DS37" s="973"/>
      <c r="DT37" s="973"/>
      <c r="DU37" s="974"/>
      <c r="DV37" s="975"/>
      <c r="DW37" s="976"/>
      <c r="DX37" s="976"/>
      <c r="DY37" s="976"/>
      <c r="DZ37" s="977"/>
      <c r="EA37" s="89"/>
    </row>
    <row r="38" spans="1:131" ht="26.25" customHeight="1" x14ac:dyDescent="0.15">
      <c r="A38" s="101">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0"/>
      <c r="BP38" s="100"/>
      <c r="BQ38" s="97">
        <v>32</v>
      </c>
      <c r="BR38" s="98"/>
      <c r="BS38" s="975"/>
      <c r="BT38" s="976"/>
      <c r="BU38" s="976"/>
      <c r="BV38" s="976"/>
      <c r="BW38" s="976"/>
      <c r="BX38" s="976"/>
      <c r="BY38" s="976"/>
      <c r="BZ38" s="976"/>
      <c r="CA38" s="976"/>
      <c r="CB38" s="976"/>
      <c r="CC38" s="976"/>
      <c r="CD38" s="976"/>
      <c r="CE38" s="976"/>
      <c r="CF38" s="976"/>
      <c r="CG38" s="991"/>
      <c r="CH38" s="972"/>
      <c r="CI38" s="973"/>
      <c r="CJ38" s="973"/>
      <c r="CK38" s="973"/>
      <c r="CL38" s="974"/>
      <c r="CM38" s="972"/>
      <c r="CN38" s="973"/>
      <c r="CO38" s="973"/>
      <c r="CP38" s="973"/>
      <c r="CQ38" s="974"/>
      <c r="CR38" s="972"/>
      <c r="CS38" s="973"/>
      <c r="CT38" s="973"/>
      <c r="CU38" s="973"/>
      <c r="CV38" s="974"/>
      <c r="CW38" s="972"/>
      <c r="CX38" s="973"/>
      <c r="CY38" s="973"/>
      <c r="CZ38" s="973"/>
      <c r="DA38" s="974"/>
      <c r="DB38" s="972"/>
      <c r="DC38" s="973"/>
      <c r="DD38" s="973"/>
      <c r="DE38" s="973"/>
      <c r="DF38" s="974"/>
      <c r="DG38" s="972"/>
      <c r="DH38" s="973"/>
      <c r="DI38" s="973"/>
      <c r="DJ38" s="973"/>
      <c r="DK38" s="974"/>
      <c r="DL38" s="972"/>
      <c r="DM38" s="973"/>
      <c r="DN38" s="973"/>
      <c r="DO38" s="973"/>
      <c r="DP38" s="974"/>
      <c r="DQ38" s="972"/>
      <c r="DR38" s="973"/>
      <c r="DS38" s="973"/>
      <c r="DT38" s="973"/>
      <c r="DU38" s="974"/>
      <c r="DV38" s="975"/>
      <c r="DW38" s="976"/>
      <c r="DX38" s="976"/>
      <c r="DY38" s="976"/>
      <c r="DZ38" s="977"/>
      <c r="EA38" s="89"/>
    </row>
    <row r="39" spans="1:131" ht="26.25" customHeight="1" x14ac:dyDescent="0.15">
      <c r="A39" s="101">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0"/>
      <c r="BP39" s="100"/>
      <c r="BQ39" s="97">
        <v>33</v>
      </c>
      <c r="BR39" s="98"/>
      <c r="BS39" s="975"/>
      <c r="BT39" s="976"/>
      <c r="BU39" s="976"/>
      <c r="BV39" s="976"/>
      <c r="BW39" s="976"/>
      <c r="BX39" s="976"/>
      <c r="BY39" s="976"/>
      <c r="BZ39" s="976"/>
      <c r="CA39" s="976"/>
      <c r="CB39" s="976"/>
      <c r="CC39" s="976"/>
      <c r="CD39" s="976"/>
      <c r="CE39" s="976"/>
      <c r="CF39" s="976"/>
      <c r="CG39" s="991"/>
      <c r="CH39" s="972"/>
      <c r="CI39" s="973"/>
      <c r="CJ39" s="973"/>
      <c r="CK39" s="973"/>
      <c r="CL39" s="974"/>
      <c r="CM39" s="972"/>
      <c r="CN39" s="973"/>
      <c r="CO39" s="973"/>
      <c r="CP39" s="973"/>
      <c r="CQ39" s="974"/>
      <c r="CR39" s="972"/>
      <c r="CS39" s="973"/>
      <c r="CT39" s="973"/>
      <c r="CU39" s="973"/>
      <c r="CV39" s="974"/>
      <c r="CW39" s="972"/>
      <c r="CX39" s="973"/>
      <c r="CY39" s="973"/>
      <c r="CZ39" s="973"/>
      <c r="DA39" s="974"/>
      <c r="DB39" s="972"/>
      <c r="DC39" s="973"/>
      <c r="DD39" s="973"/>
      <c r="DE39" s="973"/>
      <c r="DF39" s="974"/>
      <c r="DG39" s="972"/>
      <c r="DH39" s="973"/>
      <c r="DI39" s="973"/>
      <c r="DJ39" s="973"/>
      <c r="DK39" s="974"/>
      <c r="DL39" s="972"/>
      <c r="DM39" s="973"/>
      <c r="DN39" s="973"/>
      <c r="DO39" s="973"/>
      <c r="DP39" s="974"/>
      <c r="DQ39" s="972"/>
      <c r="DR39" s="973"/>
      <c r="DS39" s="973"/>
      <c r="DT39" s="973"/>
      <c r="DU39" s="974"/>
      <c r="DV39" s="975"/>
      <c r="DW39" s="976"/>
      <c r="DX39" s="976"/>
      <c r="DY39" s="976"/>
      <c r="DZ39" s="977"/>
      <c r="EA39" s="89"/>
    </row>
    <row r="40" spans="1:131" ht="26.25" customHeight="1" x14ac:dyDescent="0.15">
      <c r="A40" s="97">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0"/>
      <c r="BP40" s="100"/>
      <c r="BQ40" s="97">
        <v>34</v>
      </c>
      <c r="BR40" s="98"/>
      <c r="BS40" s="975"/>
      <c r="BT40" s="976"/>
      <c r="BU40" s="976"/>
      <c r="BV40" s="976"/>
      <c r="BW40" s="976"/>
      <c r="BX40" s="976"/>
      <c r="BY40" s="976"/>
      <c r="BZ40" s="976"/>
      <c r="CA40" s="976"/>
      <c r="CB40" s="976"/>
      <c r="CC40" s="976"/>
      <c r="CD40" s="976"/>
      <c r="CE40" s="976"/>
      <c r="CF40" s="976"/>
      <c r="CG40" s="991"/>
      <c r="CH40" s="972"/>
      <c r="CI40" s="973"/>
      <c r="CJ40" s="973"/>
      <c r="CK40" s="973"/>
      <c r="CL40" s="974"/>
      <c r="CM40" s="972"/>
      <c r="CN40" s="973"/>
      <c r="CO40" s="973"/>
      <c r="CP40" s="973"/>
      <c r="CQ40" s="974"/>
      <c r="CR40" s="972"/>
      <c r="CS40" s="973"/>
      <c r="CT40" s="973"/>
      <c r="CU40" s="973"/>
      <c r="CV40" s="974"/>
      <c r="CW40" s="972"/>
      <c r="CX40" s="973"/>
      <c r="CY40" s="973"/>
      <c r="CZ40" s="973"/>
      <c r="DA40" s="974"/>
      <c r="DB40" s="972"/>
      <c r="DC40" s="973"/>
      <c r="DD40" s="973"/>
      <c r="DE40" s="973"/>
      <c r="DF40" s="974"/>
      <c r="DG40" s="972"/>
      <c r="DH40" s="973"/>
      <c r="DI40" s="973"/>
      <c r="DJ40" s="973"/>
      <c r="DK40" s="974"/>
      <c r="DL40" s="972"/>
      <c r="DM40" s="973"/>
      <c r="DN40" s="973"/>
      <c r="DO40" s="973"/>
      <c r="DP40" s="974"/>
      <c r="DQ40" s="972"/>
      <c r="DR40" s="973"/>
      <c r="DS40" s="973"/>
      <c r="DT40" s="973"/>
      <c r="DU40" s="974"/>
      <c r="DV40" s="975"/>
      <c r="DW40" s="976"/>
      <c r="DX40" s="976"/>
      <c r="DY40" s="976"/>
      <c r="DZ40" s="977"/>
      <c r="EA40" s="89"/>
    </row>
    <row r="41" spans="1:131" ht="26.25" customHeight="1" x14ac:dyDescent="0.15">
      <c r="A41" s="97">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0"/>
      <c r="BP41" s="100"/>
      <c r="BQ41" s="97">
        <v>35</v>
      </c>
      <c r="BR41" s="98"/>
      <c r="BS41" s="975"/>
      <c r="BT41" s="976"/>
      <c r="BU41" s="976"/>
      <c r="BV41" s="976"/>
      <c r="BW41" s="976"/>
      <c r="BX41" s="976"/>
      <c r="BY41" s="976"/>
      <c r="BZ41" s="976"/>
      <c r="CA41" s="976"/>
      <c r="CB41" s="976"/>
      <c r="CC41" s="976"/>
      <c r="CD41" s="976"/>
      <c r="CE41" s="976"/>
      <c r="CF41" s="976"/>
      <c r="CG41" s="991"/>
      <c r="CH41" s="972"/>
      <c r="CI41" s="973"/>
      <c r="CJ41" s="973"/>
      <c r="CK41" s="973"/>
      <c r="CL41" s="974"/>
      <c r="CM41" s="972"/>
      <c r="CN41" s="973"/>
      <c r="CO41" s="973"/>
      <c r="CP41" s="973"/>
      <c r="CQ41" s="974"/>
      <c r="CR41" s="972"/>
      <c r="CS41" s="973"/>
      <c r="CT41" s="973"/>
      <c r="CU41" s="973"/>
      <c r="CV41" s="974"/>
      <c r="CW41" s="972"/>
      <c r="CX41" s="973"/>
      <c r="CY41" s="973"/>
      <c r="CZ41" s="973"/>
      <c r="DA41" s="974"/>
      <c r="DB41" s="972"/>
      <c r="DC41" s="973"/>
      <c r="DD41" s="973"/>
      <c r="DE41" s="973"/>
      <c r="DF41" s="974"/>
      <c r="DG41" s="972"/>
      <c r="DH41" s="973"/>
      <c r="DI41" s="973"/>
      <c r="DJ41" s="973"/>
      <c r="DK41" s="974"/>
      <c r="DL41" s="972"/>
      <c r="DM41" s="973"/>
      <c r="DN41" s="973"/>
      <c r="DO41" s="973"/>
      <c r="DP41" s="974"/>
      <c r="DQ41" s="972"/>
      <c r="DR41" s="973"/>
      <c r="DS41" s="973"/>
      <c r="DT41" s="973"/>
      <c r="DU41" s="974"/>
      <c r="DV41" s="975"/>
      <c r="DW41" s="976"/>
      <c r="DX41" s="976"/>
      <c r="DY41" s="976"/>
      <c r="DZ41" s="977"/>
      <c r="EA41" s="89"/>
    </row>
    <row r="42" spans="1:131" ht="26.25" customHeight="1" x14ac:dyDescent="0.15">
      <c r="A42" s="97">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0"/>
      <c r="BP42" s="100"/>
      <c r="BQ42" s="97">
        <v>36</v>
      </c>
      <c r="BR42" s="98"/>
      <c r="BS42" s="975"/>
      <c r="BT42" s="976"/>
      <c r="BU42" s="976"/>
      <c r="BV42" s="976"/>
      <c r="BW42" s="976"/>
      <c r="BX42" s="976"/>
      <c r="BY42" s="976"/>
      <c r="BZ42" s="976"/>
      <c r="CA42" s="976"/>
      <c r="CB42" s="976"/>
      <c r="CC42" s="976"/>
      <c r="CD42" s="976"/>
      <c r="CE42" s="976"/>
      <c r="CF42" s="976"/>
      <c r="CG42" s="991"/>
      <c r="CH42" s="972"/>
      <c r="CI42" s="973"/>
      <c r="CJ42" s="973"/>
      <c r="CK42" s="973"/>
      <c r="CL42" s="974"/>
      <c r="CM42" s="972"/>
      <c r="CN42" s="973"/>
      <c r="CO42" s="973"/>
      <c r="CP42" s="973"/>
      <c r="CQ42" s="974"/>
      <c r="CR42" s="972"/>
      <c r="CS42" s="973"/>
      <c r="CT42" s="973"/>
      <c r="CU42" s="973"/>
      <c r="CV42" s="974"/>
      <c r="CW42" s="972"/>
      <c r="CX42" s="973"/>
      <c r="CY42" s="973"/>
      <c r="CZ42" s="973"/>
      <c r="DA42" s="974"/>
      <c r="DB42" s="972"/>
      <c r="DC42" s="973"/>
      <c r="DD42" s="973"/>
      <c r="DE42" s="973"/>
      <c r="DF42" s="974"/>
      <c r="DG42" s="972"/>
      <c r="DH42" s="973"/>
      <c r="DI42" s="973"/>
      <c r="DJ42" s="973"/>
      <c r="DK42" s="974"/>
      <c r="DL42" s="972"/>
      <c r="DM42" s="973"/>
      <c r="DN42" s="973"/>
      <c r="DO42" s="973"/>
      <c r="DP42" s="974"/>
      <c r="DQ42" s="972"/>
      <c r="DR42" s="973"/>
      <c r="DS42" s="973"/>
      <c r="DT42" s="973"/>
      <c r="DU42" s="974"/>
      <c r="DV42" s="975"/>
      <c r="DW42" s="976"/>
      <c r="DX42" s="976"/>
      <c r="DY42" s="976"/>
      <c r="DZ42" s="977"/>
      <c r="EA42" s="89"/>
    </row>
    <row r="43" spans="1:131" ht="26.25" customHeight="1" x14ac:dyDescent="0.15">
      <c r="A43" s="97">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0"/>
      <c r="BP43" s="100"/>
      <c r="BQ43" s="97">
        <v>37</v>
      </c>
      <c r="BR43" s="98"/>
      <c r="BS43" s="975"/>
      <c r="BT43" s="976"/>
      <c r="BU43" s="976"/>
      <c r="BV43" s="976"/>
      <c r="BW43" s="976"/>
      <c r="BX43" s="976"/>
      <c r="BY43" s="976"/>
      <c r="BZ43" s="976"/>
      <c r="CA43" s="976"/>
      <c r="CB43" s="976"/>
      <c r="CC43" s="976"/>
      <c r="CD43" s="976"/>
      <c r="CE43" s="976"/>
      <c r="CF43" s="976"/>
      <c r="CG43" s="991"/>
      <c r="CH43" s="972"/>
      <c r="CI43" s="973"/>
      <c r="CJ43" s="973"/>
      <c r="CK43" s="973"/>
      <c r="CL43" s="974"/>
      <c r="CM43" s="972"/>
      <c r="CN43" s="973"/>
      <c r="CO43" s="973"/>
      <c r="CP43" s="973"/>
      <c r="CQ43" s="974"/>
      <c r="CR43" s="972"/>
      <c r="CS43" s="973"/>
      <c r="CT43" s="973"/>
      <c r="CU43" s="973"/>
      <c r="CV43" s="974"/>
      <c r="CW43" s="972"/>
      <c r="CX43" s="973"/>
      <c r="CY43" s="973"/>
      <c r="CZ43" s="973"/>
      <c r="DA43" s="974"/>
      <c r="DB43" s="972"/>
      <c r="DC43" s="973"/>
      <c r="DD43" s="973"/>
      <c r="DE43" s="973"/>
      <c r="DF43" s="974"/>
      <c r="DG43" s="972"/>
      <c r="DH43" s="973"/>
      <c r="DI43" s="973"/>
      <c r="DJ43" s="973"/>
      <c r="DK43" s="974"/>
      <c r="DL43" s="972"/>
      <c r="DM43" s="973"/>
      <c r="DN43" s="973"/>
      <c r="DO43" s="973"/>
      <c r="DP43" s="974"/>
      <c r="DQ43" s="972"/>
      <c r="DR43" s="973"/>
      <c r="DS43" s="973"/>
      <c r="DT43" s="973"/>
      <c r="DU43" s="974"/>
      <c r="DV43" s="975"/>
      <c r="DW43" s="976"/>
      <c r="DX43" s="976"/>
      <c r="DY43" s="976"/>
      <c r="DZ43" s="977"/>
      <c r="EA43" s="89"/>
    </row>
    <row r="44" spans="1:131" ht="26.25" customHeight="1" x14ac:dyDescent="0.15">
      <c r="A44" s="97">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0"/>
      <c r="BP44" s="100"/>
      <c r="BQ44" s="97">
        <v>38</v>
      </c>
      <c r="BR44" s="98"/>
      <c r="BS44" s="975"/>
      <c r="BT44" s="976"/>
      <c r="BU44" s="976"/>
      <c r="BV44" s="976"/>
      <c r="BW44" s="976"/>
      <c r="BX44" s="976"/>
      <c r="BY44" s="976"/>
      <c r="BZ44" s="976"/>
      <c r="CA44" s="976"/>
      <c r="CB44" s="976"/>
      <c r="CC44" s="976"/>
      <c r="CD44" s="976"/>
      <c r="CE44" s="976"/>
      <c r="CF44" s="976"/>
      <c r="CG44" s="991"/>
      <c r="CH44" s="972"/>
      <c r="CI44" s="973"/>
      <c r="CJ44" s="973"/>
      <c r="CK44" s="973"/>
      <c r="CL44" s="974"/>
      <c r="CM44" s="972"/>
      <c r="CN44" s="973"/>
      <c r="CO44" s="973"/>
      <c r="CP44" s="973"/>
      <c r="CQ44" s="974"/>
      <c r="CR44" s="972"/>
      <c r="CS44" s="973"/>
      <c r="CT44" s="973"/>
      <c r="CU44" s="973"/>
      <c r="CV44" s="974"/>
      <c r="CW44" s="972"/>
      <c r="CX44" s="973"/>
      <c r="CY44" s="973"/>
      <c r="CZ44" s="973"/>
      <c r="DA44" s="974"/>
      <c r="DB44" s="972"/>
      <c r="DC44" s="973"/>
      <c r="DD44" s="973"/>
      <c r="DE44" s="973"/>
      <c r="DF44" s="974"/>
      <c r="DG44" s="972"/>
      <c r="DH44" s="973"/>
      <c r="DI44" s="973"/>
      <c r="DJ44" s="973"/>
      <c r="DK44" s="974"/>
      <c r="DL44" s="972"/>
      <c r="DM44" s="973"/>
      <c r="DN44" s="973"/>
      <c r="DO44" s="973"/>
      <c r="DP44" s="974"/>
      <c r="DQ44" s="972"/>
      <c r="DR44" s="973"/>
      <c r="DS44" s="973"/>
      <c r="DT44" s="973"/>
      <c r="DU44" s="974"/>
      <c r="DV44" s="975"/>
      <c r="DW44" s="976"/>
      <c r="DX44" s="976"/>
      <c r="DY44" s="976"/>
      <c r="DZ44" s="977"/>
      <c r="EA44" s="89"/>
    </row>
    <row r="45" spans="1:131" ht="26.25" customHeight="1" x14ac:dyDescent="0.15">
      <c r="A45" s="97">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0"/>
      <c r="BP45" s="100"/>
      <c r="BQ45" s="97">
        <v>39</v>
      </c>
      <c r="BR45" s="98"/>
      <c r="BS45" s="975"/>
      <c r="BT45" s="976"/>
      <c r="BU45" s="976"/>
      <c r="BV45" s="976"/>
      <c r="BW45" s="976"/>
      <c r="BX45" s="976"/>
      <c r="BY45" s="976"/>
      <c r="BZ45" s="976"/>
      <c r="CA45" s="976"/>
      <c r="CB45" s="976"/>
      <c r="CC45" s="976"/>
      <c r="CD45" s="976"/>
      <c r="CE45" s="976"/>
      <c r="CF45" s="976"/>
      <c r="CG45" s="991"/>
      <c r="CH45" s="972"/>
      <c r="CI45" s="973"/>
      <c r="CJ45" s="973"/>
      <c r="CK45" s="973"/>
      <c r="CL45" s="974"/>
      <c r="CM45" s="972"/>
      <c r="CN45" s="973"/>
      <c r="CO45" s="973"/>
      <c r="CP45" s="973"/>
      <c r="CQ45" s="974"/>
      <c r="CR45" s="972"/>
      <c r="CS45" s="973"/>
      <c r="CT45" s="973"/>
      <c r="CU45" s="973"/>
      <c r="CV45" s="974"/>
      <c r="CW45" s="972"/>
      <c r="CX45" s="973"/>
      <c r="CY45" s="973"/>
      <c r="CZ45" s="973"/>
      <c r="DA45" s="974"/>
      <c r="DB45" s="972"/>
      <c r="DC45" s="973"/>
      <c r="DD45" s="973"/>
      <c r="DE45" s="973"/>
      <c r="DF45" s="974"/>
      <c r="DG45" s="972"/>
      <c r="DH45" s="973"/>
      <c r="DI45" s="973"/>
      <c r="DJ45" s="973"/>
      <c r="DK45" s="974"/>
      <c r="DL45" s="972"/>
      <c r="DM45" s="973"/>
      <c r="DN45" s="973"/>
      <c r="DO45" s="973"/>
      <c r="DP45" s="974"/>
      <c r="DQ45" s="972"/>
      <c r="DR45" s="973"/>
      <c r="DS45" s="973"/>
      <c r="DT45" s="973"/>
      <c r="DU45" s="974"/>
      <c r="DV45" s="975"/>
      <c r="DW45" s="976"/>
      <c r="DX45" s="976"/>
      <c r="DY45" s="976"/>
      <c r="DZ45" s="977"/>
      <c r="EA45" s="89"/>
    </row>
    <row r="46" spans="1:131" ht="26.25" customHeight="1" x14ac:dyDescent="0.15">
      <c r="A46" s="97">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0"/>
      <c r="BP46" s="100"/>
      <c r="BQ46" s="97">
        <v>40</v>
      </c>
      <c r="BR46" s="98"/>
      <c r="BS46" s="975"/>
      <c r="BT46" s="976"/>
      <c r="BU46" s="976"/>
      <c r="BV46" s="976"/>
      <c r="BW46" s="976"/>
      <c r="BX46" s="976"/>
      <c r="BY46" s="976"/>
      <c r="BZ46" s="976"/>
      <c r="CA46" s="976"/>
      <c r="CB46" s="976"/>
      <c r="CC46" s="976"/>
      <c r="CD46" s="976"/>
      <c r="CE46" s="976"/>
      <c r="CF46" s="976"/>
      <c r="CG46" s="991"/>
      <c r="CH46" s="972"/>
      <c r="CI46" s="973"/>
      <c r="CJ46" s="973"/>
      <c r="CK46" s="973"/>
      <c r="CL46" s="974"/>
      <c r="CM46" s="972"/>
      <c r="CN46" s="973"/>
      <c r="CO46" s="973"/>
      <c r="CP46" s="973"/>
      <c r="CQ46" s="974"/>
      <c r="CR46" s="972"/>
      <c r="CS46" s="973"/>
      <c r="CT46" s="973"/>
      <c r="CU46" s="973"/>
      <c r="CV46" s="974"/>
      <c r="CW46" s="972"/>
      <c r="CX46" s="973"/>
      <c r="CY46" s="973"/>
      <c r="CZ46" s="973"/>
      <c r="DA46" s="974"/>
      <c r="DB46" s="972"/>
      <c r="DC46" s="973"/>
      <c r="DD46" s="973"/>
      <c r="DE46" s="973"/>
      <c r="DF46" s="974"/>
      <c r="DG46" s="972"/>
      <c r="DH46" s="973"/>
      <c r="DI46" s="973"/>
      <c r="DJ46" s="973"/>
      <c r="DK46" s="974"/>
      <c r="DL46" s="972"/>
      <c r="DM46" s="973"/>
      <c r="DN46" s="973"/>
      <c r="DO46" s="973"/>
      <c r="DP46" s="974"/>
      <c r="DQ46" s="972"/>
      <c r="DR46" s="973"/>
      <c r="DS46" s="973"/>
      <c r="DT46" s="973"/>
      <c r="DU46" s="974"/>
      <c r="DV46" s="975"/>
      <c r="DW46" s="976"/>
      <c r="DX46" s="976"/>
      <c r="DY46" s="976"/>
      <c r="DZ46" s="977"/>
      <c r="EA46" s="89"/>
    </row>
    <row r="47" spans="1:131" ht="26.25" customHeight="1" x14ac:dyDescent="0.15">
      <c r="A47" s="97">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0"/>
      <c r="BP47" s="100"/>
      <c r="BQ47" s="97">
        <v>41</v>
      </c>
      <c r="BR47" s="98"/>
      <c r="BS47" s="975"/>
      <c r="BT47" s="976"/>
      <c r="BU47" s="976"/>
      <c r="BV47" s="976"/>
      <c r="BW47" s="976"/>
      <c r="BX47" s="976"/>
      <c r="BY47" s="976"/>
      <c r="BZ47" s="976"/>
      <c r="CA47" s="976"/>
      <c r="CB47" s="976"/>
      <c r="CC47" s="976"/>
      <c r="CD47" s="976"/>
      <c r="CE47" s="976"/>
      <c r="CF47" s="976"/>
      <c r="CG47" s="991"/>
      <c r="CH47" s="972"/>
      <c r="CI47" s="973"/>
      <c r="CJ47" s="973"/>
      <c r="CK47" s="973"/>
      <c r="CL47" s="974"/>
      <c r="CM47" s="972"/>
      <c r="CN47" s="973"/>
      <c r="CO47" s="973"/>
      <c r="CP47" s="973"/>
      <c r="CQ47" s="974"/>
      <c r="CR47" s="972"/>
      <c r="CS47" s="973"/>
      <c r="CT47" s="973"/>
      <c r="CU47" s="973"/>
      <c r="CV47" s="974"/>
      <c r="CW47" s="972"/>
      <c r="CX47" s="973"/>
      <c r="CY47" s="973"/>
      <c r="CZ47" s="973"/>
      <c r="DA47" s="974"/>
      <c r="DB47" s="972"/>
      <c r="DC47" s="973"/>
      <c r="DD47" s="973"/>
      <c r="DE47" s="973"/>
      <c r="DF47" s="974"/>
      <c r="DG47" s="972"/>
      <c r="DH47" s="973"/>
      <c r="DI47" s="973"/>
      <c r="DJ47" s="973"/>
      <c r="DK47" s="974"/>
      <c r="DL47" s="972"/>
      <c r="DM47" s="973"/>
      <c r="DN47" s="973"/>
      <c r="DO47" s="973"/>
      <c r="DP47" s="974"/>
      <c r="DQ47" s="972"/>
      <c r="DR47" s="973"/>
      <c r="DS47" s="973"/>
      <c r="DT47" s="973"/>
      <c r="DU47" s="974"/>
      <c r="DV47" s="975"/>
      <c r="DW47" s="976"/>
      <c r="DX47" s="976"/>
      <c r="DY47" s="976"/>
      <c r="DZ47" s="977"/>
      <c r="EA47" s="89"/>
    </row>
    <row r="48" spans="1:131" ht="26.25" customHeight="1" x14ac:dyDescent="0.15">
      <c r="A48" s="97">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0"/>
      <c r="BP48" s="100"/>
      <c r="BQ48" s="97">
        <v>42</v>
      </c>
      <c r="BR48" s="98"/>
      <c r="BS48" s="975"/>
      <c r="BT48" s="976"/>
      <c r="BU48" s="976"/>
      <c r="BV48" s="976"/>
      <c r="BW48" s="976"/>
      <c r="BX48" s="976"/>
      <c r="BY48" s="976"/>
      <c r="BZ48" s="976"/>
      <c r="CA48" s="976"/>
      <c r="CB48" s="976"/>
      <c r="CC48" s="976"/>
      <c r="CD48" s="976"/>
      <c r="CE48" s="976"/>
      <c r="CF48" s="976"/>
      <c r="CG48" s="991"/>
      <c r="CH48" s="972"/>
      <c r="CI48" s="973"/>
      <c r="CJ48" s="973"/>
      <c r="CK48" s="973"/>
      <c r="CL48" s="974"/>
      <c r="CM48" s="972"/>
      <c r="CN48" s="973"/>
      <c r="CO48" s="973"/>
      <c r="CP48" s="973"/>
      <c r="CQ48" s="974"/>
      <c r="CR48" s="972"/>
      <c r="CS48" s="973"/>
      <c r="CT48" s="973"/>
      <c r="CU48" s="973"/>
      <c r="CV48" s="974"/>
      <c r="CW48" s="972"/>
      <c r="CX48" s="973"/>
      <c r="CY48" s="973"/>
      <c r="CZ48" s="973"/>
      <c r="DA48" s="974"/>
      <c r="DB48" s="972"/>
      <c r="DC48" s="973"/>
      <c r="DD48" s="973"/>
      <c r="DE48" s="973"/>
      <c r="DF48" s="974"/>
      <c r="DG48" s="972"/>
      <c r="DH48" s="973"/>
      <c r="DI48" s="973"/>
      <c r="DJ48" s="973"/>
      <c r="DK48" s="974"/>
      <c r="DL48" s="972"/>
      <c r="DM48" s="973"/>
      <c r="DN48" s="973"/>
      <c r="DO48" s="973"/>
      <c r="DP48" s="974"/>
      <c r="DQ48" s="972"/>
      <c r="DR48" s="973"/>
      <c r="DS48" s="973"/>
      <c r="DT48" s="973"/>
      <c r="DU48" s="974"/>
      <c r="DV48" s="975"/>
      <c r="DW48" s="976"/>
      <c r="DX48" s="976"/>
      <c r="DY48" s="976"/>
      <c r="DZ48" s="977"/>
      <c r="EA48" s="89"/>
    </row>
    <row r="49" spans="1:131" ht="26.25" customHeight="1" x14ac:dyDescent="0.15">
      <c r="A49" s="97">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0"/>
      <c r="BP49" s="100"/>
      <c r="BQ49" s="97">
        <v>43</v>
      </c>
      <c r="BR49" s="98"/>
      <c r="BS49" s="975"/>
      <c r="BT49" s="976"/>
      <c r="BU49" s="976"/>
      <c r="BV49" s="976"/>
      <c r="BW49" s="976"/>
      <c r="BX49" s="976"/>
      <c r="BY49" s="976"/>
      <c r="BZ49" s="976"/>
      <c r="CA49" s="976"/>
      <c r="CB49" s="976"/>
      <c r="CC49" s="976"/>
      <c r="CD49" s="976"/>
      <c r="CE49" s="976"/>
      <c r="CF49" s="976"/>
      <c r="CG49" s="991"/>
      <c r="CH49" s="972"/>
      <c r="CI49" s="973"/>
      <c r="CJ49" s="973"/>
      <c r="CK49" s="973"/>
      <c r="CL49" s="974"/>
      <c r="CM49" s="972"/>
      <c r="CN49" s="973"/>
      <c r="CO49" s="973"/>
      <c r="CP49" s="973"/>
      <c r="CQ49" s="974"/>
      <c r="CR49" s="972"/>
      <c r="CS49" s="973"/>
      <c r="CT49" s="973"/>
      <c r="CU49" s="973"/>
      <c r="CV49" s="974"/>
      <c r="CW49" s="972"/>
      <c r="CX49" s="973"/>
      <c r="CY49" s="973"/>
      <c r="CZ49" s="973"/>
      <c r="DA49" s="974"/>
      <c r="DB49" s="972"/>
      <c r="DC49" s="973"/>
      <c r="DD49" s="973"/>
      <c r="DE49" s="973"/>
      <c r="DF49" s="974"/>
      <c r="DG49" s="972"/>
      <c r="DH49" s="973"/>
      <c r="DI49" s="973"/>
      <c r="DJ49" s="973"/>
      <c r="DK49" s="974"/>
      <c r="DL49" s="972"/>
      <c r="DM49" s="973"/>
      <c r="DN49" s="973"/>
      <c r="DO49" s="973"/>
      <c r="DP49" s="974"/>
      <c r="DQ49" s="972"/>
      <c r="DR49" s="973"/>
      <c r="DS49" s="973"/>
      <c r="DT49" s="973"/>
      <c r="DU49" s="974"/>
      <c r="DV49" s="975"/>
      <c r="DW49" s="976"/>
      <c r="DX49" s="976"/>
      <c r="DY49" s="976"/>
      <c r="DZ49" s="977"/>
      <c r="EA49" s="89"/>
    </row>
    <row r="50" spans="1:131" ht="26.25" customHeight="1" x14ac:dyDescent="0.15">
      <c r="A50" s="97">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0"/>
      <c r="BP50" s="100"/>
      <c r="BQ50" s="97">
        <v>44</v>
      </c>
      <c r="BR50" s="98"/>
      <c r="BS50" s="975"/>
      <c r="BT50" s="976"/>
      <c r="BU50" s="976"/>
      <c r="BV50" s="976"/>
      <c r="BW50" s="976"/>
      <c r="BX50" s="976"/>
      <c r="BY50" s="976"/>
      <c r="BZ50" s="976"/>
      <c r="CA50" s="976"/>
      <c r="CB50" s="976"/>
      <c r="CC50" s="976"/>
      <c r="CD50" s="976"/>
      <c r="CE50" s="976"/>
      <c r="CF50" s="976"/>
      <c r="CG50" s="991"/>
      <c r="CH50" s="972"/>
      <c r="CI50" s="973"/>
      <c r="CJ50" s="973"/>
      <c r="CK50" s="973"/>
      <c r="CL50" s="974"/>
      <c r="CM50" s="972"/>
      <c r="CN50" s="973"/>
      <c r="CO50" s="973"/>
      <c r="CP50" s="973"/>
      <c r="CQ50" s="974"/>
      <c r="CR50" s="972"/>
      <c r="CS50" s="973"/>
      <c r="CT50" s="973"/>
      <c r="CU50" s="973"/>
      <c r="CV50" s="974"/>
      <c r="CW50" s="972"/>
      <c r="CX50" s="973"/>
      <c r="CY50" s="973"/>
      <c r="CZ50" s="973"/>
      <c r="DA50" s="974"/>
      <c r="DB50" s="972"/>
      <c r="DC50" s="973"/>
      <c r="DD50" s="973"/>
      <c r="DE50" s="973"/>
      <c r="DF50" s="974"/>
      <c r="DG50" s="972"/>
      <c r="DH50" s="973"/>
      <c r="DI50" s="973"/>
      <c r="DJ50" s="973"/>
      <c r="DK50" s="974"/>
      <c r="DL50" s="972"/>
      <c r="DM50" s="973"/>
      <c r="DN50" s="973"/>
      <c r="DO50" s="973"/>
      <c r="DP50" s="974"/>
      <c r="DQ50" s="972"/>
      <c r="DR50" s="973"/>
      <c r="DS50" s="973"/>
      <c r="DT50" s="973"/>
      <c r="DU50" s="974"/>
      <c r="DV50" s="975"/>
      <c r="DW50" s="976"/>
      <c r="DX50" s="976"/>
      <c r="DY50" s="976"/>
      <c r="DZ50" s="977"/>
      <c r="EA50" s="89"/>
    </row>
    <row r="51" spans="1:131" ht="26.25" customHeight="1" x14ac:dyDescent="0.15">
      <c r="A51" s="97">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0"/>
      <c r="BP51" s="100"/>
      <c r="BQ51" s="97">
        <v>45</v>
      </c>
      <c r="BR51" s="98"/>
      <c r="BS51" s="975"/>
      <c r="BT51" s="976"/>
      <c r="BU51" s="976"/>
      <c r="BV51" s="976"/>
      <c r="BW51" s="976"/>
      <c r="BX51" s="976"/>
      <c r="BY51" s="976"/>
      <c r="BZ51" s="976"/>
      <c r="CA51" s="976"/>
      <c r="CB51" s="976"/>
      <c r="CC51" s="976"/>
      <c r="CD51" s="976"/>
      <c r="CE51" s="976"/>
      <c r="CF51" s="976"/>
      <c r="CG51" s="991"/>
      <c r="CH51" s="972"/>
      <c r="CI51" s="973"/>
      <c r="CJ51" s="973"/>
      <c r="CK51" s="973"/>
      <c r="CL51" s="974"/>
      <c r="CM51" s="972"/>
      <c r="CN51" s="973"/>
      <c r="CO51" s="973"/>
      <c r="CP51" s="973"/>
      <c r="CQ51" s="974"/>
      <c r="CR51" s="972"/>
      <c r="CS51" s="973"/>
      <c r="CT51" s="973"/>
      <c r="CU51" s="973"/>
      <c r="CV51" s="974"/>
      <c r="CW51" s="972"/>
      <c r="CX51" s="973"/>
      <c r="CY51" s="973"/>
      <c r="CZ51" s="973"/>
      <c r="DA51" s="974"/>
      <c r="DB51" s="972"/>
      <c r="DC51" s="973"/>
      <c r="DD51" s="973"/>
      <c r="DE51" s="973"/>
      <c r="DF51" s="974"/>
      <c r="DG51" s="972"/>
      <c r="DH51" s="973"/>
      <c r="DI51" s="973"/>
      <c r="DJ51" s="973"/>
      <c r="DK51" s="974"/>
      <c r="DL51" s="972"/>
      <c r="DM51" s="973"/>
      <c r="DN51" s="973"/>
      <c r="DO51" s="973"/>
      <c r="DP51" s="974"/>
      <c r="DQ51" s="972"/>
      <c r="DR51" s="973"/>
      <c r="DS51" s="973"/>
      <c r="DT51" s="973"/>
      <c r="DU51" s="974"/>
      <c r="DV51" s="975"/>
      <c r="DW51" s="976"/>
      <c r="DX51" s="976"/>
      <c r="DY51" s="976"/>
      <c r="DZ51" s="977"/>
      <c r="EA51" s="89"/>
    </row>
    <row r="52" spans="1:131" ht="26.25" customHeight="1" x14ac:dyDescent="0.15">
      <c r="A52" s="97">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0"/>
      <c r="BP52" s="100"/>
      <c r="BQ52" s="97">
        <v>46</v>
      </c>
      <c r="BR52" s="98"/>
      <c r="BS52" s="975"/>
      <c r="BT52" s="976"/>
      <c r="BU52" s="976"/>
      <c r="BV52" s="976"/>
      <c r="BW52" s="976"/>
      <c r="BX52" s="976"/>
      <c r="BY52" s="976"/>
      <c r="BZ52" s="976"/>
      <c r="CA52" s="976"/>
      <c r="CB52" s="976"/>
      <c r="CC52" s="976"/>
      <c r="CD52" s="976"/>
      <c r="CE52" s="976"/>
      <c r="CF52" s="976"/>
      <c r="CG52" s="991"/>
      <c r="CH52" s="972"/>
      <c r="CI52" s="973"/>
      <c r="CJ52" s="973"/>
      <c r="CK52" s="973"/>
      <c r="CL52" s="974"/>
      <c r="CM52" s="972"/>
      <c r="CN52" s="973"/>
      <c r="CO52" s="973"/>
      <c r="CP52" s="973"/>
      <c r="CQ52" s="974"/>
      <c r="CR52" s="972"/>
      <c r="CS52" s="973"/>
      <c r="CT52" s="973"/>
      <c r="CU52" s="973"/>
      <c r="CV52" s="974"/>
      <c r="CW52" s="972"/>
      <c r="CX52" s="973"/>
      <c r="CY52" s="973"/>
      <c r="CZ52" s="973"/>
      <c r="DA52" s="974"/>
      <c r="DB52" s="972"/>
      <c r="DC52" s="973"/>
      <c r="DD52" s="973"/>
      <c r="DE52" s="973"/>
      <c r="DF52" s="974"/>
      <c r="DG52" s="972"/>
      <c r="DH52" s="973"/>
      <c r="DI52" s="973"/>
      <c r="DJ52" s="973"/>
      <c r="DK52" s="974"/>
      <c r="DL52" s="972"/>
      <c r="DM52" s="973"/>
      <c r="DN52" s="973"/>
      <c r="DO52" s="973"/>
      <c r="DP52" s="974"/>
      <c r="DQ52" s="972"/>
      <c r="DR52" s="973"/>
      <c r="DS52" s="973"/>
      <c r="DT52" s="973"/>
      <c r="DU52" s="974"/>
      <c r="DV52" s="975"/>
      <c r="DW52" s="976"/>
      <c r="DX52" s="976"/>
      <c r="DY52" s="976"/>
      <c r="DZ52" s="977"/>
      <c r="EA52" s="89"/>
    </row>
    <row r="53" spans="1:131" ht="26.25" customHeight="1" x14ac:dyDescent="0.15">
      <c r="A53" s="97">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0"/>
      <c r="BP53" s="100"/>
      <c r="BQ53" s="97">
        <v>47</v>
      </c>
      <c r="BR53" s="98"/>
      <c r="BS53" s="975"/>
      <c r="BT53" s="976"/>
      <c r="BU53" s="976"/>
      <c r="BV53" s="976"/>
      <c r="BW53" s="976"/>
      <c r="BX53" s="976"/>
      <c r="BY53" s="976"/>
      <c r="BZ53" s="976"/>
      <c r="CA53" s="976"/>
      <c r="CB53" s="976"/>
      <c r="CC53" s="976"/>
      <c r="CD53" s="976"/>
      <c r="CE53" s="976"/>
      <c r="CF53" s="976"/>
      <c r="CG53" s="991"/>
      <c r="CH53" s="972"/>
      <c r="CI53" s="973"/>
      <c r="CJ53" s="973"/>
      <c r="CK53" s="973"/>
      <c r="CL53" s="974"/>
      <c r="CM53" s="972"/>
      <c r="CN53" s="973"/>
      <c r="CO53" s="973"/>
      <c r="CP53" s="973"/>
      <c r="CQ53" s="974"/>
      <c r="CR53" s="972"/>
      <c r="CS53" s="973"/>
      <c r="CT53" s="973"/>
      <c r="CU53" s="973"/>
      <c r="CV53" s="974"/>
      <c r="CW53" s="972"/>
      <c r="CX53" s="973"/>
      <c r="CY53" s="973"/>
      <c r="CZ53" s="973"/>
      <c r="DA53" s="974"/>
      <c r="DB53" s="972"/>
      <c r="DC53" s="973"/>
      <c r="DD53" s="973"/>
      <c r="DE53" s="973"/>
      <c r="DF53" s="974"/>
      <c r="DG53" s="972"/>
      <c r="DH53" s="973"/>
      <c r="DI53" s="973"/>
      <c r="DJ53" s="973"/>
      <c r="DK53" s="974"/>
      <c r="DL53" s="972"/>
      <c r="DM53" s="973"/>
      <c r="DN53" s="973"/>
      <c r="DO53" s="973"/>
      <c r="DP53" s="974"/>
      <c r="DQ53" s="972"/>
      <c r="DR53" s="973"/>
      <c r="DS53" s="973"/>
      <c r="DT53" s="973"/>
      <c r="DU53" s="974"/>
      <c r="DV53" s="975"/>
      <c r="DW53" s="976"/>
      <c r="DX53" s="976"/>
      <c r="DY53" s="976"/>
      <c r="DZ53" s="977"/>
      <c r="EA53" s="89"/>
    </row>
    <row r="54" spans="1:131" ht="26.25" customHeight="1" x14ac:dyDescent="0.15">
      <c r="A54" s="97">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0"/>
      <c r="BP54" s="100"/>
      <c r="BQ54" s="97">
        <v>48</v>
      </c>
      <c r="BR54" s="98"/>
      <c r="BS54" s="975"/>
      <c r="BT54" s="976"/>
      <c r="BU54" s="976"/>
      <c r="BV54" s="976"/>
      <c r="BW54" s="976"/>
      <c r="BX54" s="976"/>
      <c r="BY54" s="976"/>
      <c r="BZ54" s="976"/>
      <c r="CA54" s="976"/>
      <c r="CB54" s="976"/>
      <c r="CC54" s="976"/>
      <c r="CD54" s="976"/>
      <c r="CE54" s="976"/>
      <c r="CF54" s="976"/>
      <c r="CG54" s="991"/>
      <c r="CH54" s="972"/>
      <c r="CI54" s="973"/>
      <c r="CJ54" s="973"/>
      <c r="CK54" s="973"/>
      <c r="CL54" s="974"/>
      <c r="CM54" s="972"/>
      <c r="CN54" s="973"/>
      <c r="CO54" s="973"/>
      <c r="CP54" s="973"/>
      <c r="CQ54" s="974"/>
      <c r="CR54" s="972"/>
      <c r="CS54" s="973"/>
      <c r="CT54" s="973"/>
      <c r="CU54" s="973"/>
      <c r="CV54" s="974"/>
      <c r="CW54" s="972"/>
      <c r="CX54" s="973"/>
      <c r="CY54" s="973"/>
      <c r="CZ54" s="973"/>
      <c r="DA54" s="974"/>
      <c r="DB54" s="972"/>
      <c r="DC54" s="973"/>
      <c r="DD54" s="973"/>
      <c r="DE54" s="973"/>
      <c r="DF54" s="974"/>
      <c r="DG54" s="972"/>
      <c r="DH54" s="973"/>
      <c r="DI54" s="973"/>
      <c r="DJ54" s="973"/>
      <c r="DK54" s="974"/>
      <c r="DL54" s="972"/>
      <c r="DM54" s="973"/>
      <c r="DN54" s="973"/>
      <c r="DO54" s="973"/>
      <c r="DP54" s="974"/>
      <c r="DQ54" s="972"/>
      <c r="DR54" s="973"/>
      <c r="DS54" s="973"/>
      <c r="DT54" s="973"/>
      <c r="DU54" s="974"/>
      <c r="DV54" s="975"/>
      <c r="DW54" s="976"/>
      <c r="DX54" s="976"/>
      <c r="DY54" s="976"/>
      <c r="DZ54" s="977"/>
      <c r="EA54" s="89"/>
    </row>
    <row r="55" spans="1:131" ht="26.25" customHeight="1" x14ac:dyDescent="0.15">
      <c r="A55" s="97">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0"/>
      <c r="BP55" s="100"/>
      <c r="BQ55" s="97">
        <v>49</v>
      </c>
      <c r="BR55" s="98"/>
      <c r="BS55" s="975"/>
      <c r="BT55" s="976"/>
      <c r="BU55" s="976"/>
      <c r="BV55" s="976"/>
      <c r="BW55" s="976"/>
      <c r="BX55" s="976"/>
      <c r="BY55" s="976"/>
      <c r="BZ55" s="976"/>
      <c r="CA55" s="976"/>
      <c r="CB55" s="976"/>
      <c r="CC55" s="976"/>
      <c r="CD55" s="976"/>
      <c r="CE55" s="976"/>
      <c r="CF55" s="976"/>
      <c r="CG55" s="991"/>
      <c r="CH55" s="972"/>
      <c r="CI55" s="973"/>
      <c r="CJ55" s="973"/>
      <c r="CK55" s="973"/>
      <c r="CL55" s="974"/>
      <c r="CM55" s="972"/>
      <c r="CN55" s="973"/>
      <c r="CO55" s="973"/>
      <c r="CP55" s="973"/>
      <c r="CQ55" s="974"/>
      <c r="CR55" s="972"/>
      <c r="CS55" s="973"/>
      <c r="CT55" s="973"/>
      <c r="CU55" s="973"/>
      <c r="CV55" s="974"/>
      <c r="CW55" s="972"/>
      <c r="CX55" s="973"/>
      <c r="CY55" s="973"/>
      <c r="CZ55" s="973"/>
      <c r="DA55" s="974"/>
      <c r="DB55" s="972"/>
      <c r="DC55" s="973"/>
      <c r="DD55" s="973"/>
      <c r="DE55" s="973"/>
      <c r="DF55" s="974"/>
      <c r="DG55" s="972"/>
      <c r="DH55" s="973"/>
      <c r="DI55" s="973"/>
      <c r="DJ55" s="973"/>
      <c r="DK55" s="974"/>
      <c r="DL55" s="972"/>
      <c r="DM55" s="973"/>
      <c r="DN55" s="973"/>
      <c r="DO55" s="973"/>
      <c r="DP55" s="974"/>
      <c r="DQ55" s="972"/>
      <c r="DR55" s="973"/>
      <c r="DS55" s="973"/>
      <c r="DT55" s="973"/>
      <c r="DU55" s="974"/>
      <c r="DV55" s="975"/>
      <c r="DW55" s="976"/>
      <c r="DX55" s="976"/>
      <c r="DY55" s="976"/>
      <c r="DZ55" s="977"/>
      <c r="EA55" s="89"/>
    </row>
    <row r="56" spans="1:131" ht="26.25" customHeight="1" x14ac:dyDescent="0.15">
      <c r="A56" s="97">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0"/>
      <c r="BP56" s="100"/>
      <c r="BQ56" s="97">
        <v>50</v>
      </c>
      <c r="BR56" s="98"/>
      <c r="BS56" s="975"/>
      <c r="BT56" s="976"/>
      <c r="BU56" s="976"/>
      <c r="BV56" s="976"/>
      <c r="BW56" s="976"/>
      <c r="BX56" s="976"/>
      <c r="BY56" s="976"/>
      <c r="BZ56" s="976"/>
      <c r="CA56" s="976"/>
      <c r="CB56" s="976"/>
      <c r="CC56" s="976"/>
      <c r="CD56" s="976"/>
      <c r="CE56" s="976"/>
      <c r="CF56" s="976"/>
      <c r="CG56" s="991"/>
      <c r="CH56" s="972"/>
      <c r="CI56" s="973"/>
      <c r="CJ56" s="973"/>
      <c r="CK56" s="973"/>
      <c r="CL56" s="974"/>
      <c r="CM56" s="972"/>
      <c r="CN56" s="973"/>
      <c r="CO56" s="973"/>
      <c r="CP56" s="973"/>
      <c r="CQ56" s="974"/>
      <c r="CR56" s="972"/>
      <c r="CS56" s="973"/>
      <c r="CT56" s="973"/>
      <c r="CU56" s="973"/>
      <c r="CV56" s="974"/>
      <c r="CW56" s="972"/>
      <c r="CX56" s="973"/>
      <c r="CY56" s="973"/>
      <c r="CZ56" s="973"/>
      <c r="DA56" s="974"/>
      <c r="DB56" s="972"/>
      <c r="DC56" s="973"/>
      <c r="DD56" s="973"/>
      <c r="DE56" s="973"/>
      <c r="DF56" s="974"/>
      <c r="DG56" s="972"/>
      <c r="DH56" s="973"/>
      <c r="DI56" s="973"/>
      <c r="DJ56" s="973"/>
      <c r="DK56" s="974"/>
      <c r="DL56" s="972"/>
      <c r="DM56" s="973"/>
      <c r="DN56" s="973"/>
      <c r="DO56" s="973"/>
      <c r="DP56" s="974"/>
      <c r="DQ56" s="972"/>
      <c r="DR56" s="973"/>
      <c r="DS56" s="973"/>
      <c r="DT56" s="973"/>
      <c r="DU56" s="974"/>
      <c r="DV56" s="975"/>
      <c r="DW56" s="976"/>
      <c r="DX56" s="976"/>
      <c r="DY56" s="976"/>
      <c r="DZ56" s="977"/>
      <c r="EA56" s="89"/>
    </row>
    <row r="57" spans="1:131" ht="26.25" customHeight="1" x14ac:dyDescent="0.15">
      <c r="A57" s="97">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0"/>
      <c r="BP57" s="100"/>
      <c r="BQ57" s="97">
        <v>51</v>
      </c>
      <c r="BR57" s="98"/>
      <c r="BS57" s="975"/>
      <c r="BT57" s="976"/>
      <c r="BU57" s="976"/>
      <c r="BV57" s="976"/>
      <c r="BW57" s="976"/>
      <c r="BX57" s="976"/>
      <c r="BY57" s="976"/>
      <c r="BZ57" s="976"/>
      <c r="CA57" s="976"/>
      <c r="CB57" s="976"/>
      <c r="CC57" s="976"/>
      <c r="CD57" s="976"/>
      <c r="CE57" s="976"/>
      <c r="CF57" s="976"/>
      <c r="CG57" s="991"/>
      <c r="CH57" s="972"/>
      <c r="CI57" s="973"/>
      <c r="CJ57" s="973"/>
      <c r="CK57" s="973"/>
      <c r="CL57" s="974"/>
      <c r="CM57" s="972"/>
      <c r="CN57" s="973"/>
      <c r="CO57" s="973"/>
      <c r="CP57" s="973"/>
      <c r="CQ57" s="974"/>
      <c r="CR57" s="972"/>
      <c r="CS57" s="973"/>
      <c r="CT57" s="973"/>
      <c r="CU57" s="973"/>
      <c r="CV57" s="974"/>
      <c r="CW57" s="972"/>
      <c r="CX57" s="973"/>
      <c r="CY57" s="973"/>
      <c r="CZ57" s="973"/>
      <c r="DA57" s="974"/>
      <c r="DB57" s="972"/>
      <c r="DC57" s="973"/>
      <c r="DD57" s="973"/>
      <c r="DE57" s="973"/>
      <c r="DF57" s="974"/>
      <c r="DG57" s="972"/>
      <c r="DH57" s="973"/>
      <c r="DI57" s="973"/>
      <c r="DJ57" s="973"/>
      <c r="DK57" s="974"/>
      <c r="DL57" s="972"/>
      <c r="DM57" s="973"/>
      <c r="DN57" s="973"/>
      <c r="DO57" s="973"/>
      <c r="DP57" s="974"/>
      <c r="DQ57" s="972"/>
      <c r="DR57" s="973"/>
      <c r="DS57" s="973"/>
      <c r="DT57" s="973"/>
      <c r="DU57" s="974"/>
      <c r="DV57" s="975"/>
      <c r="DW57" s="976"/>
      <c r="DX57" s="976"/>
      <c r="DY57" s="976"/>
      <c r="DZ57" s="977"/>
      <c r="EA57" s="89"/>
    </row>
    <row r="58" spans="1:131" ht="26.25" customHeight="1" x14ac:dyDescent="0.15">
      <c r="A58" s="97">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0"/>
      <c r="BP58" s="100"/>
      <c r="BQ58" s="97">
        <v>52</v>
      </c>
      <c r="BR58" s="98"/>
      <c r="BS58" s="975"/>
      <c r="BT58" s="976"/>
      <c r="BU58" s="976"/>
      <c r="BV58" s="976"/>
      <c r="BW58" s="976"/>
      <c r="BX58" s="976"/>
      <c r="BY58" s="976"/>
      <c r="BZ58" s="976"/>
      <c r="CA58" s="976"/>
      <c r="CB58" s="976"/>
      <c r="CC58" s="976"/>
      <c r="CD58" s="976"/>
      <c r="CE58" s="976"/>
      <c r="CF58" s="976"/>
      <c r="CG58" s="991"/>
      <c r="CH58" s="972"/>
      <c r="CI58" s="973"/>
      <c r="CJ58" s="973"/>
      <c r="CK58" s="973"/>
      <c r="CL58" s="974"/>
      <c r="CM58" s="972"/>
      <c r="CN58" s="973"/>
      <c r="CO58" s="973"/>
      <c r="CP58" s="973"/>
      <c r="CQ58" s="974"/>
      <c r="CR58" s="972"/>
      <c r="CS58" s="973"/>
      <c r="CT58" s="973"/>
      <c r="CU58" s="973"/>
      <c r="CV58" s="974"/>
      <c r="CW58" s="972"/>
      <c r="CX58" s="973"/>
      <c r="CY58" s="973"/>
      <c r="CZ58" s="973"/>
      <c r="DA58" s="974"/>
      <c r="DB58" s="972"/>
      <c r="DC58" s="973"/>
      <c r="DD58" s="973"/>
      <c r="DE58" s="973"/>
      <c r="DF58" s="974"/>
      <c r="DG58" s="972"/>
      <c r="DH58" s="973"/>
      <c r="DI58" s="973"/>
      <c r="DJ58" s="973"/>
      <c r="DK58" s="974"/>
      <c r="DL58" s="972"/>
      <c r="DM58" s="973"/>
      <c r="DN58" s="973"/>
      <c r="DO58" s="973"/>
      <c r="DP58" s="974"/>
      <c r="DQ58" s="972"/>
      <c r="DR58" s="973"/>
      <c r="DS58" s="973"/>
      <c r="DT58" s="973"/>
      <c r="DU58" s="974"/>
      <c r="DV58" s="975"/>
      <c r="DW58" s="976"/>
      <c r="DX58" s="976"/>
      <c r="DY58" s="976"/>
      <c r="DZ58" s="977"/>
      <c r="EA58" s="89"/>
    </row>
    <row r="59" spans="1:131" ht="26.25" customHeight="1" x14ac:dyDescent="0.15">
      <c r="A59" s="97">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0"/>
      <c r="BP59" s="100"/>
      <c r="BQ59" s="97">
        <v>53</v>
      </c>
      <c r="BR59" s="98"/>
      <c r="BS59" s="975"/>
      <c r="BT59" s="976"/>
      <c r="BU59" s="976"/>
      <c r="BV59" s="976"/>
      <c r="BW59" s="976"/>
      <c r="BX59" s="976"/>
      <c r="BY59" s="976"/>
      <c r="BZ59" s="976"/>
      <c r="CA59" s="976"/>
      <c r="CB59" s="976"/>
      <c r="CC59" s="976"/>
      <c r="CD59" s="976"/>
      <c r="CE59" s="976"/>
      <c r="CF59" s="976"/>
      <c r="CG59" s="991"/>
      <c r="CH59" s="972"/>
      <c r="CI59" s="973"/>
      <c r="CJ59" s="973"/>
      <c r="CK59" s="973"/>
      <c r="CL59" s="974"/>
      <c r="CM59" s="972"/>
      <c r="CN59" s="973"/>
      <c r="CO59" s="973"/>
      <c r="CP59" s="973"/>
      <c r="CQ59" s="974"/>
      <c r="CR59" s="972"/>
      <c r="CS59" s="973"/>
      <c r="CT59" s="973"/>
      <c r="CU59" s="973"/>
      <c r="CV59" s="974"/>
      <c r="CW59" s="972"/>
      <c r="CX59" s="973"/>
      <c r="CY59" s="973"/>
      <c r="CZ59" s="973"/>
      <c r="DA59" s="974"/>
      <c r="DB59" s="972"/>
      <c r="DC59" s="973"/>
      <c r="DD59" s="973"/>
      <c r="DE59" s="973"/>
      <c r="DF59" s="974"/>
      <c r="DG59" s="972"/>
      <c r="DH59" s="973"/>
      <c r="DI59" s="973"/>
      <c r="DJ59" s="973"/>
      <c r="DK59" s="974"/>
      <c r="DL59" s="972"/>
      <c r="DM59" s="973"/>
      <c r="DN59" s="973"/>
      <c r="DO59" s="973"/>
      <c r="DP59" s="974"/>
      <c r="DQ59" s="972"/>
      <c r="DR59" s="973"/>
      <c r="DS59" s="973"/>
      <c r="DT59" s="973"/>
      <c r="DU59" s="974"/>
      <c r="DV59" s="975"/>
      <c r="DW59" s="976"/>
      <c r="DX59" s="976"/>
      <c r="DY59" s="976"/>
      <c r="DZ59" s="977"/>
      <c r="EA59" s="89"/>
    </row>
    <row r="60" spans="1:131" ht="26.25" customHeight="1" x14ac:dyDescent="0.15">
      <c r="A60" s="97">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0"/>
      <c r="BP60" s="100"/>
      <c r="BQ60" s="97">
        <v>54</v>
      </c>
      <c r="BR60" s="98"/>
      <c r="BS60" s="975"/>
      <c r="BT60" s="976"/>
      <c r="BU60" s="976"/>
      <c r="BV60" s="976"/>
      <c r="BW60" s="976"/>
      <c r="BX60" s="976"/>
      <c r="BY60" s="976"/>
      <c r="BZ60" s="976"/>
      <c r="CA60" s="976"/>
      <c r="CB60" s="976"/>
      <c r="CC60" s="976"/>
      <c r="CD60" s="976"/>
      <c r="CE60" s="976"/>
      <c r="CF60" s="976"/>
      <c r="CG60" s="991"/>
      <c r="CH60" s="972"/>
      <c r="CI60" s="973"/>
      <c r="CJ60" s="973"/>
      <c r="CK60" s="973"/>
      <c r="CL60" s="974"/>
      <c r="CM60" s="972"/>
      <c r="CN60" s="973"/>
      <c r="CO60" s="973"/>
      <c r="CP60" s="973"/>
      <c r="CQ60" s="974"/>
      <c r="CR60" s="972"/>
      <c r="CS60" s="973"/>
      <c r="CT60" s="973"/>
      <c r="CU60" s="973"/>
      <c r="CV60" s="974"/>
      <c r="CW60" s="972"/>
      <c r="CX60" s="973"/>
      <c r="CY60" s="973"/>
      <c r="CZ60" s="973"/>
      <c r="DA60" s="974"/>
      <c r="DB60" s="972"/>
      <c r="DC60" s="973"/>
      <c r="DD60" s="973"/>
      <c r="DE60" s="973"/>
      <c r="DF60" s="974"/>
      <c r="DG60" s="972"/>
      <c r="DH60" s="973"/>
      <c r="DI60" s="973"/>
      <c r="DJ60" s="973"/>
      <c r="DK60" s="974"/>
      <c r="DL60" s="972"/>
      <c r="DM60" s="973"/>
      <c r="DN60" s="973"/>
      <c r="DO60" s="973"/>
      <c r="DP60" s="974"/>
      <c r="DQ60" s="972"/>
      <c r="DR60" s="973"/>
      <c r="DS60" s="973"/>
      <c r="DT60" s="973"/>
      <c r="DU60" s="974"/>
      <c r="DV60" s="975"/>
      <c r="DW60" s="976"/>
      <c r="DX60" s="976"/>
      <c r="DY60" s="976"/>
      <c r="DZ60" s="977"/>
      <c r="EA60" s="89"/>
    </row>
    <row r="61" spans="1:131" ht="26.25" customHeight="1" thickBot="1" x14ac:dyDescent="0.2">
      <c r="A61" s="97">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0"/>
      <c r="BP61" s="100"/>
      <c r="BQ61" s="97">
        <v>55</v>
      </c>
      <c r="BR61" s="98"/>
      <c r="BS61" s="975"/>
      <c r="BT61" s="976"/>
      <c r="BU61" s="976"/>
      <c r="BV61" s="976"/>
      <c r="BW61" s="976"/>
      <c r="BX61" s="976"/>
      <c r="BY61" s="976"/>
      <c r="BZ61" s="976"/>
      <c r="CA61" s="976"/>
      <c r="CB61" s="976"/>
      <c r="CC61" s="976"/>
      <c r="CD61" s="976"/>
      <c r="CE61" s="976"/>
      <c r="CF61" s="976"/>
      <c r="CG61" s="991"/>
      <c r="CH61" s="972"/>
      <c r="CI61" s="973"/>
      <c r="CJ61" s="973"/>
      <c r="CK61" s="973"/>
      <c r="CL61" s="974"/>
      <c r="CM61" s="972"/>
      <c r="CN61" s="973"/>
      <c r="CO61" s="973"/>
      <c r="CP61" s="973"/>
      <c r="CQ61" s="974"/>
      <c r="CR61" s="972"/>
      <c r="CS61" s="973"/>
      <c r="CT61" s="973"/>
      <c r="CU61" s="973"/>
      <c r="CV61" s="974"/>
      <c r="CW61" s="972"/>
      <c r="CX61" s="973"/>
      <c r="CY61" s="973"/>
      <c r="CZ61" s="973"/>
      <c r="DA61" s="974"/>
      <c r="DB61" s="972"/>
      <c r="DC61" s="973"/>
      <c r="DD61" s="973"/>
      <c r="DE61" s="973"/>
      <c r="DF61" s="974"/>
      <c r="DG61" s="972"/>
      <c r="DH61" s="973"/>
      <c r="DI61" s="973"/>
      <c r="DJ61" s="973"/>
      <c r="DK61" s="974"/>
      <c r="DL61" s="972"/>
      <c r="DM61" s="973"/>
      <c r="DN61" s="973"/>
      <c r="DO61" s="973"/>
      <c r="DP61" s="974"/>
      <c r="DQ61" s="972"/>
      <c r="DR61" s="973"/>
      <c r="DS61" s="973"/>
      <c r="DT61" s="973"/>
      <c r="DU61" s="974"/>
      <c r="DV61" s="975"/>
      <c r="DW61" s="976"/>
      <c r="DX61" s="976"/>
      <c r="DY61" s="976"/>
      <c r="DZ61" s="977"/>
      <c r="EA61" s="89"/>
    </row>
    <row r="62" spans="1:131" ht="26.25" customHeight="1" x14ac:dyDescent="0.15">
      <c r="A62" s="97">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347</v>
      </c>
      <c r="BK62" s="1003"/>
      <c r="BL62" s="1003"/>
      <c r="BM62" s="1003"/>
      <c r="BN62" s="1004"/>
      <c r="BO62" s="100"/>
      <c r="BP62" s="100"/>
      <c r="BQ62" s="97">
        <v>56</v>
      </c>
      <c r="BR62" s="98"/>
      <c r="BS62" s="975"/>
      <c r="BT62" s="976"/>
      <c r="BU62" s="976"/>
      <c r="BV62" s="976"/>
      <c r="BW62" s="976"/>
      <c r="BX62" s="976"/>
      <c r="BY62" s="976"/>
      <c r="BZ62" s="976"/>
      <c r="CA62" s="976"/>
      <c r="CB62" s="976"/>
      <c r="CC62" s="976"/>
      <c r="CD62" s="976"/>
      <c r="CE62" s="976"/>
      <c r="CF62" s="976"/>
      <c r="CG62" s="991"/>
      <c r="CH62" s="972"/>
      <c r="CI62" s="973"/>
      <c r="CJ62" s="973"/>
      <c r="CK62" s="973"/>
      <c r="CL62" s="974"/>
      <c r="CM62" s="972"/>
      <c r="CN62" s="973"/>
      <c r="CO62" s="973"/>
      <c r="CP62" s="973"/>
      <c r="CQ62" s="974"/>
      <c r="CR62" s="972"/>
      <c r="CS62" s="973"/>
      <c r="CT62" s="973"/>
      <c r="CU62" s="973"/>
      <c r="CV62" s="974"/>
      <c r="CW62" s="972"/>
      <c r="CX62" s="973"/>
      <c r="CY62" s="973"/>
      <c r="CZ62" s="973"/>
      <c r="DA62" s="974"/>
      <c r="DB62" s="972"/>
      <c r="DC62" s="973"/>
      <c r="DD62" s="973"/>
      <c r="DE62" s="973"/>
      <c r="DF62" s="974"/>
      <c r="DG62" s="972"/>
      <c r="DH62" s="973"/>
      <c r="DI62" s="973"/>
      <c r="DJ62" s="973"/>
      <c r="DK62" s="974"/>
      <c r="DL62" s="972"/>
      <c r="DM62" s="973"/>
      <c r="DN62" s="973"/>
      <c r="DO62" s="973"/>
      <c r="DP62" s="974"/>
      <c r="DQ62" s="972"/>
      <c r="DR62" s="973"/>
      <c r="DS62" s="973"/>
      <c r="DT62" s="973"/>
      <c r="DU62" s="974"/>
      <c r="DV62" s="975"/>
      <c r="DW62" s="976"/>
      <c r="DX62" s="976"/>
      <c r="DY62" s="976"/>
      <c r="DZ62" s="977"/>
      <c r="EA62" s="89"/>
    </row>
    <row r="63" spans="1:131" ht="26.25" customHeight="1" thickBot="1" x14ac:dyDescent="0.2">
      <c r="A63" s="99" t="s">
        <v>329</v>
      </c>
      <c r="B63" s="912" t="s">
        <v>348</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976</v>
      </c>
      <c r="AG63" s="934"/>
      <c r="AH63" s="934"/>
      <c r="AI63" s="934"/>
      <c r="AJ63" s="997"/>
      <c r="AK63" s="998"/>
      <c r="AL63" s="938"/>
      <c r="AM63" s="938"/>
      <c r="AN63" s="938"/>
      <c r="AO63" s="938"/>
      <c r="AP63" s="934">
        <v>4568</v>
      </c>
      <c r="AQ63" s="934"/>
      <c r="AR63" s="934"/>
      <c r="AS63" s="934"/>
      <c r="AT63" s="934"/>
      <c r="AU63" s="934">
        <v>3083</v>
      </c>
      <c r="AV63" s="934"/>
      <c r="AW63" s="934"/>
      <c r="AX63" s="934"/>
      <c r="AY63" s="934"/>
      <c r="AZ63" s="992"/>
      <c r="BA63" s="992"/>
      <c r="BB63" s="992"/>
      <c r="BC63" s="992"/>
      <c r="BD63" s="992"/>
      <c r="BE63" s="935"/>
      <c r="BF63" s="935"/>
      <c r="BG63" s="935"/>
      <c r="BH63" s="935"/>
      <c r="BI63" s="936"/>
      <c r="BJ63" s="993" t="s">
        <v>63</v>
      </c>
      <c r="BK63" s="928"/>
      <c r="BL63" s="928"/>
      <c r="BM63" s="928"/>
      <c r="BN63" s="994"/>
      <c r="BO63" s="100"/>
      <c r="BP63" s="100"/>
      <c r="BQ63" s="97">
        <v>57</v>
      </c>
      <c r="BR63" s="98"/>
      <c r="BS63" s="975"/>
      <c r="BT63" s="976"/>
      <c r="BU63" s="976"/>
      <c r="BV63" s="976"/>
      <c r="BW63" s="976"/>
      <c r="BX63" s="976"/>
      <c r="BY63" s="976"/>
      <c r="BZ63" s="976"/>
      <c r="CA63" s="976"/>
      <c r="CB63" s="976"/>
      <c r="CC63" s="976"/>
      <c r="CD63" s="976"/>
      <c r="CE63" s="976"/>
      <c r="CF63" s="976"/>
      <c r="CG63" s="991"/>
      <c r="CH63" s="972"/>
      <c r="CI63" s="973"/>
      <c r="CJ63" s="973"/>
      <c r="CK63" s="973"/>
      <c r="CL63" s="974"/>
      <c r="CM63" s="972"/>
      <c r="CN63" s="973"/>
      <c r="CO63" s="973"/>
      <c r="CP63" s="973"/>
      <c r="CQ63" s="974"/>
      <c r="CR63" s="972"/>
      <c r="CS63" s="973"/>
      <c r="CT63" s="973"/>
      <c r="CU63" s="973"/>
      <c r="CV63" s="974"/>
      <c r="CW63" s="972"/>
      <c r="CX63" s="973"/>
      <c r="CY63" s="973"/>
      <c r="CZ63" s="973"/>
      <c r="DA63" s="974"/>
      <c r="DB63" s="972"/>
      <c r="DC63" s="973"/>
      <c r="DD63" s="973"/>
      <c r="DE63" s="973"/>
      <c r="DF63" s="974"/>
      <c r="DG63" s="972"/>
      <c r="DH63" s="973"/>
      <c r="DI63" s="973"/>
      <c r="DJ63" s="973"/>
      <c r="DK63" s="974"/>
      <c r="DL63" s="972"/>
      <c r="DM63" s="973"/>
      <c r="DN63" s="973"/>
      <c r="DO63" s="973"/>
      <c r="DP63" s="974"/>
      <c r="DQ63" s="972"/>
      <c r="DR63" s="973"/>
      <c r="DS63" s="973"/>
      <c r="DT63" s="973"/>
      <c r="DU63" s="974"/>
      <c r="DV63" s="975"/>
      <c r="DW63" s="976"/>
      <c r="DX63" s="976"/>
      <c r="DY63" s="976"/>
      <c r="DZ63" s="977"/>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75"/>
      <c r="BT64" s="976"/>
      <c r="BU64" s="976"/>
      <c r="BV64" s="976"/>
      <c r="BW64" s="976"/>
      <c r="BX64" s="976"/>
      <c r="BY64" s="976"/>
      <c r="BZ64" s="976"/>
      <c r="CA64" s="976"/>
      <c r="CB64" s="976"/>
      <c r="CC64" s="976"/>
      <c r="CD64" s="976"/>
      <c r="CE64" s="976"/>
      <c r="CF64" s="976"/>
      <c r="CG64" s="991"/>
      <c r="CH64" s="972"/>
      <c r="CI64" s="973"/>
      <c r="CJ64" s="973"/>
      <c r="CK64" s="973"/>
      <c r="CL64" s="974"/>
      <c r="CM64" s="972"/>
      <c r="CN64" s="973"/>
      <c r="CO64" s="973"/>
      <c r="CP64" s="973"/>
      <c r="CQ64" s="974"/>
      <c r="CR64" s="972"/>
      <c r="CS64" s="973"/>
      <c r="CT64" s="973"/>
      <c r="CU64" s="973"/>
      <c r="CV64" s="974"/>
      <c r="CW64" s="972"/>
      <c r="CX64" s="973"/>
      <c r="CY64" s="973"/>
      <c r="CZ64" s="973"/>
      <c r="DA64" s="974"/>
      <c r="DB64" s="972"/>
      <c r="DC64" s="973"/>
      <c r="DD64" s="973"/>
      <c r="DE64" s="973"/>
      <c r="DF64" s="974"/>
      <c r="DG64" s="972"/>
      <c r="DH64" s="973"/>
      <c r="DI64" s="973"/>
      <c r="DJ64" s="973"/>
      <c r="DK64" s="974"/>
      <c r="DL64" s="972"/>
      <c r="DM64" s="973"/>
      <c r="DN64" s="973"/>
      <c r="DO64" s="973"/>
      <c r="DP64" s="974"/>
      <c r="DQ64" s="972"/>
      <c r="DR64" s="973"/>
      <c r="DS64" s="973"/>
      <c r="DT64" s="973"/>
      <c r="DU64" s="974"/>
      <c r="DV64" s="975"/>
      <c r="DW64" s="976"/>
      <c r="DX64" s="976"/>
      <c r="DY64" s="976"/>
      <c r="DZ64" s="977"/>
      <c r="EA64" s="89"/>
    </row>
    <row r="65" spans="1:131" ht="26.25" customHeight="1" thickBot="1" x14ac:dyDescent="0.2">
      <c r="A65" s="91" t="s">
        <v>349</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75"/>
      <c r="BT65" s="976"/>
      <c r="BU65" s="976"/>
      <c r="BV65" s="976"/>
      <c r="BW65" s="976"/>
      <c r="BX65" s="976"/>
      <c r="BY65" s="976"/>
      <c r="BZ65" s="976"/>
      <c r="CA65" s="976"/>
      <c r="CB65" s="976"/>
      <c r="CC65" s="976"/>
      <c r="CD65" s="976"/>
      <c r="CE65" s="976"/>
      <c r="CF65" s="976"/>
      <c r="CG65" s="991"/>
      <c r="CH65" s="972"/>
      <c r="CI65" s="973"/>
      <c r="CJ65" s="973"/>
      <c r="CK65" s="973"/>
      <c r="CL65" s="974"/>
      <c r="CM65" s="972"/>
      <c r="CN65" s="973"/>
      <c r="CO65" s="973"/>
      <c r="CP65" s="973"/>
      <c r="CQ65" s="974"/>
      <c r="CR65" s="972"/>
      <c r="CS65" s="973"/>
      <c r="CT65" s="973"/>
      <c r="CU65" s="973"/>
      <c r="CV65" s="974"/>
      <c r="CW65" s="972"/>
      <c r="CX65" s="973"/>
      <c r="CY65" s="973"/>
      <c r="CZ65" s="973"/>
      <c r="DA65" s="974"/>
      <c r="DB65" s="972"/>
      <c r="DC65" s="973"/>
      <c r="DD65" s="973"/>
      <c r="DE65" s="973"/>
      <c r="DF65" s="974"/>
      <c r="DG65" s="972"/>
      <c r="DH65" s="973"/>
      <c r="DI65" s="973"/>
      <c r="DJ65" s="973"/>
      <c r="DK65" s="974"/>
      <c r="DL65" s="972"/>
      <c r="DM65" s="973"/>
      <c r="DN65" s="973"/>
      <c r="DO65" s="973"/>
      <c r="DP65" s="974"/>
      <c r="DQ65" s="972"/>
      <c r="DR65" s="973"/>
      <c r="DS65" s="973"/>
      <c r="DT65" s="973"/>
      <c r="DU65" s="974"/>
      <c r="DV65" s="975"/>
      <c r="DW65" s="976"/>
      <c r="DX65" s="976"/>
      <c r="DY65" s="976"/>
      <c r="DZ65" s="977"/>
      <c r="EA65" s="89"/>
    </row>
    <row r="66" spans="1:131" ht="26.25" customHeight="1" x14ac:dyDescent="0.15">
      <c r="A66" s="978" t="s">
        <v>350</v>
      </c>
      <c r="B66" s="979"/>
      <c r="C66" s="979"/>
      <c r="D66" s="979"/>
      <c r="E66" s="979"/>
      <c r="F66" s="979"/>
      <c r="G66" s="979"/>
      <c r="H66" s="979"/>
      <c r="I66" s="979"/>
      <c r="J66" s="979"/>
      <c r="K66" s="979"/>
      <c r="L66" s="979"/>
      <c r="M66" s="979"/>
      <c r="N66" s="979"/>
      <c r="O66" s="979"/>
      <c r="P66" s="980"/>
      <c r="Q66" s="964" t="s">
        <v>333</v>
      </c>
      <c r="R66" s="965"/>
      <c r="S66" s="965"/>
      <c r="T66" s="965"/>
      <c r="U66" s="966"/>
      <c r="V66" s="964" t="s">
        <v>334</v>
      </c>
      <c r="W66" s="965"/>
      <c r="X66" s="965"/>
      <c r="Y66" s="965"/>
      <c r="Z66" s="966"/>
      <c r="AA66" s="964" t="s">
        <v>335</v>
      </c>
      <c r="AB66" s="965"/>
      <c r="AC66" s="965"/>
      <c r="AD66" s="965"/>
      <c r="AE66" s="966"/>
      <c r="AF66" s="984" t="s">
        <v>336</v>
      </c>
      <c r="AG66" s="985"/>
      <c r="AH66" s="985"/>
      <c r="AI66" s="985"/>
      <c r="AJ66" s="986"/>
      <c r="AK66" s="964" t="s">
        <v>337</v>
      </c>
      <c r="AL66" s="979"/>
      <c r="AM66" s="979"/>
      <c r="AN66" s="979"/>
      <c r="AO66" s="980"/>
      <c r="AP66" s="964" t="s">
        <v>338</v>
      </c>
      <c r="AQ66" s="965"/>
      <c r="AR66" s="965"/>
      <c r="AS66" s="965"/>
      <c r="AT66" s="966"/>
      <c r="AU66" s="964" t="s">
        <v>351</v>
      </c>
      <c r="AV66" s="965"/>
      <c r="AW66" s="965"/>
      <c r="AX66" s="965"/>
      <c r="AY66" s="966"/>
      <c r="AZ66" s="964" t="s">
        <v>310</v>
      </c>
      <c r="BA66" s="965"/>
      <c r="BB66" s="965"/>
      <c r="BC66" s="965"/>
      <c r="BD66" s="970"/>
      <c r="BE66" s="100"/>
      <c r="BF66" s="100"/>
      <c r="BG66" s="100"/>
      <c r="BH66" s="100"/>
      <c r="BI66" s="100"/>
      <c r="BJ66" s="100"/>
      <c r="BK66" s="100"/>
      <c r="BL66" s="100"/>
      <c r="BM66" s="100"/>
      <c r="BN66" s="100"/>
      <c r="BO66" s="100"/>
      <c r="BP66" s="100"/>
      <c r="BQ66" s="97">
        <v>60</v>
      </c>
      <c r="BR66" s="102"/>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2">
      <c r="A67" s="981"/>
      <c r="B67" s="982"/>
      <c r="C67" s="982"/>
      <c r="D67" s="982"/>
      <c r="E67" s="982"/>
      <c r="F67" s="982"/>
      <c r="G67" s="982"/>
      <c r="H67" s="982"/>
      <c r="I67" s="982"/>
      <c r="J67" s="982"/>
      <c r="K67" s="982"/>
      <c r="L67" s="982"/>
      <c r="M67" s="982"/>
      <c r="N67" s="982"/>
      <c r="O67" s="982"/>
      <c r="P67" s="983"/>
      <c r="Q67" s="967"/>
      <c r="R67" s="968"/>
      <c r="S67" s="968"/>
      <c r="T67" s="968"/>
      <c r="U67" s="969"/>
      <c r="V67" s="967"/>
      <c r="W67" s="968"/>
      <c r="X67" s="968"/>
      <c r="Y67" s="968"/>
      <c r="Z67" s="969"/>
      <c r="AA67" s="967"/>
      <c r="AB67" s="968"/>
      <c r="AC67" s="968"/>
      <c r="AD67" s="968"/>
      <c r="AE67" s="969"/>
      <c r="AF67" s="987"/>
      <c r="AG67" s="988"/>
      <c r="AH67" s="988"/>
      <c r="AI67" s="988"/>
      <c r="AJ67" s="989"/>
      <c r="AK67" s="990"/>
      <c r="AL67" s="982"/>
      <c r="AM67" s="982"/>
      <c r="AN67" s="982"/>
      <c r="AO67" s="983"/>
      <c r="AP67" s="967"/>
      <c r="AQ67" s="968"/>
      <c r="AR67" s="968"/>
      <c r="AS67" s="968"/>
      <c r="AT67" s="969"/>
      <c r="AU67" s="967"/>
      <c r="AV67" s="968"/>
      <c r="AW67" s="968"/>
      <c r="AX67" s="968"/>
      <c r="AY67" s="969"/>
      <c r="AZ67" s="967"/>
      <c r="BA67" s="968"/>
      <c r="BB67" s="968"/>
      <c r="BC67" s="968"/>
      <c r="BD67" s="971"/>
      <c r="BE67" s="100"/>
      <c r="BF67" s="100"/>
      <c r="BG67" s="100"/>
      <c r="BH67" s="100"/>
      <c r="BI67" s="100"/>
      <c r="BJ67" s="100"/>
      <c r="BK67" s="100"/>
      <c r="BL67" s="100"/>
      <c r="BM67" s="100"/>
      <c r="BN67" s="100"/>
      <c r="BO67" s="100"/>
      <c r="BP67" s="100"/>
      <c r="BQ67" s="97">
        <v>61</v>
      </c>
      <c r="BR67" s="102"/>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15">
      <c r="A68" s="95">
        <v>1</v>
      </c>
      <c r="B68" s="960" t="s">
        <v>352</v>
      </c>
      <c r="C68" s="961"/>
      <c r="D68" s="961"/>
      <c r="E68" s="961"/>
      <c r="F68" s="961"/>
      <c r="G68" s="961"/>
      <c r="H68" s="961"/>
      <c r="I68" s="961"/>
      <c r="J68" s="961"/>
      <c r="K68" s="961"/>
      <c r="L68" s="961"/>
      <c r="M68" s="961"/>
      <c r="N68" s="961"/>
      <c r="O68" s="961"/>
      <c r="P68" s="962"/>
      <c r="Q68" s="963">
        <v>6322</v>
      </c>
      <c r="R68" s="957"/>
      <c r="S68" s="957"/>
      <c r="T68" s="957"/>
      <c r="U68" s="957"/>
      <c r="V68" s="957">
        <v>6688</v>
      </c>
      <c r="W68" s="957"/>
      <c r="X68" s="957"/>
      <c r="Y68" s="957"/>
      <c r="Z68" s="957"/>
      <c r="AA68" s="957">
        <v>-366</v>
      </c>
      <c r="AB68" s="957"/>
      <c r="AC68" s="957"/>
      <c r="AD68" s="957"/>
      <c r="AE68" s="957"/>
      <c r="AF68" s="957">
        <v>3512</v>
      </c>
      <c r="AG68" s="957"/>
      <c r="AH68" s="957"/>
      <c r="AI68" s="957"/>
      <c r="AJ68" s="957"/>
      <c r="AK68" s="957" t="s">
        <v>322</v>
      </c>
      <c r="AL68" s="957"/>
      <c r="AM68" s="957"/>
      <c r="AN68" s="957"/>
      <c r="AO68" s="957"/>
      <c r="AP68" s="957">
        <v>15424</v>
      </c>
      <c r="AQ68" s="957"/>
      <c r="AR68" s="957"/>
      <c r="AS68" s="957"/>
      <c r="AT68" s="957"/>
      <c r="AU68" s="957">
        <v>27</v>
      </c>
      <c r="AV68" s="957"/>
      <c r="AW68" s="957"/>
      <c r="AX68" s="957"/>
      <c r="AY68" s="957"/>
      <c r="AZ68" s="958"/>
      <c r="BA68" s="958"/>
      <c r="BB68" s="958"/>
      <c r="BC68" s="958"/>
      <c r="BD68" s="959"/>
      <c r="BE68" s="100"/>
      <c r="BF68" s="100"/>
      <c r="BG68" s="100"/>
      <c r="BH68" s="100"/>
      <c r="BI68" s="100"/>
      <c r="BJ68" s="100"/>
      <c r="BK68" s="100"/>
      <c r="BL68" s="100"/>
      <c r="BM68" s="100"/>
      <c r="BN68" s="100"/>
      <c r="BO68" s="100"/>
      <c r="BP68" s="100"/>
      <c r="BQ68" s="97">
        <v>62</v>
      </c>
      <c r="BR68" s="102"/>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15">
      <c r="A69" s="97">
        <v>2</v>
      </c>
      <c r="B69" s="949" t="s">
        <v>353</v>
      </c>
      <c r="C69" s="950"/>
      <c r="D69" s="950"/>
      <c r="E69" s="950"/>
      <c r="F69" s="950"/>
      <c r="G69" s="950"/>
      <c r="H69" s="950"/>
      <c r="I69" s="950"/>
      <c r="J69" s="950"/>
      <c r="K69" s="950"/>
      <c r="L69" s="950"/>
      <c r="M69" s="950"/>
      <c r="N69" s="950"/>
      <c r="O69" s="950"/>
      <c r="P69" s="951"/>
      <c r="Q69" s="952">
        <v>911</v>
      </c>
      <c r="R69" s="946"/>
      <c r="S69" s="946"/>
      <c r="T69" s="946"/>
      <c r="U69" s="946"/>
      <c r="V69" s="946">
        <v>909</v>
      </c>
      <c r="W69" s="946"/>
      <c r="X69" s="946"/>
      <c r="Y69" s="946"/>
      <c r="Z69" s="946"/>
      <c r="AA69" s="946">
        <v>2</v>
      </c>
      <c r="AB69" s="946"/>
      <c r="AC69" s="946"/>
      <c r="AD69" s="946"/>
      <c r="AE69" s="946"/>
      <c r="AF69" s="946">
        <v>2</v>
      </c>
      <c r="AG69" s="946"/>
      <c r="AH69" s="946"/>
      <c r="AI69" s="946"/>
      <c r="AJ69" s="946"/>
      <c r="AK69" s="946" t="s">
        <v>322</v>
      </c>
      <c r="AL69" s="946"/>
      <c r="AM69" s="946"/>
      <c r="AN69" s="946"/>
      <c r="AO69" s="946"/>
      <c r="AP69" s="946" t="s">
        <v>322</v>
      </c>
      <c r="AQ69" s="946"/>
      <c r="AR69" s="946"/>
      <c r="AS69" s="946"/>
      <c r="AT69" s="946"/>
      <c r="AU69" s="946" t="s">
        <v>322</v>
      </c>
      <c r="AV69" s="946"/>
      <c r="AW69" s="946"/>
      <c r="AX69" s="946"/>
      <c r="AY69" s="946"/>
      <c r="AZ69" s="947"/>
      <c r="BA69" s="947"/>
      <c r="BB69" s="947"/>
      <c r="BC69" s="947"/>
      <c r="BD69" s="948"/>
      <c r="BE69" s="100"/>
      <c r="BF69" s="100"/>
      <c r="BG69" s="100"/>
      <c r="BH69" s="100"/>
      <c r="BI69" s="100"/>
      <c r="BJ69" s="100"/>
      <c r="BK69" s="100"/>
      <c r="BL69" s="100"/>
      <c r="BM69" s="100"/>
      <c r="BN69" s="100"/>
      <c r="BO69" s="100"/>
      <c r="BP69" s="100"/>
      <c r="BQ69" s="97">
        <v>63</v>
      </c>
      <c r="BR69" s="102"/>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15">
      <c r="A70" s="97">
        <v>3</v>
      </c>
      <c r="B70" s="949" t="s">
        <v>354</v>
      </c>
      <c r="C70" s="950"/>
      <c r="D70" s="950"/>
      <c r="E70" s="950"/>
      <c r="F70" s="950"/>
      <c r="G70" s="950"/>
      <c r="H70" s="950"/>
      <c r="I70" s="950"/>
      <c r="J70" s="950"/>
      <c r="K70" s="950"/>
      <c r="L70" s="950"/>
      <c r="M70" s="950"/>
      <c r="N70" s="950"/>
      <c r="O70" s="950"/>
      <c r="P70" s="951"/>
      <c r="Q70" s="952">
        <v>303798</v>
      </c>
      <c r="R70" s="946"/>
      <c r="S70" s="946"/>
      <c r="T70" s="946"/>
      <c r="U70" s="946"/>
      <c r="V70" s="946">
        <v>300652</v>
      </c>
      <c r="W70" s="946"/>
      <c r="X70" s="946"/>
      <c r="Y70" s="946"/>
      <c r="Z70" s="946"/>
      <c r="AA70" s="946">
        <v>3146</v>
      </c>
      <c r="AB70" s="946"/>
      <c r="AC70" s="946"/>
      <c r="AD70" s="946"/>
      <c r="AE70" s="946"/>
      <c r="AF70" s="946">
        <v>3146</v>
      </c>
      <c r="AG70" s="946"/>
      <c r="AH70" s="946"/>
      <c r="AI70" s="946"/>
      <c r="AJ70" s="946"/>
      <c r="AK70" s="946">
        <v>5678</v>
      </c>
      <c r="AL70" s="946"/>
      <c r="AM70" s="946"/>
      <c r="AN70" s="946"/>
      <c r="AO70" s="946"/>
      <c r="AP70" s="946" t="s">
        <v>322</v>
      </c>
      <c r="AQ70" s="946"/>
      <c r="AR70" s="946"/>
      <c r="AS70" s="946"/>
      <c r="AT70" s="946"/>
      <c r="AU70" s="946" t="s">
        <v>322</v>
      </c>
      <c r="AV70" s="946"/>
      <c r="AW70" s="946"/>
      <c r="AX70" s="946"/>
      <c r="AY70" s="946"/>
      <c r="AZ70" s="947"/>
      <c r="BA70" s="947"/>
      <c r="BB70" s="947"/>
      <c r="BC70" s="947"/>
      <c r="BD70" s="948"/>
      <c r="BE70" s="100"/>
      <c r="BF70" s="100"/>
      <c r="BG70" s="100"/>
      <c r="BH70" s="100"/>
      <c r="BI70" s="100"/>
      <c r="BJ70" s="100"/>
      <c r="BK70" s="100"/>
      <c r="BL70" s="100"/>
      <c r="BM70" s="100"/>
      <c r="BN70" s="100"/>
      <c r="BO70" s="100"/>
      <c r="BP70" s="100"/>
      <c r="BQ70" s="97">
        <v>64</v>
      </c>
      <c r="BR70" s="102"/>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15">
      <c r="A71" s="97">
        <v>4</v>
      </c>
      <c r="B71" s="949" t="s">
        <v>355</v>
      </c>
      <c r="C71" s="950"/>
      <c r="D71" s="950"/>
      <c r="E71" s="950"/>
      <c r="F71" s="950"/>
      <c r="G71" s="950"/>
      <c r="H71" s="950"/>
      <c r="I71" s="950"/>
      <c r="J71" s="950"/>
      <c r="K71" s="950"/>
      <c r="L71" s="950"/>
      <c r="M71" s="950"/>
      <c r="N71" s="950"/>
      <c r="O71" s="950"/>
      <c r="P71" s="951"/>
      <c r="Q71" s="952">
        <v>5106</v>
      </c>
      <c r="R71" s="946"/>
      <c r="S71" s="946"/>
      <c r="T71" s="946"/>
      <c r="U71" s="946"/>
      <c r="V71" s="946">
        <v>4768</v>
      </c>
      <c r="W71" s="946"/>
      <c r="X71" s="946"/>
      <c r="Y71" s="946"/>
      <c r="Z71" s="946"/>
      <c r="AA71" s="946">
        <v>338</v>
      </c>
      <c r="AB71" s="946"/>
      <c r="AC71" s="946"/>
      <c r="AD71" s="946"/>
      <c r="AE71" s="946"/>
      <c r="AF71" s="946">
        <v>338</v>
      </c>
      <c r="AG71" s="946"/>
      <c r="AH71" s="946"/>
      <c r="AI71" s="946"/>
      <c r="AJ71" s="946"/>
      <c r="AK71" s="946">
        <v>240</v>
      </c>
      <c r="AL71" s="946"/>
      <c r="AM71" s="946"/>
      <c r="AN71" s="946"/>
      <c r="AO71" s="946"/>
      <c r="AP71" s="946" t="s">
        <v>322</v>
      </c>
      <c r="AQ71" s="946"/>
      <c r="AR71" s="946"/>
      <c r="AS71" s="946"/>
      <c r="AT71" s="946"/>
      <c r="AU71" s="946" t="s">
        <v>322</v>
      </c>
      <c r="AV71" s="946"/>
      <c r="AW71" s="946"/>
      <c r="AX71" s="946"/>
      <c r="AY71" s="946"/>
      <c r="AZ71" s="947"/>
      <c r="BA71" s="947"/>
      <c r="BB71" s="947"/>
      <c r="BC71" s="947"/>
      <c r="BD71" s="948"/>
      <c r="BE71" s="100"/>
      <c r="BF71" s="100"/>
      <c r="BG71" s="100"/>
      <c r="BH71" s="100"/>
      <c r="BI71" s="100"/>
      <c r="BJ71" s="100"/>
      <c r="BK71" s="100"/>
      <c r="BL71" s="100"/>
      <c r="BM71" s="100"/>
      <c r="BN71" s="100"/>
      <c r="BO71" s="100"/>
      <c r="BP71" s="100"/>
      <c r="BQ71" s="97">
        <v>65</v>
      </c>
      <c r="BR71" s="102"/>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15">
      <c r="A72" s="97">
        <v>5</v>
      </c>
      <c r="B72" s="949" t="s">
        <v>356</v>
      </c>
      <c r="C72" s="950"/>
      <c r="D72" s="950"/>
      <c r="E72" s="950"/>
      <c r="F72" s="950"/>
      <c r="G72" s="950"/>
      <c r="H72" s="950"/>
      <c r="I72" s="950"/>
      <c r="J72" s="950"/>
      <c r="K72" s="950"/>
      <c r="L72" s="950"/>
      <c r="M72" s="950"/>
      <c r="N72" s="950"/>
      <c r="O72" s="950"/>
      <c r="P72" s="951"/>
      <c r="Q72" s="952">
        <v>940</v>
      </c>
      <c r="R72" s="946"/>
      <c r="S72" s="946"/>
      <c r="T72" s="946"/>
      <c r="U72" s="946"/>
      <c r="V72" s="946">
        <v>691</v>
      </c>
      <c r="W72" s="946"/>
      <c r="X72" s="946"/>
      <c r="Y72" s="946"/>
      <c r="Z72" s="946"/>
      <c r="AA72" s="946">
        <v>249</v>
      </c>
      <c r="AB72" s="946"/>
      <c r="AC72" s="946"/>
      <c r="AD72" s="946"/>
      <c r="AE72" s="946"/>
      <c r="AF72" s="946">
        <v>249</v>
      </c>
      <c r="AG72" s="946"/>
      <c r="AH72" s="946"/>
      <c r="AI72" s="946"/>
      <c r="AJ72" s="946"/>
      <c r="AK72" s="946" t="s">
        <v>322</v>
      </c>
      <c r="AL72" s="946"/>
      <c r="AM72" s="946"/>
      <c r="AN72" s="946"/>
      <c r="AO72" s="946"/>
      <c r="AP72" s="946" t="s">
        <v>322</v>
      </c>
      <c r="AQ72" s="946"/>
      <c r="AR72" s="946"/>
      <c r="AS72" s="946"/>
      <c r="AT72" s="946"/>
      <c r="AU72" s="946" t="s">
        <v>322</v>
      </c>
      <c r="AV72" s="946"/>
      <c r="AW72" s="946"/>
      <c r="AX72" s="946"/>
      <c r="AY72" s="946"/>
      <c r="AZ72" s="947"/>
      <c r="BA72" s="947"/>
      <c r="BB72" s="947"/>
      <c r="BC72" s="947"/>
      <c r="BD72" s="948"/>
      <c r="BE72" s="100"/>
      <c r="BF72" s="100"/>
      <c r="BG72" s="100"/>
      <c r="BH72" s="100"/>
      <c r="BI72" s="100"/>
      <c r="BJ72" s="100"/>
      <c r="BK72" s="100"/>
      <c r="BL72" s="100"/>
      <c r="BM72" s="100"/>
      <c r="BN72" s="100"/>
      <c r="BO72" s="100"/>
      <c r="BP72" s="100"/>
      <c r="BQ72" s="97">
        <v>66</v>
      </c>
      <c r="BR72" s="102"/>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15">
      <c r="A73" s="97">
        <v>6</v>
      </c>
      <c r="B73" s="949" t="s">
        <v>357</v>
      </c>
      <c r="C73" s="950"/>
      <c r="D73" s="950"/>
      <c r="E73" s="950"/>
      <c r="F73" s="950"/>
      <c r="G73" s="950"/>
      <c r="H73" s="950"/>
      <c r="I73" s="950"/>
      <c r="J73" s="950"/>
      <c r="K73" s="950"/>
      <c r="L73" s="950"/>
      <c r="M73" s="950"/>
      <c r="N73" s="950"/>
      <c r="O73" s="950"/>
      <c r="P73" s="951"/>
      <c r="Q73" s="952">
        <v>245</v>
      </c>
      <c r="R73" s="946"/>
      <c r="S73" s="946"/>
      <c r="T73" s="946"/>
      <c r="U73" s="946"/>
      <c r="V73" s="946">
        <v>236</v>
      </c>
      <c r="W73" s="946"/>
      <c r="X73" s="946"/>
      <c r="Y73" s="946"/>
      <c r="Z73" s="946"/>
      <c r="AA73" s="946">
        <v>9</v>
      </c>
      <c r="AB73" s="946"/>
      <c r="AC73" s="946"/>
      <c r="AD73" s="946"/>
      <c r="AE73" s="946"/>
      <c r="AF73" s="946">
        <v>9</v>
      </c>
      <c r="AG73" s="946"/>
      <c r="AH73" s="946"/>
      <c r="AI73" s="946"/>
      <c r="AJ73" s="946"/>
      <c r="AK73" s="946">
        <v>238</v>
      </c>
      <c r="AL73" s="946"/>
      <c r="AM73" s="946"/>
      <c r="AN73" s="946"/>
      <c r="AO73" s="946"/>
      <c r="AP73" s="946" t="s">
        <v>322</v>
      </c>
      <c r="AQ73" s="946"/>
      <c r="AR73" s="946"/>
      <c r="AS73" s="946"/>
      <c r="AT73" s="946"/>
      <c r="AU73" s="946" t="s">
        <v>322</v>
      </c>
      <c r="AV73" s="946"/>
      <c r="AW73" s="946"/>
      <c r="AX73" s="946"/>
      <c r="AY73" s="946"/>
      <c r="AZ73" s="947"/>
      <c r="BA73" s="947"/>
      <c r="BB73" s="947"/>
      <c r="BC73" s="947"/>
      <c r="BD73" s="948"/>
      <c r="BE73" s="100"/>
      <c r="BF73" s="100"/>
      <c r="BG73" s="100"/>
      <c r="BH73" s="100"/>
      <c r="BI73" s="100"/>
      <c r="BJ73" s="100"/>
      <c r="BK73" s="100"/>
      <c r="BL73" s="100"/>
      <c r="BM73" s="100"/>
      <c r="BN73" s="100"/>
      <c r="BO73" s="100"/>
      <c r="BP73" s="100"/>
      <c r="BQ73" s="97">
        <v>67</v>
      </c>
      <c r="BR73" s="102"/>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15">
      <c r="A74" s="97">
        <v>7</v>
      </c>
      <c r="B74" s="949" t="s">
        <v>358</v>
      </c>
      <c r="C74" s="950"/>
      <c r="D74" s="950"/>
      <c r="E74" s="950"/>
      <c r="F74" s="950"/>
      <c r="G74" s="950"/>
      <c r="H74" s="950"/>
      <c r="I74" s="950"/>
      <c r="J74" s="950"/>
      <c r="K74" s="950"/>
      <c r="L74" s="950"/>
      <c r="M74" s="950"/>
      <c r="N74" s="950"/>
      <c r="O74" s="950"/>
      <c r="P74" s="951"/>
      <c r="Q74" s="952">
        <v>85</v>
      </c>
      <c r="R74" s="946"/>
      <c r="S74" s="946"/>
      <c r="T74" s="946"/>
      <c r="U74" s="946"/>
      <c r="V74" s="946">
        <v>72</v>
      </c>
      <c r="W74" s="946"/>
      <c r="X74" s="946"/>
      <c r="Y74" s="946"/>
      <c r="Z74" s="946"/>
      <c r="AA74" s="946">
        <v>13</v>
      </c>
      <c r="AB74" s="946"/>
      <c r="AC74" s="946"/>
      <c r="AD74" s="946"/>
      <c r="AE74" s="946"/>
      <c r="AF74" s="946">
        <v>13</v>
      </c>
      <c r="AG74" s="946"/>
      <c r="AH74" s="946"/>
      <c r="AI74" s="946"/>
      <c r="AJ74" s="946"/>
      <c r="AK74" s="946">
        <v>15</v>
      </c>
      <c r="AL74" s="946"/>
      <c r="AM74" s="946"/>
      <c r="AN74" s="946"/>
      <c r="AO74" s="946"/>
      <c r="AP74" s="946" t="s">
        <v>322</v>
      </c>
      <c r="AQ74" s="946"/>
      <c r="AR74" s="946"/>
      <c r="AS74" s="946"/>
      <c r="AT74" s="946"/>
      <c r="AU74" s="946" t="s">
        <v>322</v>
      </c>
      <c r="AV74" s="946"/>
      <c r="AW74" s="946"/>
      <c r="AX74" s="946"/>
      <c r="AY74" s="946"/>
      <c r="AZ74" s="947"/>
      <c r="BA74" s="947"/>
      <c r="BB74" s="947"/>
      <c r="BC74" s="947"/>
      <c r="BD74" s="948"/>
      <c r="BE74" s="100"/>
      <c r="BF74" s="100"/>
      <c r="BG74" s="100"/>
      <c r="BH74" s="100"/>
      <c r="BI74" s="100"/>
      <c r="BJ74" s="100"/>
      <c r="BK74" s="100"/>
      <c r="BL74" s="100"/>
      <c r="BM74" s="100"/>
      <c r="BN74" s="100"/>
      <c r="BO74" s="100"/>
      <c r="BP74" s="100"/>
      <c r="BQ74" s="97">
        <v>68</v>
      </c>
      <c r="BR74" s="102"/>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15">
      <c r="A75" s="97">
        <v>8</v>
      </c>
      <c r="B75" s="949" t="s">
        <v>359</v>
      </c>
      <c r="C75" s="950"/>
      <c r="D75" s="950"/>
      <c r="E75" s="950"/>
      <c r="F75" s="950"/>
      <c r="G75" s="950"/>
      <c r="H75" s="950"/>
      <c r="I75" s="950"/>
      <c r="J75" s="950"/>
      <c r="K75" s="950"/>
      <c r="L75" s="950"/>
      <c r="M75" s="950"/>
      <c r="N75" s="950"/>
      <c r="O75" s="950"/>
      <c r="P75" s="951"/>
      <c r="Q75" s="953">
        <v>37</v>
      </c>
      <c r="R75" s="954"/>
      <c r="S75" s="954"/>
      <c r="T75" s="954"/>
      <c r="U75" s="955"/>
      <c r="V75" s="956">
        <v>33</v>
      </c>
      <c r="W75" s="954"/>
      <c r="X75" s="954"/>
      <c r="Y75" s="954"/>
      <c r="Z75" s="955"/>
      <c r="AA75" s="956">
        <v>4</v>
      </c>
      <c r="AB75" s="954"/>
      <c r="AC75" s="954"/>
      <c r="AD75" s="954"/>
      <c r="AE75" s="955"/>
      <c r="AF75" s="956">
        <v>4</v>
      </c>
      <c r="AG75" s="954"/>
      <c r="AH75" s="954"/>
      <c r="AI75" s="954"/>
      <c r="AJ75" s="955"/>
      <c r="AK75" s="956" t="s">
        <v>322</v>
      </c>
      <c r="AL75" s="954"/>
      <c r="AM75" s="954"/>
      <c r="AN75" s="954"/>
      <c r="AO75" s="955"/>
      <c r="AP75" s="956" t="s">
        <v>322</v>
      </c>
      <c r="AQ75" s="954"/>
      <c r="AR75" s="954"/>
      <c r="AS75" s="954"/>
      <c r="AT75" s="955"/>
      <c r="AU75" s="956" t="s">
        <v>322</v>
      </c>
      <c r="AV75" s="954"/>
      <c r="AW75" s="954"/>
      <c r="AX75" s="954"/>
      <c r="AY75" s="955"/>
      <c r="AZ75" s="947"/>
      <c r="BA75" s="947"/>
      <c r="BB75" s="947"/>
      <c r="BC75" s="947"/>
      <c r="BD75" s="948"/>
      <c r="BE75" s="100"/>
      <c r="BF75" s="100"/>
      <c r="BG75" s="100"/>
      <c r="BH75" s="100"/>
      <c r="BI75" s="100"/>
      <c r="BJ75" s="100"/>
      <c r="BK75" s="100"/>
      <c r="BL75" s="100"/>
      <c r="BM75" s="100"/>
      <c r="BN75" s="100"/>
      <c r="BO75" s="100"/>
      <c r="BP75" s="100"/>
      <c r="BQ75" s="97">
        <v>69</v>
      </c>
      <c r="BR75" s="102"/>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15">
      <c r="A76" s="97">
        <v>9</v>
      </c>
      <c r="B76" s="949" t="s">
        <v>360</v>
      </c>
      <c r="C76" s="950"/>
      <c r="D76" s="950"/>
      <c r="E76" s="950"/>
      <c r="F76" s="950"/>
      <c r="G76" s="950"/>
      <c r="H76" s="950"/>
      <c r="I76" s="950"/>
      <c r="J76" s="950"/>
      <c r="K76" s="950"/>
      <c r="L76" s="950"/>
      <c r="M76" s="950"/>
      <c r="N76" s="950"/>
      <c r="O76" s="950"/>
      <c r="P76" s="951"/>
      <c r="Q76" s="953">
        <v>13</v>
      </c>
      <c r="R76" s="954"/>
      <c r="S76" s="954"/>
      <c r="T76" s="954"/>
      <c r="U76" s="955"/>
      <c r="V76" s="956">
        <v>6</v>
      </c>
      <c r="W76" s="954"/>
      <c r="X76" s="954"/>
      <c r="Y76" s="954"/>
      <c r="Z76" s="955"/>
      <c r="AA76" s="956">
        <v>7</v>
      </c>
      <c r="AB76" s="954"/>
      <c r="AC76" s="954"/>
      <c r="AD76" s="954"/>
      <c r="AE76" s="955"/>
      <c r="AF76" s="956">
        <v>7</v>
      </c>
      <c r="AG76" s="954"/>
      <c r="AH76" s="954"/>
      <c r="AI76" s="954"/>
      <c r="AJ76" s="955"/>
      <c r="AK76" s="956" t="s">
        <v>322</v>
      </c>
      <c r="AL76" s="954"/>
      <c r="AM76" s="954"/>
      <c r="AN76" s="954"/>
      <c r="AO76" s="955"/>
      <c r="AP76" s="956" t="s">
        <v>322</v>
      </c>
      <c r="AQ76" s="954"/>
      <c r="AR76" s="954"/>
      <c r="AS76" s="954"/>
      <c r="AT76" s="955"/>
      <c r="AU76" s="956" t="s">
        <v>322</v>
      </c>
      <c r="AV76" s="954"/>
      <c r="AW76" s="954"/>
      <c r="AX76" s="954"/>
      <c r="AY76" s="955"/>
      <c r="AZ76" s="947"/>
      <c r="BA76" s="947"/>
      <c r="BB76" s="947"/>
      <c r="BC76" s="947"/>
      <c r="BD76" s="948"/>
      <c r="BE76" s="100"/>
      <c r="BF76" s="100"/>
      <c r="BG76" s="100"/>
      <c r="BH76" s="100"/>
      <c r="BI76" s="100"/>
      <c r="BJ76" s="100"/>
      <c r="BK76" s="100"/>
      <c r="BL76" s="100"/>
      <c r="BM76" s="100"/>
      <c r="BN76" s="100"/>
      <c r="BO76" s="100"/>
      <c r="BP76" s="100"/>
      <c r="BQ76" s="97">
        <v>70</v>
      </c>
      <c r="BR76" s="102"/>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15">
      <c r="A77" s="97">
        <v>10</v>
      </c>
      <c r="B77" s="949" t="s">
        <v>361</v>
      </c>
      <c r="C77" s="950"/>
      <c r="D77" s="950"/>
      <c r="E77" s="950"/>
      <c r="F77" s="950"/>
      <c r="G77" s="950"/>
      <c r="H77" s="950"/>
      <c r="I77" s="950"/>
      <c r="J77" s="950"/>
      <c r="K77" s="950"/>
      <c r="L77" s="950"/>
      <c r="M77" s="950"/>
      <c r="N77" s="950"/>
      <c r="O77" s="950"/>
      <c r="P77" s="951"/>
      <c r="Q77" s="953">
        <v>34</v>
      </c>
      <c r="R77" s="954"/>
      <c r="S77" s="954"/>
      <c r="T77" s="954"/>
      <c r="U77" s="955"/>
      <c r="V77" s="956">
        <v>29</v>
      </c>
      <c r="W77" s="954"/>
      <c r="X77" s="954"/>
      <c r="Y77" s="954"/>
      <c r="Z77" s="955"/>
      <c r="AA77" s="956">
        <v>5</v>
      </c>
      <c r="AB77" s="954"/>
      <c r="AC77" s="954"/>
      <c r="AD77" s="954"/>
      <c r="AE77" s="955"/>
      <c r="AF77" s="956">
        <v>5</v>
      </c>
      <c r="AG77" s="954"/>
      <c r="AH77" s="954"/>
      <c r="AI77" s="954"/>
      <c r="AJ77" s="955"/>
      <c r="AK77" s="956" t="s">
        <v>322</v>
      </c>
      <c r="AL77" s="954"/>
      <c r="AM77" s="954"/>
      <c r="AN77" s="954"/>
      <c r="AO77" s="955"/>
      <c r="AP77" s="956" t="s">
        <v>322</v>
      </c>
      <c r="AQ77" s="954"/>
      <c r="AR77" s="954"/>
      <c r="AS77" s="954"/>
      <c r="AT77" s="955"/>
      <c r="AU77" s="956" t="s">
        <v>322</v>
      </c>
      <c r="AV77" s="954"/>
      <c r="AW77" s="954"/>
      <c r="AX77" s="954"/>
      <c r="AY77" s="955"/>
      <c r="AZ77" s="947"/>
      <c r="BA77" s="947"/>
      <c r="BB77" s="947"/>
      <c r="BC77" s="947"/>
      <c r="BD77" s="948"/>
      <c r="BE77" s="100"/>
      <c r="BF77" s="100"/>
      <c r="BG77" s="100"/>
      <c r="BH77" s="100"/>
      <c r="BI77" s="100"/>
      <c r="BJ77" s="100"/>
      <c r="BK77" s="100"/>
      <c r="BL77" s="100"/>
      <c r="BM77" s="100"/>
      <c r="BN77" s="100"/>
      <c r="BO77" s="100"/>
      <c r="BP77" s="100"/>
      <c r="BQ77" s="97">
        <v>71</v>
      </c>
      <c r="BR77" s="102"/>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15">
      <c r="A78" s="97">
        <v>11</v>
      </c>
      <c r="B78" s="949" t="s">
        <v>362</v>
      </c>
      <c r="C78" s="950"/>
      <c r="D78" s="950"/>
      <c r="E78" s="950"/>
      <c r="F78" s="950"/>
      <c r="G78" s="950"/>
      <c r="H78" s="950"/>
      <c r="I78" s="950"/>
      <c r="J78" s="950"/>
      <c r="K78" s="950"/>
      <c r="L78" s="950"/>
      <c r="M78" s="950"/>
      <c r="N78" s="950"/>
      <c r="O78" s="950"/>
      <c r="P78" s="951"/>
      <c r="Q78" s="952">
        <v>1858</v>
      </c>
      <c r="R78" s="946"/>
      <c r="S78" s="946"/>
      <c r="T78" s="946"/>
      <c r="U78" s="946"/>
      <c r="V78" s="946">
        <v>1645</v>
      </c>
      <c r="W78" s="946"/>
      <c r="X78" s="946"/>
      <c r="Y78" s="946"/>
      <c r="Z78" s="946"/>
      <c r="AA78" s="946">
        <v>213</v>
      </c>
      <c r="AB78" s="946"/>
      <c r="AC78" s="946"/>
      <c r="AD78" s="946"/>
      <c r="AE78" s="946"/>
      <c r="AF78" s="946">
        <v>213</v>
      </c>
      <c r="AG78" s="946"/>
      <c r="AH78" s="946"/>
      <c r="AI78" s="946"/>
      <c r="AJ78" s="946"/>
      <c r="AK78" s="946" t="s">
        <v>322</v>
      </c>
      <c r="AL78" s="946"/>
      <c r="AM78" s="946"/>
      <c r="AN78" s="946"/>
      <c r="AO78" s="946"/>
      <c r="AP78" s="946">
        <v>4797</v>
      </c>
      <c r="AQ78" s="946"/>
      <c r="AR78" s="946"/>
      <c r="AS78" s="946"/>
      <c r="AT78" s="946"/>
      <c r="AU78" s="946">
        <v>369</v>
      </c>
      <c r="AV78" s="946"/>
      <c r="AW78" s="946"/>
      <c r="AX78" s="946"/>
      <c r="AY78" s="946"/>
      <c r="AZ78" s="947"/>
      <c r="BA78" s="947"/>
      <c r="BB78" s="947"/>
      <c r="BC78" s="947"/>
      <c r="BD78" s="948"/>
      <c r="BE78" s="100"/>
      <c r="BF78" s="100"/>
      <c r="BG78" s="100"/>
      <c r="BH78" s="100"/>
      <c r="BI78" s="100"/>
      <c r="BJ78" s="89"/>
      <c r="BK78" s="89"/>
      <c r="BL78" s="89"/>
      <c r="BM78" s="89"/>
      <c r="BN78" s="89"/>
      <c r="BO78" s="100"/>
      <c r="BP78" s="100"/>
      <c r="BQ78" s="97">
        <v>72</v>
      </c>
      <c r="BR78" s="102"/>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15">
      <c r="A79" s="97">
        <v>12</v>
      </c>
      <c r="B79" s="949" t="s">
        <v>363</v>
      </c>
      <c r="C79" s="950"/>
      <c r="D79" s="950"/>
      <c r="E79" s="950"/>
      <c r="F79" s="950"/>
      <c r="G79" s="950"/>
      <c r="H79" s="950"/>
      <c r="I79" s="950"/>
      <c r="J79" s="950"/>
      <c r="K79" s="950"/>
      <c r="L79" s="950"/>
      <c r="M79" s="950"/>
      <c r="N79" s="950"/>
      <c r="O79" s="950"/>
      <c r="P79" s="951"/>
      <c r="Q79" s="952">
        <v>2596</v>
      </c>
      <c r="R79" s="946"/>
      <c r="S79" s="946"/>
      <c r="T79" s="946"/>
      <c r="U79" s="946"/>
      <c r="V79" s="946">
        <v>2477</v>
      </c>
      <c r="W79" s="946"/>
      <c r="X79" s="946"/>
      <c r="Y79" s="946"/>
      <c r="Z79" s="946"/>
      <c r="AA79" s="946">
        <v>119</v>
      </c>
      <c r="AB79" s="946"/>
      <c r="AC79" s="946"/>
      <c r="AD79" s="946"/>
      <c r="AE79" s="946"/>
      <c r="AF79" s="946">
        <v>119</v>
      </c>
      <c r="AG79" s="946"/>
      <c r="AH79" s="946"/>
      <c r="AI79" s="946"/>
      <c r="AJ79" s="946"/>
      <c r="AK79" s="946" t="s">
        <v>322</v>
      </c>
      <c r="AL79" s="946"/>
      <c r="AM79" s="946"/>
      <c r="AN79" s="946"/>
      <c r="AO79" s="946"/>
      <c r="AP79" s="946">
        <v>1539</v>
      </c>
      <c r="AQ79" s="946"/>
      <c r="AR79" s="946"/>
      <c r="AS79" s="946"/>
      <c r="AT79" s="946"/>
      <c r="AU79" s="946">
        <v>104</v>
      </c>
      <c r="AV79" s="946"/>
      <c r="AW79" s="946"/>
      <c r="AX79" s="946"/>
      <c r="AY79" s="946"/>
      <c r="AZ79" s="947"/>
      <c r="BA79" s="947"/>
      <c r="BB79" s="947"/>
      <c r="BC79" s="947"/>
      <c r="BD79" s="948"/>
      <c r="BE79" s="100"/>
      <c r="BF79" s="100"/>
      <c r="BG79" s="100"/>
      <c r="BH79" s="100"/>
      <c r="BI79" s="100"/>
      <c r="BJ79" s="89"/>
      <c r="BK79" s="89"/>
      <c r="BL79" s="89"/>
      <c r="BM79" s="89"/>
      <c r="BN79" s="89"/>
      <c r="BO79" s="100"/>
      <c r="BP79" s="100"/>
      <c r="BQ79" s="97">
        <v>73</v>
      </c>
      <c r="BR79" s="102"/>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15">
      <c r="A80" s="97">
        <v>13</v>
      </c>
      <c r="B80" s="949" t="s">
        <v>364</v>
      </c>
      <c r="C80" s="950"/>
      <c r="D80" s="950"/>
      <c r="E80" s="950"/>
      <c r="F80" s="950"/>
      <c r="G80" s="950"/>
      <c r="H80" s="950"/>
      <c r="I80" s="950"/>
      <c r="J80" s="950"/>
      <c r="K80" s="950"/>
      <c r="L80" s="950"/>
      <c r="M80" s="950"/>
      <c r="N80" s="950"/>
      <c r="O80" s="950"/>
      <c r="P80" s="951"/>
      <c r="Q80" s="952">
        <v>112</v>
      </c>
      <c r="R80" s="946"/>
      <c r="S80" s="946"/>
      <c r="T80" s="946"/>
      <c r="U80" s="946"/>
      <c r="V80" s="946">
        <v>94</v>
      </c>
      <c r="W80" s="946"/>
      <c r="X80" s="946"/>
      <c r="Y80" s="946"/>
      <c r="Z80" s="946"/>
      <c r="AA80" s="946">
        <v>18</v>
      </c>
      <c r="AB80" s="946"/>
      <c r="AC80" s="946"/>
      <c r="AD80" s="946"/>
      <c r="AE80" s="946"/>
      <c r="AF80" s="946">
        <v>18</v>
      </c>
      <c r="AG80" s="946"/>
      <c r="AH80" s="946"/>
      <c r="AI80" s="946"/>
      <c r="AJ80" s="946"/>
      <c r="AK80" s="946" t="s">
        <v>322</v>
      </c>
      <c r="AL80" s="946"/>
      <c r="AM80" s="946"/>
      <c r="AN80" s="946"/>
      <c r="AO80" s="946"/>
      <c r="AP80" s="946" t="s">
        <v>322</v>
      </c>
      <c r="AQ80" s="946"/>
      <c r="AR80" s="946"/>
      <c r="AS80" s="946"/>
      <c r="AT80" s="946"/>
      <c r="AU80" s="946" t="s">
        <v>322</v>
      </c>
      <c r="AV80" s="946"/>
      <c r="AW80" s="946"/>
      <c r="AX80" s="946"/>
      <c r="AY80" s="946"/>
      <c r="AZ80" s="947"/>
      <c r="BA80" s="947"/>
      <c r="BB80" s="947"/>
      <c r="BC80" s="947"/>
      <c r="BD80" s="948"/>
      <c r="BE80" s="100"/>
      <c r="BF80" s="100"/>
      <c r="BG80" s="100"/>
      <c r="BH80" s="100"/>
      <c r="BI80" s="100"/>
      <c r="BJ80" s="100"/>
      <c r="BK80" s="100"/>
      <c r="BL80" s="100"/>
      <c r="BM80" s="100"/>
      <c r="BN80" s="100"/>
      <c r="BO80" s="100"/>
      <c r="BP80" s="100"/>
      <c r="BQ80" s="97">
        <v>74</v>
      </c>
      <c r="BR80" s="102"/>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15">
      <c r="A81" s="97">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0"/>
      <c r="BF81" s="100"/>
      <c r="BG81" s="100"/>
      <c r="BH81" s="100"/>
      <c r="BI81" s="100"/>
      <c r="BJ81" s="100"/>
      <c r="BK81" s="100"/>
      <c r="BL81" s="100"/>
      <c r="BM81" s="100"/>
      <c r="BN81" s="100"/>
      <c r="BO81" s="100"/>
      <c r="BP81" s="100"/>
      <c r="BQ81" s="97">
        <v>75</v>
      </c>
      <c r="BR81" s="102"/>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15">
      <c r="A82" s="97">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0"/>
      <c r="BF82" s="100"/>
      <c r="BG82" s="100"/>
      <c r="BH82" s="100"/>
      <c r="BI82" s="100"/>
      <c r="BJ82" s="100"/>
      <c r="BK82" s="100"/>
      <c r="BL82" s="100"/>
      <c r="BM82" s="100"/>
      <c r="BN82" s="100"/>
      <c r="BO82" s="100"/>
      <c r="BP82" s="100"/>
      <c r="BQ82" s="97">
        <v>76</v>
      </c>
      <c r="BR82" s="102"/>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15">
      <c r="A83" s="97">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0"/>
      <c r="BF83" s="100"/>
      <c r="BG83" s="100"/>
      <c r="BH83" s="100"/>
      <c r="BI83" s="100"/>
      <c r="BJ83" s="100"/>
      <c r="BK83" s="100"/>
      <c r="BL83" s="100"/>
      <c r="BM83" s="100"/>
      <c r="BN83" s="100"/>
      <c r="BO83" s="100"/>
      <c r="BP83" s="100"/>
      <c r="BQ83" s="97">
        <v>77</v>
      </c>
      <c r="BR83" s="102"/>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15">
      <c r="A84" s="97">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0"/>
      <c r="BF84" s="100"/>
      <c r="BG84" s="100"/>
      <c r="BH84" s="100"/>
      <c r="BI84" s="100"/>
      <c r="BJ84" s="100"/>
      <c r="BK84" s="100"/>
      <c r="BL84" s="100"/>
      <c r="BM84" s="100"/>
      <c r="BN84" s="100"/>
      <c r="BO84" s="100"/>
      <c r="BP84" s="100"/>
      <c r="BQ84" s="97">
        <v>78</v>
      </c>
      <c r="BR84" s="102"/>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15">
      <c r="A85" s="97">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0"/>
      <c r="BF85" s="100"/>
      <c r="BG85" s="100"/>
      <c r="BH85" s="100"/>
      <c r="BI85" s="100"/>
      <c r="BJ85" s="100"/>
      <c r="BK85" s="100"/>
      <c r="BL85" s="100"/>
      <c r="BM85" s="100"/>
      <c r="BN85" s="100"/>
      <c r="BO85" s="100"/>
      <c r="BP85" s="100"/>
      <c r="BQ85" s="97">
        <v>79</v>
      </c>
      <c r="BR85" s="102"/>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15">
      <c r="A86" s="97">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0"/>
      <c r="BF86" s="100"/>
      <c r="BG86" s="100"/>
      <c r="BH86" s="100"/>
      <c r="BI86" s="100"/>
      <c r="BJ86" s="100"/>
      <c r="BK86" s="100"/>
      <c r="BL86" s="100"/>
      <c r="BM86" s="100"/>
      <c r="BN86" s="100"/>
      <c r="BO86" s="100"/>
      <c r="BP86" s="100"/>
      <c r="BQ86" s="97">
        <v>80</v>
      </c>
      <c r="BR86" s="102"/>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15">
      <c r="A87" s="103">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0"/>
      <c r="BF87" s="100"/>
      <c r="BG87" s="100"/>
      <c r="BH87" s="100"/>
      <c r="BI87" s="100"/>
      <c r="BJ87" s="100"/>
      <c r="BK87" s="100"/>
      <c r="BL87" s="100"/>
      <c r="BM87" s="100"/>
      <c r="BN87" s="100"/>
      <c r="BO87" s="100"/>
      <c r="BP87" s="100"/>
      <c r="BQ87" s="97">
        <v>81</v>
      </c>
      <c r="BR87" s="102"/>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2">
      <c r="A88" s="99" t="s">
        <v>329</v>
      </c>
      <c r="B88" s="912" t="s">
        <v>365</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7635</v>
      </c>
      <c r="AG88" s="934"/>
      <c r="AH88" s="934"/>
      <c r="AI88" s="934"/>
      <c r="AJ88" s="934"/>
      <c r="AK88" s="938"/>
      <c r="AL88" s="938"/>
      <c r="AM88" s="938"/>
      <c r="AN88" s="938"/>
      <c r="AO88" s="938"/>
      <c r="AP88" s="934">
        <v>21760</v>
      </c>
      <c r="AQ88" s="934"/>
      <c r="AR88" s="934"/>
      <c r="AS88" s="934"/>
      <c r="AT88" s="934"/>
      <c r="AU88" s="934">
        <v>501</v>
      </c>
      <c r="AV88" s="934"/>
      <c r="AW88" s="934"/>
      <c r="AX88" s="934"/>
      <c r="AY88" s="934"/>
      <c r="AZ88" s="935"/>
      <c r="BA88" s="935"/>
      <c r="BB88" s="935"/>
      <c r="BC88" s="935"/>
      <c r="BD88" s="936"/>
      <c r="BE88" s="100"/>
      <c r="BF88" s="100"/>
      <c r="BG88" s="100"/>
      <c r="BH88" s="100"/>
      <c r="BI88" s="100"/>
      <c r="BJ88" s="100"/>
      <c r="BK88" s="100"/>
      <c r="BL88" s="100"/>
      <c r="BM88" s="100"/>
      <c r="BN88" s="100"/>
      <c r="BO88" s="100"/>
      <c r="BP88" s="100"/>
      <c r="BQ88" s="97">
        <v>82</v>
      </c>
      <c r="BR88" s="102"/>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329</v>
      </c>
      <c r="BR102" s="912" t="s">
        <v>366</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v>75</v>
      </c>
      <c r="CS102" s="928"/>
      <c r="CT102" s="928"/>
      <c r="CU102" s="928"/>
      <c r="CV102" s="929"/>
      <c r="CW102" s="927">
        <v>8</v>
      </c>
      <c r="CX102" s="928"/>
      <c r="CY102" s="928"/>
      <c r="CZ102" s="928"/>
      <c r="DA102" s="929"/>
      <c r="DB102" s="927" t="s">
        <v>322</v>
      </c>
      <c r="DC102" s="928"/>
      <c r="DD102" s="928"/>
      <c r="DE102" s="928"/>
      <c r="DF102" s="929"/>
      <c r="DG102" s="927" t="s">
        <v>322</v>
      </c>
      <c r="DH102" s="928"/>
      <c r="DI102" s="928"/>
      <c r="DJ102" s="928"/>
      <c r="DK102" s="929"/>
      <c r="DL102" s="927" t="s">
        <v>322</v>
      </c>
      <c r="DM102" s="928"/>
      <c r="DN102" s="928"/>
      <c r="DO102" s="928"/>
      <c r="DP102" s="929"/>
      <c r="DQ102" s="927" t="s">
        <v>322</v>
      </c>
      <c r="DR102" s="928"/>
      <c r="DS102" s="928"/>
      <c r="DT102" s="928"/>
      <c r="DU102" s="929"/>
      <c r="DV102" s="912"/>
      <c r="DW102" s="913"/>
      <c r="DX102" s="913"/>
      <c r="DY102" s="913"/>
      <c r="DZ102" s="914"/>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15" t="s">
        <v>367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6" t="s">
        <v>368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369</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370</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17" t="s">
        <v>371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372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15">
      <c r="A109" s="870" t="s">
        <v>373</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374</v>
      </c>
      <c r="AB109" s="871"/>
      <c r="AC109" s="871"/>
      <c r="AD109" s="871"/>
      <c r="AE109" s="872"/>
      <c r="AF109" s="873" t="s">
        <v>375</v>
      </c>
      <c r="AG109" s="871"/>
      <c r="AH109" s="871"/>
      <c r="AI109" s="871"/>
      <c r="AJ109" s="872"/>
      <c r="AK109" s="873" t="s">
        <v>240</v>
      </c>
      <c r="AL109" s="871"/>
      <c r="AM109" s="871"/>
      <c r="AN109" s="871"/>
      <c r="AO109" s="872"/>
      <c r="AP109" s="873" t="s">
        <v>376</v>
      </c>
      <c r="AQ109" s="871"/>
      <c r="AR109" s="871"/>
      <c r="AS109" s="871"/>
      <c r="AT109" s="904"/>
      <c r="AU109" s="870" t="s">
        <v>373</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374</v>
      </c>
      <c r="BR109" s="871"/>
      <c r="BS109" s="871"/>
      <c r="BT109" s="871"/>
      <c r="BU109" s="872"/>
      <c r="BV109" s="873" t="s">
        <v>375</v>
      </c>
      <c r="BW109" s="871"/>
      <c r="BX109" s="871"/>
      <c r="BY109" s="871"/>
      <c r="BZ109" s="872"/>
      <c r="CA109" s="873" t="s">
        <v>240</v>
      </c>
      <c r="CB109" s="871"/>
      <c r="CC109" s="871"/>
      <c r="CD109" s="871"/>
      <c r="CE109" s="872"/>
      <c r="CF109" s="911" t="s">
        <v>376</v>
      </c>
      <c r="CG109" s="911"/>
      <c r="CH109" s="911"/>
      <c r="CI109" s="911"/>
      <c r="CJ109" s="911"/>
      <c r="CK109" s="873" t="s">
        <v>377</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374</v>
      </c>
      <c r="DH109" s="871"/>
      <c r="DI109" s="871"/>
      <c r="DJ109" s="871"/>
      <c r="DK109" s="872"/>
      <c r="DL109" s="873" t="s">
        <v>375</v>
      </c>
      <c r="DM109" s="871"/>
      <c r="DN109" s="871"/>
      <c r="DO109" s="871"/>
      <c r="DP109" s="872"/>
      <c r="DQ109" s="873" t="s">
        <v>240</v>
      </c>
      <c r="DR109" s="871"/>
      <c r="DS109" s="871"/>
      <c r="DT109" s="871"/>
      <c r="DU109" s="872"/>
      <c r="DV109" s="873" t="s">
        <v>376</v>
      </c>
      <c r="DW109" s="871"/>
      <c r="DX109" s="871"/>
      <c r="DY109" s="871"/>
      <c r="DZ109" s="904"/>
    </row>
    <row r="110" spans="1:131" s="89" customFormat="1" ht="26.25" customHeight="1" x14ac:dyDescent="0.15">
      <c r="A110" s="782" t="s">
        <v>378</v>
      </c>
      <c r="B110" s="783"/>
      <c r="C110" s="783"/>
      <c r="D110" s="783"/>
      <c r="E110" s="783"/>
      <c r="F110" s="783"/>
      <c r="G110" s="783"/>
      <c r="H110" s="783"/>
      <c r="I110" s="783"/>
      <c r="J110" s="783"/>
      <c r="K110" s="783"/>
      <c r="L110" s="783"/>
      <c r="M110" s="783"/>
      <c r="N110" s="783"/>
      <c r="O110" s="783"/>
      <c r="P110" s="783"/>
      <c r="Q110" s="783"/>
      <c r="R110" s="783"/>
      <c r="S110" s="783"/>
      <c r="T110" s="783"/>
      <c r="U110" s="783"/>
      <c r="V110" s="783"/>
      <c r="W110" s="783"/>
      <c r="X110" s="783"/>
      <c r="Y110" s="783"/>
      <c r="Z110" s="784"/>
      <c r="AA110" s="863">
        <v>635227</v>
      </c>
      <c r="AB110" s="864"/>
      <c r="AC110" s="864"/>
      <c r="AD110" s="864"/>
      <c r="AE110" s="865"/>
      <c r="AF110" s="866">
        <v>636870</v>
      </c>
      <c r="AG110" s="864"/>
      <c r="AH110" s="864"/>
      <c r="AI110" s="864"/>
      <c r="AJ110" s="865"/>
      <c r="AK110" s="866">
        <v>622747</v>
      </c>
      <c r="AL110" s="864"/>
      <c r="AM110" s="864"/>
      <c r="AN110" s="864"/>
      <c r="AO110" s="865"/>
      <c r="AP110" s="867">
        <v>16.899999999999999</v>
      </c>
      <c r="AQ110" s="868"/>
      <c r="AR110" s="868"/>
      <c r="AS110" s="868"/>
      <c r="AT110" s="869"/>
      <c r="AU110" s="905" t="s">
        <v>379</v>
      </c>
      <c r="AV110" s="906"/>
      <c r="AW110" s="906"/>
      <c r="AX110" s="906"/>
      <c r="AY110" s="906"/>
      <c r="AZ110" s="815" t="s">
        <v>380</v>
      </c>
      <c r="BA110" s="783"/>
      <c r="BB110" s="783"/>
      <c r="BC110" s="783"/>
      <c r="BD110" s="783"/>
      <c r="BE110" s="783"/>
      <c r="BF110" s="783"/>
      <c r="BG110" s="783"/>
      <c r="BH110" s="783"/>
      <c r="BI110" s="783"/>
      <c r="BJ110" s="783"/>
      <c r="BK110" s="783"/>
      <c r="BL110" s="783"/>
      <c r="BM110" s="783"/>
      <c r="BN110" s="783"/>
      <c r="BO110" s="783"/>
      <c r="BP110" s="784"/>
      <c r="BQ110" s="816">
        <v>6117853</v>
      </c>
      <c r="BR110" s="800"/>
      <c r="BS110" s="800"/>
      <c r="BT110" s="800"/>
      <c r="BU110" s="800"/>
      <c r="BV110" s="800">
        <v>5836151</v>
      </c>
      <c r="BW110" s="800"/>
      <c r="BX110" s="800"/>
      <c r="BY110" s="800"/>
      <c r="BZ110" s="800"/>
      <c r="CA110" s="800">
        <v>5483707</v>
      </c>
      <c r="CB110" s="800"/>
      <c r="CC110" s="800"/>
      <c r="CD110" s="800"/>
      <c r="CE110" s="800"/>
      <c r="CF110" s="838">
        <v>149</v>
      </c>
      <c r="CG110" s="839"/>
      <c r="CH110" s="839"/>
      <c r="CI110" s="839"/>
      <c r="CJ110" s="839"/>
      <c r="CK110" s="901" t="s">
        <v>381</v>
      </c>
      <c r="CL110" s="858"/>
      <c r="CM110" s="815" t="s">
        <v>382</v>
      </c>
      <c r="CN110" s="783"/>
      <c r="CO110" s="783"/>
      <c r="CP110" s="783"/>
      <c r="CQ110" s="783"/>
      <c r="CR110" s="783"/>
      <c r="CS110" s="783"/>
      <c r="CT110" s="783"/>
      <c r="CU110" s="783"/>
      <c r="CV110" s="783"/>
      <c r="CW110" s="783"/>
      <c r="CX110" s="783"/>
      <c r="CY110" s="783"/>
      <c r="CZ110" s="783"/>
      <c r="DA110" s="783"/>
      <c r="DB110" s="783"/>
      <c r="DC110" s="783"/>
      <c r="DD110" s="783"/>
      <c r="DE110" s="783"/>
      <c r="DF110" s="784"/>
      <c r="DG110" s="816" t="s">
        <v>63</v>
      </c>
      <c r="DH110" s="800"/>
      <c r="DI110" s="800"/>
      <c r="DJ110" s="800"/>
      <c r="DK110" s="800"/>
      <c r="DL110" s="800" t="s">
        <v>63</v>
      </c>
      <c r="DM110" s="800"/>
      <c r="DN110" s="800"/>
      <c r="DO110" s="800"/>
      <c r="DP110" s="800"/>
      <c r="DQ110" s="800" t="s">
        <v>63</v>
      </c>
      <c r="DR110" s="800"/>
      <c r="DS110" s="800"/>
      <c r="DT110" s="800"/>
      <c r="DU110" s="800"/>
      <c r="DV110" s="801" t="s">
        <v>63</v>
      </c>
      <c r="DW110" s="801"/>
      <c r="DX110" s="801"/>
      <c r="DY110" s="801"/>
      <c r="DZ110" s="802"/>
    </row>
    <row r="111" spans="1:131" s="89" customFormat="1" ht="26.25" customHeight="1" x14ac:dyDescent="0.15">
      <c r="A111" s="749" t="s">
        <v>383</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87" t="s">
        <v>63</v>
      </c>
      <c r="AB111" s="888"/>
      <c r="AC111" s="888"/>
      <c r="AD111" s="888"/>
      <c r="AE111" s="889"/>
      <c r="AF111" s="890" t="s">
        <v>63</v>
      </c>
      <c r="AG111" s="888"/>
      <c r="AH111" s="888"/>
      <c r="AI111" s="888"/>
      <c r="AJ111" s="889"/>
      <c r="AK111" s="890" t="s">
        <v>63</v>
      </c>
      <c r="AL111" s="888"/>
      <c r="AM111" s="888"/>
      <c r="AN111" s="888"/>
      <c r="AO111" s="889"/>
      <c r="AP111" s="891" t="s">
        <v>63</v>
      </c>
      <c r="AQ111" s="892"/>
      <c r="AR111" s="892"/>
      <c r="AS111" s="892"/>
      <c r="AT111" s="893"/>
      <c r="AU111" s="907"/>
      <c r="AV111" s="908"/>
      <c r="AW111" s="908"/>
      <c r="AX111" s="908"/>
      <c r="AY111" s="908"/>
      <c r="AZ111" s="790" t="s">
        <v>384</v>
      </c>
      <c r="BA111" s="727"/>
      <c r="BB111" s="727"/>
      <c r="BC111" s="727"/>
      <c r="BD111" s="727"/>
      <c r="BE111" s="727"/>
      <c r="BF111" s="727"/>
      <c r="BG111" s="727"/>
      <c r="BH111" s="727"/>
      <c r="BI111" s="727"/>
      <c r="BJ111" s="727"/>
      <c r="BK111" s="727"/>
      <c r="BL111" s="727"/>
      <c r="BM111" s="727"/>
      <c r="BN111" s="727"/>
      <c r="BO111" s="727"/>
      <c r="BP111" s="728"/>
      <c r="BQ111" s="791">
        <v>190508</v>
      </c>
      <c r="BR111" s="792"/>
      <c r="BS111" s="792"/>
      <c r="BT111" s="792"/>
      <c r="BU111" s="792"/>
      <c r="BV111" s="792">
        <v>163077</v>
      </c>
      <c r="BW111" s="792"/>
      <c r="BX111" s="792"/>
      <c r="BY111" s="792"/>
      <c r="BZ111" s="792"/>
      <c r="CA111" s="792">
        <v>236081</v>
      </c>
      <c r="CB111" s="792"/>
      <c r="CC111" s="792"/>
      <c r="CD111" s="792"/>
      <c r="CE111" s="792"/>
      <c r="CF111" s="847">
        <v>6.4</v>
      </c>
      <c r="CG111" s="848"/>
      <c r="CH111" s="848"/>
      <c r="CI111" s="848"/>
      <c r="CJ111" s="848"/>
      <c r="CK111" s="902"/>
      <c r="CL111" s="860"/>
      <c r="CM111" s="790" t="s">
        <v>385</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91" t="s">
        <v>63</v>
      </c>
      <c r="DH111" s="792"/>
      <c r="DI111" s="792"/>
      <c r="DJ111" s="792"/>
      <c r="DK111" s="792"/>
      <c r="DL111" s="792" t="s">
        <v>63</v>
      </c>
      <c r="DM111" s="792"/>
      <c r="DN111" s="792"/>
      <c r="DO111" s="792"/>
      <c r="DP111" s="792"/>
      <c r="DQ111" s="792" t="s">
        <v>63</v>
      </c>
      <c r="DR111" s="792"/>
      <c r="DS111" s="792"/>
      <c r="DT111" s="792"/>
      <c r="DU111" s="792"/>
      <c r="DV111" s="769" t="s">
        <v>63</v>
      </c>
      <c r="DW111" s="769"/>
      <c r="DX111" s="769"/>
      <c r="DY111" s="769"/>
      <c r="DZ111" s="770"/>
    </row>
    <row r="112" spans="1:131" s="89" customFormat="1" ht="26.25" customHeight="1" x14ac:dyDescent="0.15">
      <c r="A112" s="894" t="s">
        <v>386</v>
      </c>
      <c r="B112" s="895"/>
      <c r="C112" s="727" t="s">
        <v>387</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63</v>
      </c>
      <c r="AB112" s="755"/>
      <c r="AC112" s="755"/>
      <c r="AD112" s="755"/>
      <c r="AE112" s="756"/>
      <c r="AF112" s="757" t="s">
        <v>63</v>
      </c>
      <c r="AG112" s="755"/>
      <c r="AH112" s="755"/>
      <c r="AI112" s="755"/>
      <c r="AJ112" s="756"/>
      <c r="AK112" s="757" t="s">
        <v>63</v>
      </c>
      <c r="AL112" s="755"/>
      <c r="AM112" s="755"/>
      <c r="AN112" s="755"/>
      <c r="AO112" s="756"/>
      <c r="AP112" s="796" t="s">
        <v>63</v>
      </c>
      <c r="AQ112" s="797"/>
      <c r="AR112" s="797"/>
      <c r="AS112" s="797"/>
      <c r="AT112" s="798"/>
      <c r="AU112" s="907"/>
      <c r="AV112" s="908"/>
      <c r="AW112" s="908"/>
      <c r="AX112" s="908"/>
      <c r="AY112" s="908"/>
      <c r="AZ112" s="790" t="s">
        <v>388</v>
      </c>
      <c r="BA112" s="727"/>
      <c r="BB112" s="727"/>
      <c r="BC112" s="727"/>
      <c r="BD112" s="727"/>
      <c r="BE112" s="727"/>
      <c r="BF112" s="727"/>
      <c r="BG112" s="727"/>
      <c r="BH112" s="727"/>
      <c r="BI112" s="727"/>
      <c r="BJ112" s="727"/>
      <c r="BK112" s="727"/>
      <c r="BL112" s="727"/>
      <c r="BM112" s="727"/>
      <c r="BN112" s="727"/>
      <c r="BO112" s="727"/>
      <c r="BP112" s="728"/>
      <c r="BQ112" s="791">
        <v>3635220</v>
      </c>
      <c r="BR112" s="792"/>
      <c r="BS112" s="792"/>
      <c r="BT112" s="792"/>
      <c r="BU112" s="792"/>
      <c r="BV112" s="792">
        <v>3335507</v>
      </c>
      <c r="BW112" s="792"/>
      <c r="BX112" s="792"/>
      <c r="BY112" s="792"/>
      <c r="BZ112" s="792"/>
      <c r="CA112" s="792">
        <v>3082962</v>
      </c>
      <c r="CB112" s="792"/>
      <c r="CC112" s="792"/>
      <c r="CD112" s="792"/>
      <c r="CE112" s="792"/>
      <c r="CF112" s="847">
        <v>83.8</v>
      </c>
      <c r="CG112" s="848"/>
      <c r="CH112" s="848"/>
      <c r="CI112" s="848"/>
      <c r="CJ112" s="848"/>
      <c r="CK112" s="902"/>
      <c r="CL112" s="860"/>
      <c r="CM112" s="790" t="s">
        <v>389</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91" t="s">
        <v>63</v>
      </c>
      <c r="DH112" s="792"/>
      <c r="DI112" s="792"/>
      <c r="DJ112" s="792"/>
      <c r="DK112" s="792"/>
      <c r="DL112" s="792" t="s">
        <v>63</v>
      </c>
      <c r="DM112" s="792"/>
      <c r="DN112" s="792"/>
      <c r="DO112" s="792"/>
      <c r="DP112" s="792"/>
      <c r="DQ112" s="792" t="s">
        <v>63</v>
      </c>
      <c r="DR112" s="792"/>
      <c r="DS112" s="792"/>
      <c r="DT112" s="792"/>
      <c r="DU112" s="792"/>
      <c r="DV112" s="769" t="s">
        <v>63</v>
      </c>
      <c r="DW112" s="769"/>
      <c r="DX112" s="769"/>
      <c r="DY112" s="769"/>
      <c r="DZ112" s="770"/>
    </row>
    <row r="113" spans="1:130" s="89" customFormat="1" ht="26.25" customHeight="1" x14ac:dyDescent="0.15">
      <c r="A113" s="896"/>
      <c r="B113" s="897"/>
      <c r="C113" s="727" t="s">
        <v>390</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87">
        <v>402610</v>
      </c>
      <c r="AB113" s="888"/>
      <c r="AC113" s="888"/>
      <c r="AD113" s="888"/>
      <c r="AE113" s="889"/>
      <c r="AF113" s="890">
        <v>375189</v>
      </c>
      <c r="AG113" s="888"/>
      <c r="AH113" s="888"/>
      <c r="AI113" s="888"/>
      <c r="AJ113" s="889"/>
      <c r="AK113" s="890">
        <v>374373</v>
      </c>
      <c r="AL113" s="888"/>
      <c r="AM113" s="888"/>
      <c r="AN113" s="888"/>
      <c r="AO113" s="889"/>
      <c r="AP113" s="891">
        <v>10.199999999999999</v>
      </c>
      <c r="AQ113" s="892"/>
      <c r="AR113" s="892"/>
      <c r="AS113" s="892"/>
      <c r="AT113" s="893"/>
      <c r="AU113" s="907"/>
      <c r="AV113" s="908"/>
      <c r="AW113" s="908"/>
      <c r="AX113" s="908"/>
      <c r="AY113" s="908"/>
      <c r="AZ113" s="790" t="s">
        <v>391</v>
      </c>
      <c r="BA113" s="727"/>
      <c r="BB113" s="727"/>
      <c r="BC113" s="727"/>
      <c r="BD113" s="727"/>
      <c r="BE113" s="727"/>
      <c r="BF113" s="727"/>
      <c r="BG113" s="727"/>
      <c r="BH113" s="727"/>
      <c r="BI113" s="727"/>
      <c r="BJ113" s="727"/>
      <c r="BK113" s="727"/>
      <c r="BL113" s="727"/>
      <c r="BM113" s="727"/>
      <c r="BN113" s="727"/>
      <c r="BO113" s="727"/>
      <c r="BP113" s="728"/>
      <c r="BQ113" s="791">
        <v>633018</v>
      </c>
      <c r="BR113" s="792"/>
      <c r="BS113" s="792"/>
      <c r="BT113" s="792"/>
      <c r="BU113" s="792"/>
      <c r="BV113" s="792">
        <v>572568</v>
      </c>
      <c r="BW113" s="792"/>
      <c r="BX113" s="792"/>
      <c r="BY113" s="792"/>
      <c r="BZ113" s="792"/>
      <c r="CA113" s="792">
        <v>500510</v>
      </c>
      <c r="CB113" s="792"/>
      <c r="CC113" s="792"/>
      <c r="CD113" s="792"/>
      <c r="CE113" s="792"/>
      <c r="CF113" s="847">
        <v>13.6</v>
      </c>
      <c r="CG113" s="848"/>
      <c r="CH113" s="848"/>
      <c r="CI113" s="848"/>
      <c r="CJ113" s="848"/>
      <c r="CK113" s="902"/>
      <c r="CL113" s="860"/>
      <c r="CM113" s="790" t="s">
        <v>392</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63</v>
      </c>
      <c r="DH113" s="755"/>
      <c r="DI113" s="755"/>
      <c r="DJ113" s="755"/>
      <c r="DK113" s="756"/>
      <c r="DL113" s="757" t="s">
        <v>63</v>
      </c>
      <c r="DM113" s="755"/>
      <c r="DN113" s="755"/>
      <c r="DO113" s="755"/>
      <c r="DP113" s="756"/>
      <c r="DQ113" s="757" t="s">
        <v>63</v>
      </c>
      <c r="DR113" s="755"/>
      <c r="DS113" s="755"/>
      <c r="DT113" s="755"/>
      <c r="DU113" s="756"/>
      <c r="DV113" s="796" t="s">
        <v>63</v>
      </c>
      <c r="DW113" s="797"/>
      <c r="DX113" s="797"/>
      <c r="DY113" s="797"/>
      <c r="DZ113" s="798"/>
    </row>
    <row r="114" spans="1:130" s="89" customFormat="1" ht="26.25" customHeight="1" x14ac:dyDescent="0.15">
      <c r="A114" s="896"/>
      <c r="B114" s="897"/>
      <c r="C114" s="727" t="s">
        <v>393</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v>77827</v>
      </c>
      <c r="AB114" s="755"/>
      <c r="AC114" s="755"/>
      <c r="AD114" s="755"/>
      <c r="AE114" s="756"/>
      <c r="AF114" s="757">
        <v>84005</v>
      </c>
      <c r="AG114" s="755"/>
      <c r="AH114" s="755"/>
      <c r="AI114" s="755"/>
      <c r="AJ114" s="756"/>
      <c r="AK114" s="757">
        <v>75951</v>
      </c>
      <c r="AL114" s="755"/>
      <c r="AM114" s="755"/>
      <c r="AN114" s="755"/>
      <c r="AO114" s="756"/>
      <c r="AP114" s="796">
        <v>2.1</v>
      </c>
      <c r="AQ114" s="797"/>
      <c r="AR114" s="797"/>
      <c r="AS114" s="797"/>
      <c r="AT114" s="798"/>
      <c r="AU114" s="907"/>
      <c r="AV114" s="908"/>
      <c r="AW114" s="908"/>
      <c r="AX114" s="908"/>
      <c r="AY114" s="908"/>
      <c r="AZ114" s="790" t="s">
        <v>394</v>
      </c>
      <c r="BA114" s="727"/>
      <c r="BB114" s="727"/>
      <c r="BC114" s="727"/>
      <c r="BD114" s="727"/>
      <c r="BE114" s="727"/>
      <c r="BF114" s="727"/>
      <c r="BG114" s="727"/>
      <c r="BH114" s="727"/>
      <c r="BI114" s="727"/>
      <c r="BJ114" s="727"/>
      <c r="BK114" s="727"/>
      <c r="BL114" s="727"/>
      <c r="BM114" s="727"/>
      <c r="BN114" s="727"/>
      <c r="BO114" s="727"/>
      <c r="BP114" s="728"/>
      <c r="BQ114" s="791">
        <v>799900</v>
      </c>
      <c r="BR114" s="792"/>
      <c r="BS114" s="792"/>
      <c r="BT114" s="792"/>
      <c r="BU114" s="792"/>
      <c r="BV114" s="792">
        <v>781229</v>
      </c>
      <c r="BW114" s="792"/>
      <c r="BX114" s="792"/>
      <c r="BY114" s="792"/>
      <c r="BZ114" s="792"/>
      <c r="CA114" s="792">
        <v>797624</v>
      </c>
      <c r="CB114" s="792"/>
      <c r="CC114" s="792"/>
      <c r="CD114" s="792"/>
      <c r="CE114" s="792"/>
      <c r="CF114" s="847">
        <v>21.7</v>
      </c>
      <c r="CG114" s="848"/>
      <c r="CH114" s="848"/>
      <c r="CI114" s="848"/>
      <c r="CJ114" s="848"/>
      <c r="CK114" s="902"/>
      <c r="CL114" s="860"/>
      <c r="CM114" s="790" t="s">
        <v>395</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63</v>
      </c>
      <c r="DH114" s="755"/>
      <c r="DI114" s="755"/>
      <c r="DJ114" s="755"/>
      <c r="DK114" s="756"/>
      <c r="DL114" s="757" t="s">
        <v>63</v>
      </c>
      <c r="DM114" s="755"/>
      <c r="DN114" s="755"/>
      <c r="DO114" s="755"/>
      <c r="DP114" s="756"/>
      <c r="DQ114" s="757" t="s">
        <v>63</v>
      </c>
      <c r="DR114" s="755"/>
      <c r="DS114" s="755"/>
      <c r="DT114" s="755"/>
      <c r="DU114" s="756"/>
      <c r="DV114" s="796" t="s">
        <v>63</v>
      </c>
      <c r="DW114" s="797"/>
      <c r="DX114" s="797"/>
      <c r="DY114" s="797"/>
      <c r="DZ114" s="798"/>
    </row>
    <row r="115" spans="1:130" s="89" customFormat="1" ht="26.25" customHeight="1" x14ac:dyDescent="0.15">
      <c r="A115" s="896"/>
      <c r="B115" s="897"/>
      <c r="C115" s="727" t="s">
        <v>396</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87">
        <v>17903</v>
      </c>
      <c r="AB115" s="888"/>
      <c r="AC115" s="888"/>
      <c r="AD115" s="888"/>
      <c r="AE115" s="889"/>
      <c r="AF115" s="890">
        <v>21937</v>
      </c>
      <c r="AG115" s="888"/>
      <c r="AH115" s="888"/>
      <c r="AI115" s="888"/>
      <c r="AJ115" s="889"/>
      <c r="AK115" s="890">
        <v>17921</v>
      </c>
      <c r="AL115" s="888"/>
      <c r="AM115" s="888"/>
      <c r="AN115" s="888"/>
      <c r="AO115" s="889"/>
      <c r="AP115" s="891">
        <v>0.5</v>
      </c>
      <c r="AQ115" s="892"/>
      <c r="AR115" s="892"/>
      <c r="AS115" s="892"/>
      <c r="AT115" s="893"/>
      <c r="AU115" s="907"/>
      <c r="AV115" s="908"/>
      <c r="AW115" s="908"/>
      <c r="AX115" s="908"/>
      <c r="AY115" s="908"/>
      <c r="AZ115" s="790" t="s">
        <v>397</v>
      </c>
      <c r="BA115" s="727"/>
      <c r="BB115" s="727"/>
      <c r="BC115" s="727"/>
      <c r="BD115" s="727"/>
      <c r="BE115" s="727"/>
      <c r="BF115" s="727"/>
      <c r="BG115" s="727"/>
      <c r="BH115" s="727"/>
      <c r="BI115" s="727"/>
      <c r="BJ115" s="727"/>
      <c r="BK115" s="727"/>
      <c r="BL115" s="727"/>
      <c r="BM115" s="727"/>
      <c r="BN115" s="727"/>
      <c r="BO115" s="727"/>
      <c r="BP115" s="728"/>
      <c r="BQ115" s="791" t="s">
        <v>63</v>
      </c>
      <c r="BR115" s="792"/>
      <c r="BS115" s="792"/>
      <c r="BT115" s="792"/>
      <c r="BU115" s="792"/>
      <c r="BV115" s="792" t="s">
        <v>63</v>
      </c>
      <c r="BW115" s="792"/>
      <c r="BX115" s="792"/>
      <c r="BY115" s="792"/>
      <c r="BZ115" s="792"/>
      <c r="CA115" s="792" t="s">
        <v>63</v>
      </c>
      <c r="CB115" s="792"/>
      <c r="CC115" s="792"/>
      <c r="CD115" s="792"/>
      <c r="CE115" s="792"/>
      <c r="CF115" s="847" t="s">
        <v>63</v>
      </c>
      <c r="CG115" s="848"/>
      <c r="CH115" s="848"/>
      <c r="CI115" s="848"/>
      <c r="CJ115" s="848"/>
      <c r="CK115" s="902"/>
      <c r="CL115" s="860"/>
      <c r="CM115" s="790" t="s">
        <v>398</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63</v>
      </c>
      <c r="DH115" s="755"/>
      <c r="DI115" s="755"/>
      <c r="DJ115" s="755"/>
      <c r="DK115" s="756"/>
      <c r="DL115" s="757" t="s">
        <v>63</v>
      </c>
      <c r="DM115" s="755"/>
      <c r="DN115" s="755"/>
      <c r="DO115" s="755"/>
      <c r="DP115" s="756"/>
      <c r="DQ115" s="757" t="s">
        <v>63</v>
      </c>
      <c r="DR115" s="755"/>
      <c r="DS115" s="755"/>
      <c r="DT115" s="755"/>
      <c r="DU115" s="756"/>
      <c r="DV115" s="796" t="s">
        <v>63</v>
      </c>
      <c r="DW115" s="797"/>
      <c r="DX115" s="797"/>
      <c r="DY115" s="797"/>
      <c r="DZ115" s="798"/>
    </row>
    <row r="116" spans="1:130" s="89" customFormat="1" ht="26.25" customHeight="1" x14ac:dyDescent="0.15">
      <c r="A116" s="898"/>
      <c r="B116" s="899"/>
      <c r="C116" s="794" t="s">
        <v>399</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54" t="s">
        <v>63</v>
      </c>
      <c r="AB116" s="755"/>
      <c r="AC116" s="755"/>
      <c r="AD116" s="755"/>
      <c r="AE116" s="756"/>
      <c r="AF116" s="757" t="s">
        <v>63</v>
      </c>
      <c r="AG116" s="755"/>
      <c r="AH116" s="755"/>
      <c r="AI116" s="755"/>
      <c r="AJ116" s="756"/>
      <c r="AK116" s="757" t="s">
        <v>63</v>
      </c>
      <c r="AL116" s="755"/>
      <c r="AM116" s="755"/>
      <c r="AN116" s="755"/>
      <c r="AO116" s="756"/>
      <c r="AP116" s="796" t="s">
        <v>63</v>
      </c>
      <c r="AQ116" s="797"/>
      <c r="AR116" s="797"/>
      <c r="AS116" s="797"/>
      <c r="AT116" s="798"/>
      <c r="AU116" s="907"/>
      <c r="AV116" s="908"/>
      <c r="AW116" s="908"/>
      <c r="AX116" s="908"/>
      <c r="AY116" s="908"/>
      <c r="AZ116" s="884" t="s">
        <v>400</v>
      </c>
      <c r="BA116" s="885"/>
      <c r="BB116" s="885"/>
      <c r="BC116" s="885"/>
      <c r="BD116" s="885"/>
      <c r="BE116" s="885"/>
      <c r="BF116" s="885"/>
      <c r="BG116" s="885"/>
      <c r="BH116" s="885"/>
      <c r="BI116" s="885"/>
      <c r="BJ116" s="885"/>
      <c r="BK116" s="885"/>
      <c r="BL116" s="885"/>
      <c r="BM116" s="885"/>
      <c r="BN116" s="885"/>
      <c r="BO116" s="885"/>
      <c r="BP116" s="886"/>
      <c r="BQ116" s="791" t="s">
        <v>63</v>
      </c>
      <c r="BR116" s="792"/>
      <c r="BS116" s="792"/>
      <c r="BT116" s="792"/>
      <c r="BU116" s="792"/>
      <c r="BV116" s="792" t="s">
        <v>63</v>
      </c>
      <c r="BW116" s="792"/>
      <c r="BX116" s="792"/>
      <c r="BY116" s="792"/>
      <c r="BZ116" s="792"/>
      <c r="CA116" s="792" t="s">
        <v>63</v>
      </c>
      <c r="CB116" s="792"/>
      <c r="CC116" s="792"/>
      <c r="CD116" s="792"/>
      <c r="CE116" s="792"/>
      <c r="CF116" s="847" t="s">
        <v>63</v>
      </c>
      <c r="CG116" s="848"/>
      <c r="CH116" s="848"/>
      <c r="CI116" s="848"/>
      <c r="CJ116" s="848"/>
      <c r="CK116" s="902"/>
      <c r="CL116" s="860"/>
      <c r="CM116" s="790" t="s">
        <v>401</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63</v>
      </c>
      <c r="DH116" s="755"/>
      <c r="DI116" s="755"/>
      <c r="DJ116" s="755"/>
      <c r="DK116" s="756"/>
      <c r="DL116" s="757" t="s">
        <v>63</v>
      </c>
      <c r="DM116" s="755"/>
      <c r="DN116" s="755"/>
      <c r="DO116" s="755"/>
      <c r="DP116" s="756"/>
      <c r="DQ116" s="757" t="s">
        <v>63</v>
      </c>
      <c r="DR116" s="755"/>
      <c r="DS116" s="755"/>
      <c r="DT116" s="755"/>
      <c r="DU116" s="756"/>
      <c r="DV116" s="796" t="s">
        <v>63</v>
      </c>
      <c r="DW116" s="797"/>
      <c r="DX116" s="797"/>
      <c r="DY116" s="797"/>
      <c r="DZ116" s="798"/>
    </row>
    <row r="117" spans="1:130" s="89" customFormat="1" ht="26.25" customHeight="1" x14ac:dyDescent="0.15">
      <c r="A117" s="870" t="s">
        <v>121</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29" t="s">
        <v>402</v>
      </c>
      <c r="Z117" s="872"/>
      <c r="AA117" s="877">
        <v>1133567</v>
      </c>
      <c r="AB117" s="878"/>
      <c r="AC117" s="878"/>
      <c r="AD117" s="878"/>
      <c r="AE117" s="879"/>
      <c r="AF117" s="880">
        <v>1118001</v>
      </c>
      <c r="AG117" s="878"/>
      <c r="AH117" s="878"/>
      <c r="AI117" s="878"/>
      <c r="AJ117" s="879"/>
      <c r="AK117" s="880">
        <v>1090992</v>
      </c>
      <c r="AL117" s="878"/>
      <c r="AM117" s="878"/>
      <c r="AN117" s="878"/>
      <c r="AO117" s="879"/>
      <c r="AP117" s="881"/>
      <c r="AQ117" s="882"/>
      <c r="AR117" s="882"/>
      <c r="AS117" s="882"/>
      <c r="AT117" s="883"/>
      <c r="AU117" s="907"/>
      <c r="AV117" s="908"/>
      <c r="AW117" s="908"/>
      <c r="AX117" s="908"/>
      <c r="AY117" s="908"/>
      <c r="AZ117" s="835" t="s">
        <v>403</v>
      </c>
      <c r="BA117" s="836"/>
      <c r="BB117" s="836"/>
      <c r="BC117" s="836"/>
      <c r="BD117" s="836"/>
      <c r="BE117" s="836"/>
      <c r="BF117" s="836"/>
      <c r="BG117" s="836"/>
      <c r="BH117" s="836"/>
      <c r="BI117" s="836"/>
      <c r="BJ117" s="836"/>
      <c r="BK117" s="836"/>
      <c r="BL117" s="836"/>
      <c r="BM117" s="836"/>
      <c r="BN117" s="836"/>
      <c r="BO117" s="836"/>
      <c r="BP117" s="837"/>
      <c r="BQ117" s="791" t="s">
        <v>63</v>
      </c>
      <c r="BR117" s="792"/>
      <c r="BS117" s="792"/>
      <c r="BT117" s="792"/>
      <c r="BU117" s="792"/>
      <c r="BV117" s="792" t="s">
        <v>63</v>
      </c>
      <c r="BW117" s="792"/>
      <c r="BX117" s="792"/>
      <c r="BY117" s="792"/>
      <c r="BZ117" s="792"/>
      <c r="CA117" s="792" t="s">
        <v>63</v>
      </c>
      <c r="CB117" s="792"/>
      <c r="CC117" s="792"/>
      <c r="CD117" s="792"/>
      <c r="CE117" s="792"/>
      <c r="CF117" s="847" t="s">
        <v>63</v>
      </c>
      <c r="CG117" s="848"/>
      <c r="CH117" s="848"/>
      <c r="CI117" s="848"/>
      <c r="CJ117" s="848"/>
      <c r="CK117" s="902"/>
      <c r="CL117" s="860"/>
      <c r="CM117" s="790" t="s">
        <v>404</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v>1600</v>
      </c>
      <c r="DH117" s="755"/>
      <c r="DI117" s="755"/>
      <c r="DJ117" s="755"/>
      <c r="DK117" s="756"/>
      <c r="DL117" s="757">
        <v>800</v>
      </c>
      <c r="DM117" s="755"/>
      <c r="DN117" s="755"/>
      <c r="DO117" s="755"/>
      <c r="DP117" s="756"/>
      <c r="DQ117" s="757" t="s">
        <v>63</v>
      </c>
      <c r="DR117" s="755"/>
      <c r="DS117" s="755"/>
      <c r="DT117" s="755"/>
      <c r="DU117" s="756"/>
      <c r="DV117" s="796" t="s">
        <v>63</v>
      </c>
      <c r="DW117" s="797"/>
      <c r="DX117" s="797"/>
      <c r="DY117" s="797"/>
      <c r="DZ117" s="798"/>
    </row>
    <row r="118" spans="1:130" s="89" customFormat="1" ht="26.25" customHeight="1" x14ac:dyDescent="0.15">
      <c r="A118" s="870" t="s">
        <v>377</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374</v>
      </c>
      <c r="AB118" s="871"/>
      <c r="AC118" s="871"/>
      <c r="AD118" s="871"/>
      <c r="AE118" s="872"/>
      <c r="AF118" s="873" t="s">
        <v>375</v>
      </c>
      <c r="AG118" s="871"/>
      <c r="AH118" s="871"/>
      <c r="AI118" s="871"/>
      <c r="AJ118" s="872"/>
      <c r="AK118" s="873" t="s">
        <v>240</v>
      </c>
      <c r="AL118" s="871"/>
      <c r="AM118" s="871"/>
      <c r="AN118" s="871"/>
      <c r="AO118" s="872"/>
      <c r="AP118" s="874" t="s">
        <v>376</v>
      </c>
      <c r="AQ118" s="875"/>
      <c r="AR118" s="875"/>
      <c r="AS118" s="875"/>
      <c r="AT118" s="876"/>
      <c r="AU118" s="907"/>
      <c r="AV118" s="908"/>
      <c r="AW118" s="908"/>
      <c r="AX118" s="908"/>
      <c r="AY118" s="908"/>
      <c r="AZ118" s="793" t="s">
        <v>405</v>
      </c>
      <c r="BA118" s="794"/>
      <c r="BB118" s="794"/>
      <c r="BC118" s="794"/>
      <c r="BD118" s="794"/>
      <c r="BE118" s="794"/>
      <c r="BF118" s="794"/>
      <c r="BG118" s="794"/>
      <c r="BH118" s="794"/>
      <c r="BI118" s="794"/>
      <c r="BJ118" s="794"/>
      <c r="BK118" s="794"/>
      <c r="BL118" s="794"/>
      <c r="BM118" s="794"/>
      <c r="BN118" s="794"/>
      <c r="BO118" s="794"/>
      <c r="BP118" s="795"/>
      <c r="BQ118" s="831" t="s">
        <v>63</v>
      </c>
      <c r="BR118" s="832"/>
      <c r="BS118" s="832"/>
      <c r="BT118" s="832"/>
      <c r="BU118" s="832"/>
      <c r="BV118" s="832" t="s">
        <v>63</v>
      </c>
      <c r="BW118" s="832"/>
      <c r="BX118" s="832"/>
      <c r="BY118" s="832"/>
      <c r="BZ118" s="832"/>
      <c r="CA118" s="832" t="s">
        <v>63</v>
      </c>
      <c r="CB118" s="832"/>
      <c r="CC118" s="832"/>
      <c r="CD118" s="832"/>
      <c r="CE118" s="832"/>
      <c r="CF118" s="847" t="s">
        <v>63</v>
      </c>
      <c r="CG118" s="848"/>
      <c r="CH118" s="848"/>
      <c r="CI118" s="848"/>
      <c r="CJ118" s="848"/>
      <c r="CK118" s="902"/>
      <c r="CL118" s="860"/>
      <c r="CM118" s="790" t="s">
        <v>406</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t="s">
        <v>63</v>
      </c>
      <c r="DH118" s="755"/>
      <c r="DI118" s="755"/>
      <c r="DJ118" s="755"/>
      <c r="DK118" s="756"/>
      <c r="DL118" s="757" t="s">
        <v>63</v>
      </c>
      <c r="DM118" s="755"/>
      <c r="DN118" s="755"/>
      <c r="DO118" s="755"/>
      <c r="DP118" s="756"/>
      <c r="DQ118" s="757" t="s">
        <v>63</v>
      </c>
      <c r="DR118" s="755"/>
      <c r="DS118" s="755"/>
      <c r="DT118" s="755"/>
      <c r="DU118" s="756"/>
      <c r="DV118" s="796" t="s">
        <v>63</v>
      </c>
      <c r="DW118" s="797"/>
      <c r="DX118" s="797"/>
      <c r="DY118" s="797"/>
      <c r="DZ118" s="798"/>
    </row>
    <row r="119" spans="1:130" s="89" customFormat="1" ht="26.25" customHeight="1" x14ac:dyDescent="0.15">
      <c r="A119" s="857" t="s">
        <v>381</v>
      </c>
      <c r="B119" s="858"/>
      <c r="C119" s="815" t="s">
        <v>382</v>
      </c>
      <c r="D119" s="783"/>
      <c r="E119" s="783"/>
      <c r="F119" s="783"/>
      <c r="G119" s="783"/>
      <c r="H119" s="783"/>
      <c r="I119" s="783"/>
      <c r="J119" s="783"/>
      <c r="K119" s="783"/>
      <c r="L119" s="783"/>
      <c r="M119" s="783"/>
      <c r="N119" s="783"/>
      <c r="O119" s="783"/>
      <c r="P119" s="783"/>
      <c r="Q119" s="783"/>
      <c r="R119" s="783"/>
      <c r="S119" s="783"/>
      <c r="T119" s="783"/>
      <c r="U119" s="783"/>
      <c r="V119" s="783"/>
      <c r="W119" s="783"/>
      <c r="X119" s="783"/>
      <c r="Y119" s="783"/>
      <c r="Z119" s="784"/>
      <c r="AA119" s="863" t="s">
        <v>63</v>
      </c>
      <c r="AB119" s="864"/>
      <c r="AC119" s="864"/>
      <c r="AD119" s="864"/>
      <c r="AE119" s="865"/>
      <c r="AF119" s="866" t="s">
        <v>63</v>
      </c>
      <c r="AG119" s="864"/>
      <c r="AH119" s="864"/>
      <c r="AI119" s="864"/>
      <c r="AJ119" s="865"/>
      <c r="AK119" s="866" t="s">
        <v>63</v>
      </c>
      <c r="AL119" s="864"/>
      <c r="AM119" s="864"/>
      <c r="AN119" s="864"/>
      <c r="AO119" s="865"/>
      <c r="AP119" s="867" t="s">
        <v>63</v>
      </c>
      <c r="AQ119" s="868"/>
      <c r="AR119" s="868"/>
      <c r="AS119" s="868"/>
      <c r="AT119" s="869"/>
      <c r="AU119" s="909"/>
      <c r="AV119" s="910"/>
      <c r="AW119" s="910"/>
      <c r="AX119" s="910"/>
      <c r="AY119" s="910"/>
      <c r="AZ119" s="110" t="s">
        <v>121</v>
      </c>
      <c r="BA119" s="110"/>
      <c r="BB119" s="110"/>
      <c r="BC119" s="110"/>
      <c r="BD119" s="110"/>
      <c r="BE119" s="110"/>
      <c r="BF119" s="110"/>
      <c r="BG119" s="110"/>
      <c r="BH119" s="110"/>
      <c r="BI119" s="110"/>
      <c r="BJ119" s="110"/>
      <c r="BK119" s="110"/>
      <c r="BL119" s="110"/>
      <c r="BM119" s="110"/>
      <c r="BN119" s="110"/>
      <c r="BO119" s="829" t="s">
        <v>407</v>
      </c>
      <c r="BP119" s="830"/>
      <c r="BQ119" s="831">
        <v>11376499</v>
      </c>
      <c r="BR119" s="832"/>
      <c r="BS119" s="832"/>
      <c r="BT119" s="832"/>
      <c r="BU119" s="832"/>
      <c r="BV119" s="832">
        <v>10688532</v>
      </c>
      <c r="BW119" s="832"/>
      <c r="BX119" s="832"/>
      <c r="BY119" s="832"/>
      <c r="BZ119" s="832"/>
      <c r="CA119" s="832">
        <v>10100884</v>
      </c>
      <c r="CB119" s="832"/>
      <c r="CC119" s="832"/>
      <c r="CD119" s="832"/>
      <c r="CE119" s="832"/>
      <c r="CF119" s="723"/>
      <c r="CG119" s="724"/>
      <c r="CH119" s="724"/>
      <c r="CI119" s="724"/>
      <c r="CJ119" s="828"/>
      <c r="CK119" s="903"/>
      <c r="CL119" s="862"/>
      <c r="CM119" s="793" t="s">
        <v>408</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738">
        <v>188908</v>
      </c>
      <c r="DH119" s="739"/>
      <c r="DI119" s="739"/>
      <c r="DJ119" s="739"/>
      <c r="DK119" s="740"/>
      <c r="DL119" s="741">
        <v>162277</v>
      </c>
      <c r="DM119" s="739"/>
      <c r="DN119" s="739"/>
      <c r="DO119" s="739"/>
      <c r="DP119" s="740"/>
      <c r="DQ119" s="741">
        <v>236081</v>
      </c>
      <c r="DR119" s="739"/>
      <c r="DS119" s="739"/>
      <c r="DT119" s="739"/>
      <c r="DU119" s="740"/>
      <c r="DV119" s="803">
        <v>6.4</v>
      </c>
      <c r="DW119" s="804"/>
      <c r="DX119" s="804"/>
      <c r="DY119" s="804"/>
      <c r="DZ119" s="805"/>
    </row>
    <row r="120" spans="1:130" s="89" customFormat="1" ht="26.25" customHeight="1" x14ac:dyDescent="0.15">
      <c r="A120" s="859"/>
      <c r="B120" s="860"/>
      <c r="C120" s="790" t="s">
        <v>385</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63</v>
      </c>
      <c r="AB120" s="755"/>
      <c r="AC120" s="755"/>
      <c r="AD120" s="755"/>
      <c r="AE120" s="756"/>
      <c r="AF120" s="757" t="s">
        <v>63</v>
      </c>
      <c r="AG120" s="755"/>
      <c r="AH120" s="755"/>
      <c r="AI120" s="755"/>
      <c r="AJ120" s="756"/>
      <c r="AK120" s="757" t="s">
        <v>63</v>
      </c>
      <c r="AL120" s="755"/>
      <c r="AM120" s="755"/>
      <c r="AN120" s="755"/>
      <c r="AO120" s="756"/>
      <c r="AP120" s="796" t="s">
        <v>63</v>
      </c>
      <c r="AQ120" s="797"/>
      <c r="AR120" s="797"/>
      <c r="AS120" s="797"/>
      <c r="AT120" s="798"/>
      <c r="AU120" s="849" t="s">
        <v>409</v>
      </c>
      <c r="AV120" s="850"/>
      <c r="AW120" s="850"/>
      <c r="AX120" s="850"/>
      <c r="AY120" s="851"/>
      <c r="AZ120" s="815" t="s">
        <v>410</v>
      </c>
      <c r="BA120" s="783"/>
      <c r="BB120" s="783"/>
      <c r="BC120" s="783"/>
      <c r="BD120" s="783"/>
      <c r="BE120" s="783"/>
      <c r="BF120" s="783"/>
      <c r="BG120" s="783"/>
      <c r="BH120" s="783"/>
      <c r="BI120" s="783"/>
      <c r="BJ120" s="783"/>
      <c r="BK120" s="783"/>
      <c r="BL120" s="783"/>
      <c r="BM120" s="783"/>
      <c r="BN120" s="783"/>
      <c r="BO120" s="783"/>
      <c r="BP120" s="784"/>
      <c r="BQ120" s="816">
        <v>3598788</v>
      </c>
      <c r="BR120" s="800"/>
      <c r="BS120" s="800"/>
      <c r="BT120" s="800"/>
      <c r="BU120" s="800"/>
      <c r="BV120" s="800">
        <v>3825314</v>
      </c>
      <c r="BW120" s="800"/>
      <c r="BX120" s="800"/>
      <c r="BY120" s="800"/>
      <c r="BZ120" s="800"/>
      <c r="CA120" s="800">
        <v>3756671</v>
      </c>
      <c r="CB120" s="800"/>
      <c r="CC120" s="800"/>
      <c r="CD120" s="800"/>
      <c r="CE120" s="800"/>
      <c r="CF120" s="838">
        <v>102.1</v>
      </c>
      <c r="CG120" s="839"/>
      <c r="CH120" s="839"/>
      <c r="CI120" s="839"/>
      <c r="CJ120" s="839"/>
      <c r="CK120" s="840" t="s">
        <v>411</v>
      </c>
      <c r="CL120" s="807"/>
      <c r="CM120" s="807"/>
      <c r="CN120" s="807"/>
      <c r="CO120" s="808"/>
      <c r="CP120" s="844" t="s">
        <v>346</v>
      </c>
      <c r="CQ120" s="845"/>
      <c r="CR120" s="845"/>
      <c r="CS120" s="845"/>
      <c r="CT120" s="845"/>
      <c r="CU120" s="845"/>
      <c r="CV120" s="845"/>
      <c r="CW120" s="845"/>
      <c r="CX120" s="845"/>
      <c r="CY120" s="845"/>
      <c r="CZ120" s="845"/>
      <c r="DA120" s="845"/>
      <c r="DB120" s="845"/>
      <c r="DC120" s="845"/>
      <c r="DD120" s="845"/>
      <c r="DE120" s="845"/>
      <c r="DF120" s="846"/>
      <c r="DG120" s="816">
        <v>3243706</v>
      </c>
      <c r="DH120" s="800"/>
      <c r="DI120" s="800"/>
      <c r="DJ120" s="800"/>
      <c r="DK120" s="800"/>
      <c r="DL120" s="800">
        <v>2936802</v>
      </c>
      <c r="DM120" s="800"/>
      <c r="DN120" s="800"/>
      <c r="DO120" s="800"/>
      <c r="DP120" s="800"/>
      <c r="DQ120" s="800">
        <v>2681324</v>
      </c>
      <c r="DR120" s="800"/>
      <c r="DS120" s="800"/>
      <c r="DT120" s="800"/>
      <c r="DU120" s="800"/>
      <c r="DV120" s="801">
        <v>72.900000000000006</v>
      </c>
      <c r="DW120" s="801"/>
      <c r="DX120" s="801"/>
      <c r="DY120" s="801"/>
      <c r="DZ120" s="802"/>
    </row>
    <row r="121" spans="1:130" s="89" customFormat="1" ht="26.25" customHeight="1" x14ac:dyDescent="0.15">
      <c r="A121" s="859"/>
      <c r="B121" s="860"/>
      <c r="C121" s="835" t="s">
        <v>412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54" t="s">
        <v>63</v>
      </c>
      <c r="AB121" s="755"/>
      <c r="AC121" s="755"/>
      <c r="AD121" s="755"/>
      <c r="AE121" s="756"/>
      <c r="AF121" s="757" t="s">
        <v>63</v>
      </c>
      <c r="AG121" s="755"/>
      <c r="AH121" s="755"/>
      <c r="AI121" s="755"/>
      <c r="AJ121" s="756"/>
      <c r="AK121" s="757" t="s">
        <v>63</v>
      </c>
      <c r="AL121" s="755"/>
      <c r="AM121" s="755"/>
      <c r="AN121" s="755"/>
      <c r="AO121" s="756"/>
      <c r="AP121" s="796" t="s">
        <v>63</v>
      </c>
      <c r="AQ121" s="797"/>
      <c r="AR121" s="797"/>
      <c r="AS121" s="797"/>
      <c r="AT121" s="798"/>
      <c r="AU121" s="852"/>
      <c r="AV121" s="853"/>
      <c r="AW121" s="853"/>
      <c r="AX121" s="853"/>
      <c r="AY121" s="854"/>
      <c r="AZ121" s="790" t="s">
        <v>413</v>
      </c>
      <c r="BA121" s="727"/>
      <c r="BB121" s="727"/>
      <c r="BC121" s="727"/>
      <c r="BD121" s="727"/>
      <c r="BE121" s="727"/>
      <c r="BF121" s="727"/>
      <c r="BG121" s="727"/>
      <c r="BH121" s="727"/>
      <c r="BI121" s="727"/>
      <c r="BJ121" s="727"/>
      <c r="BK121" s="727"/>
      <c r="BL121" s="727"/>
      <c r="BM121" s="727"/>
      <c r="BN121" s="727"/>
      <c r="BO121" s="727"/>
      <c r="BP121" s="728"/>
      <c r="BQ121" s="791">
        <v>78649</v>
      </c>
      <c r="BR121" s="792"/>
      <c r="BS121" s="792"/>
      <c r="BT121" s="792"/>
      <c r="BU121" s="792"/>
      <c r="BV121" s="792">
        <v>70161</v>
      </c>
      <c r="BW121" s="792"/>
      <c r="BX121" s="792"/>
      <c r="BY121" s="792"/>
      <c r="BZ121" s="792"/>
      <c r="CA121" s="792">
        <v>118168</v>
      </c>
      <c r="CB121" s="792"/>
      <c r="CC121" s="792"/>
      <c r="CD121" s="792"/>
      <c r="CE121" s="792"/>
      <c r="CF121" s="847">
        <v>3.2</v>
      </c>
      <c r="CG121" s="848"/>
      <c r="CH121" s="848"/>
      <c r="CI121" s="848"/>
      <c r="CJ121" s="848"/>
      <c r="CK121" s="841"/>
      <c r="CL121" s="810"/>
      <c r="CM121" s="810"/>
      <c r="CN121" s="810"/>
      <c r="CO121" s="811"/>
      <c r="CP121" s="819" t="s">
        <v>344</v>
      </c>
      <c r="CQ121" s="820"/>
      <c r="CR121" s="820"/>
      <c r="CS121" s="820"/>
      <c r="CT121" s="820"/>
      <c r="CU121" s="820"/>
      <c r="CV121" s="820"/>
      <c r="CW121" s="820"/>
      <c r="CX121" s="820"/>
      <c r="CY121" s="820"/>
      <c r="CZ121" s="820"/>
      <c r="DA121" s="820"/>
      <c r="DB121" s="820"/>
      <c r="DC121" s="820"/>
      <c r="DD121" s="820"/>
      <c r="DE121" s="820"/>
      <c r="DF121" s="821"/>
      <c r="DG121" s="791">
        <v>391514</v>
      </c>
      <c r="DH121" s="792"/>
      <c r="DI121" s="792"/>
      <c r="DJ121" s="792"/>
      <c r="DK121" s="792"/>
      <c r="DL121" s="792">
        <v>398705</v>
      </c>
      <c r="DM121" s="792"/>
      <c r="DN121" s="792"/>
      <c r="DO121" s="792"/>
      <c r="DP121" s="792"/>
      <c r="DQ121" s="792">
        <v>401638</v>
      </c>
      <c r="DR121" s="792"/>
      <c r="DS121" s="792"/>
      <c r="DT121" s="792"/>
      <c r="DU121" s="792"/>
      <c r="DV121" s="769">
        <v>10.9</v>
      </c>
      <c r="DW121" s="769"/>
      <c r="DX121" s="769"/>
      <c r="DY121" s="769"/>
      <c r="DZ121" s="770"/>
    </row>
    <row r="122" spans="1:130" s="89" customFormat="1" ht="26.25" customHeight="1" x14ac:dyDescent="0.15">
      <c r="A122" s="859"/>
      <c r="B122" s="860"/>
      <c r="C122" s="790" t="s">
        <v>395</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63</v>
      </c>
      <c r="AB122" s="755"/>
      <c r="AC122" s="755"/>
      <c r="AD122" s="755"/>
      <c r="AE122" s="756"/>
      <c r="AF122" s="757" t="s">
        <v>63</v>
      </c>
      <c r="AG122" s="755"/>
      <c r="AH122" s="755"/>
      <c r="AI122" s="755"/>
      <c r="AJ122" s="756"/>
      <c r="AK122" s="757" t="s">
        <v>63</v>
      </c>
      <c r="AL122" s="755"/>
      <c r="AM122" s="755"/>
      <c r="AN122" s="755"/>
      <c r="AO122" s="756"/>
      <c r="AP122" s="796" t="s">
        <v>63</v>
      </c>
      <c r="AQ122" s="797"/>
      <c r="AR122" s="797"/>
      <c r="AS122" s="797"/>
      <c r="AT122" s="798"/>
      <c r="AU122" s="852"/>
      <c r="AV122" s="853"/>
      <c r="AW122" s="853"/>
      <c r="AX122" s="853"/>
      <c r="AY122" s="854"/>
      <c r="AZ122" s="793" t="s">
        <v>414</v>
      </c>
      <c r="BA122" s="794"/>
      <c r="BB122" s="794"/>
      <c r="BC122" s="794"/>
      <c r="BD122" s="794"/>
      <c r="BE122" s="794"/>
      <c r="BF122" s="794"/>
      <c r="BG122" s="794"/>
      <c r="BH122" s="794"/>
      <c r="BI122" s="794"/>
      <c r="BJ122" s="794"/>
      <c r="BK122" s="794"/>
      <c r="BL122" s="794"/>
      <c r="BM122" s="794"/>
      <c r="BN122" s="794"/>
      <c r="BO122" s="794"/>
      <c r="BP122" s="795"/>
      <c r="BQ122" s="831">
        <v>6593696</v>
      </c>
      <c r="BR122" s="832"/>
      <c r="BS122" s="832"/>
      <c r="BT122" s="832"/>
      <c r="BU122" s="832"/>
      <c r="BV122" s="832">
        <v>6146325</v>
      </c>
      <c r="BW122" s="832"/>
      <c r="BX122" s="832"/>
      <c r="BY122" s="832"/>
      <c r="BZ122" s="832"/>
      <c r="CA122" s="832">
        <v>6250033</v>
      </c>
      <c r="CB122" s="832"/>
      <c r="CC122" s="832"/>
      <c r="CD122" s="832"/>
      <c r="CE122" s="832"/>
      <c r="CF122" s="833">
        <v>169.8</v>
      </c>
      <c r="CG122" s="834"/>
      <c r="CH122" s="834"/>
      <c r="CI122" s="834"/>
      <c r="CJ122" s="834"/>
      <c r="CK122" s="841"/>
      <c r="CL122" s="810"/>
      <c r="CM122" s="810"/>
      <c r="CN122" s="810"/>
      <c r="CO122" s="811"/>
      <c r="CP122" s="819" t="s">
        <v>342</v>
      </c>
      <c r="CQ122" s="820"/>
      <c r="CR122" s="820"/>
      <c r="CS122" s="820"/>
      <c r="CT122" s="820"/>
      <c r="CU122" s="820"/>
      <c r="CV122" s="820"/>
      <c r="CW122" s="820"/>
      <c r="CX122" s="820"/>
      <c r="CY122" s="820"/>
      <c r="CZ122" s="820"/>
      <c r="DA122" s="820"/>
      <c r="DB122" s="820"/>
      <c r="DC122" s="820"/>
      <c r="DD122" s="820"/>
      <c r="DE122" s="820"/>
      <c r="DF122" s="821"/>
      <c r="DG122" s="791" t="s">
        <v>63</v>
      </c>
      <c r="DH122" s="792"/>
      <c r="DI122" s="792"/>
      <c r="DJ122" s="792"/>
      <c r="DK122" s="792"/>
      <c r="DL122" s="792" t="s">
        <v>63</v>
      </c>
      <c r="DM122" s="792"/>
      <c r="DN122" s="792"/>
      <c r="DO122" s="792"/>
      <c r="DP122" s="792"/>
      <c r="DQ122" s="792" t="s">
        <v>63</v>
      </c>
      <c r="DR122" s="792"/>
      <c r="DS122" s="792"/>
      <c r="DT122" s="792"/>
      <c r="DU122" s="792"/>
      <c r="DV122" s="769" t="s">
        <v>63</v>
      </c>
      <c r="DW122" s="769"/>
      <c r="DX122" s="769"/>
      <c r="DY122" s="769"/>
      <c r="DZ122" s="770"/>
    </row>
    <row r="123" spans="1:130" s="89" customFormat="1" ht="26.25" customHeight="1" x14ac:dyDescent="0.15">
      <c r="A123" s="859"/>
      <c r="B123" s="860"/>
      <c r="C123" s="790" t="s">
        <v>401</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63</v>
      </c>
      <c r="AB123" s="755"/>
      <c r="AC123" s="755"/>
      <c r="AD123" s="755"/>
      <c r="AE123" s="756"/>
      <c r="AF123" s="757" t="s">
        <v>63</v>
      </c>
      <c r="AG123" s="755"/>
      <c r="AH123" s="755"/>
      <c r="AI123" s="755"/>
      <c r="AJ123" s="756"/>
      <c r="AK123" s="757" t="s">
        <v>63</v>
      </c>
      <c r="AL123" s="755"/>
      <c r="AM123" s="755"/>
      <c r="AN123" s="755"/>
      <c r="AO123" s="756"/>
      <c r="AP123" s="796" t="s">
        <v>63</v>
      </c>
      <c r="AQ123" s="797"/>
      <c r="AR123" s="797"/>
      <c r="AS123" s="797"/>
      <c r="AT123" s="798"/>
      <c r="AU123" s="855"/>
      <c r="AV123" s="856"/>
      <c r="AW123" s="856"/>
      <c r="AX123" s="856"/>
      <c r="AY123" s="856"/>
      <c r="AZ123" s="110" t="s">
        <v>121</v>
      </c>
      <c r="BA123" s="110"/>
      <c r="BB123" s="110"/>
      <c r="BC123" s="110"/>
      <c r="BD123" s="110"/>
      <c r="BE123" s="110"/>
      <c r="BF123" s="110"/>
      <c r="BG123" s="110"/>
      <c r="BH123" s="110"/>
      <c r="BI123" s="110"/>
      <c r="BJ123" s="110"/>
      <c r="BK123" s="110"/>
      <c r="BL123" s="110"/>
      <c r="BM123" s="110"/>
      <c r="BN123" s="110"/>
      <c r="BO123" s="829" t="s">
        <v>415</v>
      </c>
      <c r="BP123" s="830"/>
      <c r="BQ123" s="826">
        <v>10271133</v>
      </c>
      <c r="BR123" s="827"/>
      <c r="BS123" s="827"/>
      <c r="BT123" s="827"/>
      <c r="BU123" s="827"/>
      <c r="BV123" s="827">
        <v>10041800</v>
      </c>
      <c r="BW123" s="827"/>
      <c r="BX123" s="827"/>
      <c r="BY123" s="827"/>
      <c r="BZ123" s="827"/>
      <c r="CA123" s="827">
        <v>10124872</v>
      </c>
      <c r="CB123" s="827"/>
      <c r="CC123" s="827"/>
      <c r="CD123" s="827"/>
      <c r="CE123" s="827"/>
      <c r="CF123" s="723"/>
      <c r="CG123" s="724"/>
      <c r="CH123" s="724"/>
      <c r="CI123" s="724"/>
      <c r="CJ123" s="828"/>
      <c r="CK123" s="841"/>
      <c r="CL123" s="810"/>
      <c r="CM123" s="810"/>
      <c r="CN123" s="810"/>
      <c r="CO123" s="811"/>
      <c r="CP123" s="819" t="s">
        <v>343</v>
      </c>
      <c r="CQ123" s="820"/>
      <c r="CR123" s="820"/>
      <c r="CS123" s="820"/>
      <c r="CT123" s="820"/>
      <c r="CU123" s="820"/>
      <c r="CV123" s="820"/>
      <c r="CW123" s="820"/>
      <c r="CX123" s="820"/>
      <c r="CY123" s="820"/>
      <c r="CZ123" s="820"/>
      <c r="DA123" s="820"/>
      <c r="DB123" s="820"/>
      <c r="DC123" s="820"/>
      <c r="DD123" s="820"/>
      <c r="DE123" s="820"/>
      <c r="DF123" s="821"/>
      <c r="DG123" s="754" t="s">
        <v>63</v>
      </c>
      <c r="DH123" s="755"/>
      <c r="DI123" s="755"/>
      <c r="DJ123" s="755"/>
      <c r="DK123" s="756"/>
      <c r="DL123" s="757" t="s">
        <v>63</v>
      </c>
      <c r="DM123" s="755"/>
      <c r="DN123" s="755"/>
      <c r="DO123" s="755"/>
      <c r="DP123" s="756"/>
      <c r="DQ123" s="757" t="s">
        <v>63</v>
      </c>
      <c r="DR123" s="755"/>
      <c r="DS123" s="755"/>
      <c r="DT123" s="755"/>
      <c r="DU123" s="756"/>
      <c r="DV123" s="796" t="s">
        <v>63</v>
      </c>
      <c r="DW123" s="797"/>
      <c r="DX123" s="797"/>
      <c r="DY123" s="797"/>
      <c r="DZ123" s="798"/>
    </row>
    <row r="124" spans="1:130" s="89" customFormat="1" ht="26.25" customHeight="1" thickBot="1" x14ac:dyDescent="0.2">
      <c r="A124" s="859"/>
      <c r="B124" s="860"/>
      <c r="C124" s="790" t="s">
        <v>404</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63</v>
      </c>
      <c r="AB124" s="755"/>
      <c r="AC124" s="755"/>
      <c r="AD124" s="755"/>
      <c r="AE124" s="756"/>
      <c r="AF124" s="757" t="s">
        <v>63</v>
      </c>
      <c r="AG124" s="755"/>
      <c r="AH124" s="755"/>
      <c r="AI124" s="755"/>
      <c r="AJ124" s="756"/>
      <c r="AK124" s="757" t="s">
        <v>63</v>
      </c>
      <c r="AL124" s="755"/>
      <c r="AM124" s="755"/>
      <c r="AN124" s="755"/>
      <c r="AO124" s="756"/>
      <c r="AP124" s="796" t="s">
        <v>63</v>
      </c>
      <c r="AQ124" s="797"/>
      <c r="AR124" s="797"/>
      <c r="AS124" s="797"/>
      <c r="AT124" s="798"/>
      <c r="AU124" s="822" t="s">
        <v>416</v>
      </c>
      <c r="AV124" s="823"/>
      <c r="AW124" s="823"/>
      <c r="AX124" s="823"/>
      <c r="AY124" s="823"/>
      <c r="AZ124" s="823"/>
      <c r="BA124" s="823"/>
      <c r="BB124" s="823"/>
      <c r="BC124" s="823"/>
      <c r="BD124" s="823"/>
      <c r="BE124" s="823"/>
      <c r="BF124" s="823"/>
      <c r="BG124" s="823"/>
      <c r="BH124" s="823"/>
      <c r="BI124" s="823"/>
      <c r="BJ124" s="823"/>
      <c r="BK124" s="823"/>
      <c r="BL124" s="823"/>
      <c r="BM124" s="823"/>
      <c r="BN124" s="823"/>
      <c r="BO124" s="823"/>
      <c r="BP124" s="824"/>
      <c r="BQ124" s="825">
        <v>30</v>
      </c>
      <c r="BR124" s="817"/>
      <c r="BS124" s="817"/>
      <c r="BT124" s="817"/>
      <c r="BU124" s="817"/>
      <c r="BV124" s="817">
        <v>17.899999999999999</v>
      </c>
      <c r="BW124" s="817"/>
      <c r="BX124" s="817"/>
      <c r="BY124" s="817"/>
      <c r="BZ124" s="817"/>
      <c r="CA124" s="817" t="s">
        <v>63</v>
      </c>
      <c r="CB124" s="817"/>
      <c r="CC124" s="817"/>
      <c r="CD124" s="817"/>
      <c r="CE124" s="817"/>
      <c r="CF124" s="701"/>
      <c r="CG124" s="702"/>
      <c r="CH124" s="702"/>
      <c r="CI124" s="702"/>
      <c r="CJ124" s="818"/>
      <c r="CK124" s="842"/>
      <c r="CL124" s="842"/>
      <c r="CM124" s="842"/>
      <c r="CN124" s="842"/>
      <c r="CO124" s="843"/>
      <c r="CP124" s="819" t="s">
        <v>417</v>
      </c>
      <c r="CQ124" s="820"/>
      <c r="CR124" s="820"/>
      <c r="CS124" s="820"/>
      <c r="CT124" s="820"/>
      <c r="CU124" s="820"/>
      <c r="CV124" s="820"/>
      <c r="CW124" s="820"/>
      <c r="CX124" s="820"/>
      <c r="CY124" s="820"/>
      <c r="CZ124" s="820"/>
      <c r="DA124" s="820"/>
      <c r="DB124" s="820"/>
      <c r="DC124" s="820"/>
      <c r="DD124" s="820"/>
      <c r="DE124" s="820"/>
      <c r="DF124" s="821"/>
      <c r="DG124" s="738" t="s">
        <v>63</v>
      </c>
      <c r="DH124" s="739"/>
      <c r="DI124" s="739"/>
      <c r="DJ124" s="739"/>
      <c r="DK124" s="740"/>
      <c r="DL124" s="741" t="s">
        <v>63</v>
      </c>
      <c r="DM124" s="739"/>
      <c r="DN124" s="739"/>
      <c r="DO124" s="739"/>
      <c r="DP124" s="740"/>
      <c r="DQ124" s="741" t="s">
        <v>63</v>
      </c>
      <c r="DR124" s="739"/>
      <c r="DS124" s="739"/>
      <c r="DT124" s="739"/>
      <c r="DU124" s="740"/>
      <c r="DV124" s="803" t="s">
        <v>63</v>
      </c>
      <c r="DW124" s="804"/>
      <c r="DX124" s="804"/>
      <c r="DY124" s="804"/>
      <c r="DZ124" s="805"/>
    </row>
    <row r="125" spans="1:130" s="89" customFormat="1" ht="26.25" customHeight="1" x14ac:dyDescent="0.15">
      <c r="A125" s="859"/>
      <c r="B125" s="860"/>
      <c r="C125" s="790" t="s">
        <v>406</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63</v>
      </c>
      <c r="AB125" s="755"/>
      <c r="AC125" s="755"/>
      <c r="AD125" s="755"/>
      <c r="AE125" s="756"/>
      <c r="AF125" s="757" t="s">
        <v>63</v>
      </c>
      <c r="AG125" s="755"/>
      <c r="AH125" s="755"/>
      <c r="AI125" s="755"/>
      <c r="AJ125" s="756"/>
      <c r="AK125" s="757" t="s">
        <v>63</v>
      </c>
      <c r="AL125" s="755"/>
      <c r="AM125" s="755"/>
      <c r="AN125" s="755"/>
      <c r="AO125" s="756"/>
      <c r="AP125" s="796" t="s">
        <v>63</v>
      </c>
      <c r="AQ125" s="797"/>
      <c r="AR125" s="797"/>
      <c r="AS125" s="797"/>
      <c r="AT125" s="79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06" t="s">
        <v>418</v>
      </c>
      <c r="CL125" s="807"/>
      <c r="CM125" s="807"/>
      <c r="CN125" s="807"/>
      <c r="CO125" s="808"/>
      <c r="CP125" s="815" t="s">
        <v>419</v>
      </c>
      <c r="CQ125" s="783"/>
      <c r="CR125" s="783"/>
      <c r="CS125" s="783"/>
      <c r="CT125" s="783"/>
      <c r="CU125" s="783"/>
      <c r="CV125" s="783"/>
      <c r="CW125" s="783"/>
      <c r="CX125" s="783"/>
      <c r="CY125" s="783"/>
      <c r="CZ125" s="783"/>
      <c r="DA125" s="783"/>
      <c r="DB125" s="783"/>
      <c r="DC125" s="783"/>
      <c r="DD125" s="783"/>
      <c r="DE125" s="783"/>
      <c r="DF125" s="784"/>
      <c r="DG125" s="816" t="s">
        <v>63</v>
      </c>
      <c r="DH125" s="800"/>
      <c r="DI125" s="800"/>
      <c r="DJ125" s="800"/>
      <c r="DK125" s="800"/>
      <c r="DL125" s="800" t="s">
        <v>63</v>
      </c>
      <c r="DM125" s="800"/>
      <c r="DN125" s="800"/>
      <c r="DO125" s="800"/>
      <c r="DP125" s="800"/>
      <c r="DQ125" s="800" t="s">
        <v>63</v>
      </c>
      <c r="DR125" s="800"/>
      <c r="DS125" s="800"/>
      <c r="DT125" s="800"/>
      <c r="DU125" s="800"/>
      <c r="DV125" s="801" t="s">
        <v>63</v>
      </c>
      <c r="DW125" s="801"/>
      <c r="DX125" s="801"/>
      <c r="DY125" s="801"/>
      <c r="DZ125" s="802"/>
    </row>
    <row r="126" spans="1:130" s="89" customFormat="1" ht="26.25" customHeight="1" thickBot="1" x14ac:dyDescent="0.2">
      <c r="A126" s="859"/>
      <c r="B126" s="860"/>
      <c r="C126" s="790" t="s">
        <v>408</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v>17903</v>
      </c>
      <c r="AB126" s="755"/>
      <c r="AC126" s="755"/>
      <c r="AD126" s="755"/>
      <c r="AE126" s="756"/>
      <c r="AF126" s="757">
        <v>21937</v>
      </c>
      <c r="AG126" s="755"/>
      <c r="AH126" s="755"/>
      <c r="AI126" s="755"/>
      <c r="AJ126" s="756"/>
      <c r="AK126" s="757">
        <v>17921</v>
      </c>
      <c r="AL126" s="755"/>
      <c r="AM126" s="755"/>
      <c r="AN126" s="755"/>
      <c r="AO126" s="756"/>
      <c r="AP126" s="796">
        <v>0.5</v>
      </c>
      <c r="AQ126" s="797"/>
      <c r="AR126" s="797"/>
      <c r="AS126" s="797"/>
      <c r="AT126" s="79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09"/>
      <c r="CL126" s="810"/>
      <c r="CM126" s="810"/>
      <c r="CN126" s="810"/>
      <c r="CO126" s="811"/>
      <c r="CP126" s="790" t="s">
        <v>420</v>
      </c>
      <c r="CQ126" s="727"/>
      <c r="CR126" s="727"/>
      <c r="CS126" s="727"/>
      <c r="CT126" s="727"/>
      <c r="CU126" s="727"/>
      <c r="CV126" s="727"/>
      <c r="CW126" s="727"/>
      <c r="CX126" s="727"/>
      <c r="CY126" s="727"/>
      <c r="CZ126" s="727"/>
      <c r="DA126" s="727"/>
      <c r="DB126" s="727"/>
      <c r="DC126" s="727"/>
      <c r="DD126" s="727"/>
      <c r="DE126" s="727"/>
      <c r="DF126" s="728"/>
      <c r="DG126" s="791" t="s">
        <v>63</v>
      </c>
      <c r="DH126" s="792"/>
      <c r="DI126" s="792"/>
      <c r="DJ126" s="792"/>
      <c r="DK126" s="792"/>
      <c r="DL126" s="792" t="s">
        <v>63</v>
      </c>
      <c r="DM126" s="792"/>
      <c r="DN126" s="792"/>
      <c r="DO126" s="792"/>
      <c r="DP126" s="792"/>
      <c r="DQ126" s="792" t="s">
        <v>63</v>
      </c>
      <c r="DR126" s="792"/>
      <c r="DS126" s="792"/>
      <c r="DT126" s="792"/>
      <c r="DU126" s="792"/>
      <c r="DV126" s="769" t="s">
        <v>63</v>
      </c>
      <c r="DW126" s="769"/>
      <c r="DX126" s="769"/>
      <c r="DY126" s="769"/>
      <c r="DZ126" s="770"/>
    </row>
    <row r="127" spans="1:130" s="89" customFormat="1" ht="26.25" customHeight="1" x14ac:dyDescent="0.15">
      <c r="A127" s="861"/>
      <c r="B127" s="862"/>
      <c r="C127" s="793" t="s">
        <v>421</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54" t="s">
        <v>63</v>
      </c>
      <c r="AB127" s="755"/>
      <c r="AC127" s="755"/>
      <c r="AD127" s="755"/>
      <c r="AE127" s="756"/>
      <c r="AF127" s="757" t="s">
        <v>63</v>
      </c>
      <c r="AG127" s="755"/>
      <c r="AH127" s="755"/>
      <c r="AI127" s="755"/>
      <c r="AJ127" s="756"/>
      <c r="AK127" s="757" t="s">
        <v>63</v>
      </c>
      <c r="AL127" s="755"/>
      <c r="AM127" s="755"/>
      <c r="AN127" s="755"/>
      <c r="AO127" s="756"/>
      <c r="AP127" s="796" t="s">
        <v>63</v>
      </c>
      <c r="AQ127" s="797"/>
      <c r="AR127" s="797"/>
      <c r="AS127" s="797"/>
      <c r="AT127" s="798"/>
      <c r="AU127" s="91"/>
      <c r="AV127" s="91"/>
      <c r="AW127" s="91"/>
      <c r="AX127" s="799" t="s">
        <v>422</v>
      </c>
      <c r="AY127" s="787"/>
      <c r="AZ127" s="787"/>
      <c r="BA127" s="787"/>
      <c r="BB127" s="787"/>
      <c r="BC127" s="787"/>
      <c r="BD127" s="787"/>
      <c r="BE127" s="788"/>
      <c r="BF127" s="786" t="s">
        <v>423</v>
      </c>
      <c r="BG127" s="787"/>
      <c r="BH127" s="787"/>
      <c r="BI127" s="787"/>
      <c r="BJ127" s="787"/>
      <c r="BK127" s="787"/>
      <c r="BL127" s="788"/>
      <c r="BM127" s="786" t="s">
        <v>424</v>
      </c>
      <c r="BN127" s="787"/>
      <c r="BO127" s="787"/>
      <c r="BP127" s="787"/>
      <c r="BQ127" s="787"/>
      <c r="BR127" s="787"/>
      <c r="BS127" s="788"/>
      <c r="BT127" s="786" t="s">
        <v>425</v>
      </c>
      <c r="BU127" s="787"/>
      <c r="BV127" s="787"/>
      <c r="BW127" s="787"/>
      <c r="BX127" s="787"/>
      <c r="BY127" s="787"/>
      <c r="BZ127" s="789"/>
      <c r="CA127" s="91"/>
      <c r="CB127" s="91"/>
      <c r="CC127" s="91"/>
      <c r="CD127" s="114"/>
      <c r="CE127" s="114"/>
      <c r="CF127" s="114"/>
      <c r="CG127" s="91"/>
      <c r="CH127" s="91"/>
      <c r="CI127" s="91"/>
      <c r="CJ127" s="113"/>
      <c r="CK127" s="809"/>
      <c r="CL127" s="810"/>
      <c r="CM127" s="810"/>
      <c r="CN127" s="810"/>
      <c r="CO127" s="811"/>
      <c r="CP127" s="790" t="s">
        <v>426</v>
      </c>
      <c r="CQ127" s="727"/>
      <c r="CR127" s="727"/>
      <c r="CS127" s="727"/>
      <c r="CT127" s="727"/>
      <c r="CU127" s="727"/>
      <c r="CV127" s="727"/>
      <c r="CW127" s="727"/>
      <c r="CX127" s="727"/>
      <c r="CY127" s="727"/>
      <c r="CZ127" s="727"/>
      <c r="DA127" s="727"/>
      <c r="DB127" s="727"/>
      <c r="DC127" s="727"/>
      <c r="DD127" s="727"/>
      <c r="DE127" s="727"/>
      <c r="DF127" s="728"/>
      <c r="DG127" s="791" t="s">
        <v>63</v>
      </c>
      <c r="DH127" s="792"/>
      <c r="DI127" s="792"/>
      <c r="DJ127" s="792"/>
      <c r="DK127" s="792"/>
      <c r="DL127" s="792" t="s">
        <v>63</v>
      </c>
      <c r="DM127" s="792"/>
      <c r="DN127" s="792"/>
      <c r="DO127" s="792"/>
      <c r="DP127" s="792"/>
      <c r="DQ127" s="792" t="s">
        <v>63</v>
      </c>
      <c r="DR127" s="792"/>
      <c r="DS127" s="792"/>
      <c r="DT127" s="792"/>
      <c r="DU127" s="792"/>
      <c r="DV127" s="769" t="s">
        <v>63</v>
      </c>
      <c r="DW127" s="769"/>
      <c r="DX127" s="769"/>
      <c r="DY127" s="769"/>
      <c r="DZ127" s="770"/>
    </row>
    <row r="128" spans="1:130" s="89" customFormat="1" ht="26.25" customHeight="1" thickBot="1" x14ac:dyDescent="0.2">
      <c r="A128" s="771" t="s">
        <v>427</v>
      </c>
      <c r="B128" s="772"/>
      <c r="C128" s="772"/>
      <c r="D128" s="772"/>
      <c r="E128" s="772"/>
      <c r="F128" s="772"/>
      <c r="G128" s="772"/>
      <c r="H128" s="772"/>
      <c r="I128" s="772"/>
      <c r="J128" s="772"/>
      <c r="K128" s="772"/>
      <c r="L128" s="772"/>
      <c r="M128" s="772"/>
      <c r="N128" s="772"/>
      <c r="O128" s="772"/>
      <c r="P128" s="772"/>
      <c r="Q128" s="772"/>
      <c r="R128" s="772"/>
      <c r="S128" s="772"/>
      <c r="T128" s="772"/>
      <c r="U128" s="772"/>
      <c r="V128" s="772"/>
      <c r="W128" s="773" t="s">
        <v>428</v>
      </c>
      <c r="X128" s="773"/>
      <c r="Y128" s="773"/>
      <c r="Z128" s="774"/>
      <c r="AA128" s="775" t="s">
        <v>63</v>
      </c>
      <c r="AB128" s="776"/>
      <c r="AC128" s="776"/>
      <c r="AD128" s="776"/>
      <c r="AE128" s="777"/>
      <c r="AF128" s="778">
        <v>172</v>
      </c>
      <c r="AG128" s="776"/>
      <c r="AH128" s="776"/>
      <c r="AI128" s="776"/>
      <c r="AJ128" s="777"/>
      <c r="AK128" s="778">
        <v>172</v>
      </c>
      <c r="AL128" s="776"/>
      <c r="AM128" s="776"/>
      <c r="AN128" s="776"/>
      <c r="AO128" s="777"/>
      <c r="AP128" s="779"/>
      <c r="AQ128" s="780"/>
      <c r="AR128" s="780"/>
      <c r="AS128" s="780"/>
      <c r="AT128" s="781"/>
      <c r="AU128" s="91"/>
      <c r="AV128" s="91"/>
      <c r="AW128" s="91"/>
      <c r="AX128" s="782" t="s">
        <v>429</v>
      </c>
      <c r="AY128" s="783"/>
      <c r="AZ128" s="783"/>
      <c r="BA128" s="783"/>
      <c r="BB128" s="783"/>
      <c r="BC128" s="783"/>
      <c r="BD128" s="783"/>
      <c r="BE128" s="784"/>
      <c r="BF128" s="761" t="s">
        <v>63</v>
      </c>
      <c r="BG128" s="762"/>
      <c r="BH128" s="762"/>
      <c r="BI128" s="762"/>
      <c r="BJ128" s="762"/>
      <c r="BK128" s="762"/>
      <c r="BL128" s="785"/>
      <c r="BM128" s="761">
        <v>15</v>
      </c>
      <c r="BN128" s="762"/>
      <c r="BO128" s="762"/>
      <c r="BP128" s="762"/>
      <c r="BQ128" s="762"/>
      <c r="BR128" s="762"/>
      <c r="BS128" s="785"/>
      <c r="BT128" s="761">
        <v>20</v>
      </c>
      <c r="BU128" s="762"/>
      <c r="BV128" s="762"/>
      <c r="BW128" s="762"/>
      <c r="BX128" s="762"/>
      <c r="BY128" s="762"/>
      <c r="BZ128" s="763"/>
      <c r="CA128" s="114"/>
      <c r="CB128" s="114"/>
      <c r="CC128" s="114"/>
      <c r="CD128" s="114"/>
      <c r="CE128" s="114"/>
      <c r="CF128" s="114"/>
      <c r="CG128" s="91"/>
      <c r="CH128" s="91"/>
      <c r="CI128" s="91"/>
      <c r="CJ128" s="113"/>
      <c r="CK128" s="812"/>
      <c r="CL128" s="813"/>
      <c r="CM128" s="813"/>
      <c r="CN128" s="813"/>
      <c r="CO128" s="814"/>
      <c r="CP128" s="764" t="s">
        <v>430</v>
      </c>
      <c r="CQ128" s="705"/>
      <c r="CR128" s="705"/>
      <c r="CS128" s="705"/>
      <c r="CT128" s="705"/>
      <c r="CU128" s="705"/>
      <c r="CV128" s="705"/>
      <c r="CW128" s="705"/>
      <c r="CX128" s="705"/>
      <c r="CY128" s="705"/>
      <c r="CZ128" s="705"/>
      <c r="DA128" s="705"/>
      <c r="DB128" s="705"/>
      <c r="DC128" s="705"/>
      <c r="DD128" s="705"/>
      <c r="DE128" s="705"/>
      <c r="DF128" s="706"/>
      <c r="DG128" s="765" t="s">
        <v>63</v>
      </c>
      <c r="DH128" s="766"/>
      <c r="DI128" s="766"/>
      <c r="DJ128" s="766"/>
      <c r="DK128" s="766"/>
      <c r="DL128" s="766" t="s">
        <v>63</v>
      </c>
      <c r="DM128" s="766"/>
      <c r="DN128" s="766"/>
      <c r="DO128" s="766"/>
      <c r="DP128" s="766"/>
      <c r="DQ128" s="766" t="s">
        <v>63</v>
      </c>
      <c r="DR128" s="766"/>
      <c r="DS128" s="766"/>
      <c r="DT128" s="766"/>
      <c r="DU128" s="766"/>
      <c r="DV128" s="767" t="s">
        <v>63</v>
      </c>
      <c r="DW128" s="767"/>
      <c r="DX128" s="767"/>
      <c r="DY128" s="767"/>
      <c r="DZ128" s="768"/>
    </row>
    <row r="129" spans="1:131" s="89" customFormat="1" ht="26.25" customHeight="1" x14ac:dyDescent="0.15">
      <c r="A129" s="749" t="s">
        <v>44</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431</v>
      </c>
      <c r="X129" s="752"/>
      <c r="Y129" s="752"/>
      <c r="Z129" s="753"/>
      <c r="AA129" s="754">
        <v>4340317</v>
      </c>
      <c r="AB129" s="755"/>
      <c r="AC129" s="755"/>
      <c r="AD129" s="755"/>
      <c r="AE129" s="756"/>
      <c r="AF129" s="757">
        <v>4262510</v>
      </c>
      <c r="AG129" s="755"/>
      <c r="AH129" s="755"/>
      <c r="AI129" s="755"/>
      <c r="AJ129" s="756"/>
      <c r="AK129" s="757">
        <v>4294335</v>
      </c>
      <c r="AL129" s="755"/>
      <c r="AM129" s="755"/>
      <c r="AN129" s="755"/>
      <c r="AO129" s="756"/>
      <c r="AP129" s="758"/>
      <c r="AQ129" s="759"/>
      <c r="AR129" s="759"/>
      <c r="AS129" s="759"/>
      <c r="AT129" s="760"/>
      <c r="AU129" s="92"/>
      <c r="AV129" s="92"/>
      <c r="AW129" s="92"/>
      <c r="AX129" s="726" t="s">
        <v>432</v>
      </c>
      <c r="AY129" s="727"/>
      <c r="AZ129" s="727"/>
      <c r="BA129" s="727"/>
      <c r="BB129" s="727"/>
      <c r="BC129" s="727"/>
      <c r="BD129" s="727"/>
      <c r="BE129" s="728"/>
      <c r="BF129" s="745" t="s">
        <v>63</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49" t="s">
        <v>433</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434</v>
      </c>
      <c r="X130" s="752"/>
      <c r="Y130" s="752"/>
      <c r="Z130" s="753"/>
      <c r="AA130" s="754">
        <v>661598</v>
      </c>
      <c r="AB130" s="755"/>
      <c r="AC130" s="755"/>
      <c r="AD130" s="755"/>
      <c r="AE130" s="756"/>
      <c r="AF130" s="757">
        <v>659371</v>
      </c>
      <c r="AG130" s="755"/>
      <c r="AH130" s="755"/>
      <c r="AI130" s="755"/>
      <c r="AJ130" s="756"/>
      <c r="AK130" s="757">
        <v>614245</v>
      </c>
      <c r="AL130" s="755"/>
      <c r="AM130" s="755"/>
      <c r="AN130" s="755"/>
      <c r="AO130" s="756"/>
      <c r="AP130" s="758"/>
      <c r="AQ130" s="759"/>
      <c r="AR130" s="759"/>
      <c r="AS130" s="759"/>
      <c r="AT130" s="760"/>
      <c r="AU130" s="92"/>
      <c r="AV130" s="92"/>
      <c r="AW130" s="92"/>
      <c r="AX130" s="726" t="s">
        <v>435</v>
      </c>
      <c r="AY130" s="727"/>
      <c r="AZ130" s="727"/>
      <c r="BA130" s="727"/>
      <c r="BB130" s="727"/>
      <c r="BC130" s="727"/>
      <c r="BD130" s="727"/>
      <c r="BE130" s="728"/>
      <c r="BF130" s="729">
        <v>12.8</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436</v>
      </c>
      <c r="X131" s="736"/>
      <c r="Y131" s="736"/>
      <c r="Z131" s="737"/>
      <c r="AA131" s="738">
        <v>3678719</v>
      </c>
      <c r="AB131" s="739"/>
      <c r="AC131" s="739"/>
      <c r="AD131" s="739"/>
      <c r="AE131" s="740"/>
      <c r="AF131" s="741">
        <v>3603139</v>
      </c>
      <c r="AG131" s="739"/>
      <c r="AH131" s="739"/>
      <c r="AI131" s="739"/>
      <c r="AJ131" s="740"/>
      <c r="AK131" s="741">
        <v>3680090</v>
      </c>
      <c r="AL131" s="739"/>
      <c r="AM131" s="739"/>
      <c r="AN131" s="739"/>
      <c r="AO131" s="740"/>
      <c r="AP131" s="742"/>
      <c r="AQ131" s="743"/>
      <c r="AR131" s="743"/>
      <c r="AS131" s="743"/>
      <c r="AT131" s="744"/>
      <c r="AU131" s="92"/>
      <c r="AV131" s="92"/>
      <c r="AW131" s="92"/>
      <c r="AX131" s="704" t="s">
        <v>437</v>
      </c>
      <c r="AY131" s="705"/>
      <c r="AZ131" s="705"/>
      <c r="BA131" s="705"/>
      <c r="BB131" s="705"/>
      <c r="BC131" s="705"/>
      <c r="BD131" s="705"/>
      <c r="BE131" s="706"/>
      <c r="BF131" s="707" t="s">
        <v>63</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13" t="s">
        <v>438</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439</v>
      </c>
      <c r="W132" s="717"/>
      <c r="X132" s="717"/>
      <c r="Y132" s="717"/>
      <c r="Z132" s="718"/>
      <c r="AA132" s="719">
        <v>12.829710560000001</v>
      </c>
      <c r="AB132" s="720"/>
      <c r="AC132" s="720"/>
      <c r="AD132" s="720"/>
      <c r="AE132" s="721"/>
      <c r="AF132" s="722">
        <v>12.72384995</v>
      </c>
      <c r="AG132" s="720"/>
      <c r="AH132" s="720"/>
      <c r="AI132" s="720"/>
      <c r="AJ132" s="721"/>
      <c r="AK132" s="722">
        <v>12.95009089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440</v>
      </c>
      <c r="W133" s="696"/>
      <c r="X133" s="696"/>
      <c r="Y133" s="696"/>
      <c r="Z133" s="697"/>
      <c r="AA133" s="698">
        <v>13.6</v>
      </c>
      <c r="AB133" s="699"/>
      <c r="AC133" s="699"/>
      <c r="AD133" s="699"/>
      <c r="AE133" s="700"/>
      <c r="AF133" s="698">
        <v>13</v>
      </c>
      <c r="AG133" s="699"/>
      <c r="AH133" s="699"/>
      <c r="AI133" s="699"/>
      <c r="AJ133" s="700"/>
      <c r="AK133" s="698">
        <v>12.8</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c2QWzaVwAIQTbPELsmH4FogXKMybMhZIy3HqABcqXqG0ko0lm58spFsWUh0EjVNX7F9ZdmP4Sdi9ZVW/l9ETKA==" saltValue="61aDa4+1//a621RRWtN+n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3D37D-016F-4315-9B52-30A01FC8FABF}">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2RA2zwQsgrkCGJCIewL8VEvOvzm8sMGMfr4FeywSe9KGW+eePeib+JmnMrKyOsZ3YwZmC1S2ZcFxLUFCuWRnTw==" saltValue="bobVNX2K8tLQBwMy1mFq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B13C8-17BE-40BB-9399-C9F5E9DED7A5}">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zsLNLFQIzO/EFfz5tdX1nyhbqk1f447tUM4Z5ghpYviTTsxFhE2mV97ETI8uYL2IWTttDKQnjf7scRe276qIQ==" saltValue="iGObXWZEiR21xocPhblo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6716B-5F5F-4BA9-A705-C70DAB67420E}">
  <sheetPr>
    <pageSetUpPr fitToPage="1"/>
  </sheetPr>
  <dimension ref="A1:AZ67"/>
  <sheetViews>
    <sheetView showGridLines="0" view="pageBreakPreview" zoomScale="55" zoomScaleSheetLayoutView="55" workbookViewId="0"/>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441</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118" t="s">
        <v>442</v>
      </c>
      <c r="AL6" s="118"/>
      <c r="AM6" s="118"/>
      <c r="AN6" s="118"/>
    </row>
    <row r="7" spans="1:46" ht="13.5" customHeight="1" x14ac:dyDescent="0.15">
      <c r="A7" s="10"/>
      <c r="AK7" s="119"/>
      <c r="AL7" s="120"/>
      <c r="AM7" s="120"/>
      <c r="AN7" s="121"/>
      <c r="AO7" s="1102" t="s">
        <v>443</v>
      </c>
      <c r="AP7" s="122"/>
      <c r="AQ7" s="123" t="s">
        <v>444</v>
      </c>
      <c r="AR7" s="124"/>
    </row>
    <row r="8" spans="1:46" x14ac:dyDescent="0.15">
      <c r="A8" s="10"/>
      <c r="AK8" s="125"/>
      <c r="AL8" s="126"/>
      <c r="AM8" s="126"/>
      <c r="AN8" s="127"/>
      <c r="AO8" s="1103"/>
      <c r="AP8" s="128" t="s">
        <v>445</v>
      </c>
      <c r="AQ8" s="129" t="s">
        <v>446</v>
      </c>
      <c r="AR8" s="130" t="s">
        <v>447</v>
      </c>
    </row>
    <row r="9" spans="1:46" x14ac:dyDescent="0.15">
      <c r="A9" s="10"/>
      <c r="AK9" s="1104" t="s">
        <v>448</v>
      </c>
      <c r="AL9" s="1105"/>
      <c r="AM9" s="1105"/>
      <c r="AN9" s="1106"/>
      <c r="AO9" s="131">
        <v>1256362</v>
      </c>
      <c r="AP9" s="131">
        <v>115975</v>
      </c>
      <c r="AQ9" s="132">
        <v>109056</v>
      </c>
      <c r="AR9" s="133">
        <v>6.3</v>
      </c>
    </row>
    <row r="10" spans="1:46" ht="13.5" customHeight="1" x14ac:dyDescent="0.15">
      <c r="A10" s="10"/>
      <c r="AK10" s="1104" t="s">
        <v>449</v>
      </c>
      <c r="AL10" s="1105"/>
      <c r="AM10" s="1105"/>
      <c r="AN10" s="1106"/>
      <c r="AO10" s="134">
        <v>129589</v>
      </c>
      <c r="AP10" s="134">
        <v>11962</v>
      </c>
      <c r="AQ10" s="135">
        <v>18467</v>
      </c>
      <c r="AR10" s="136">
        <v>-35.200000000000003</v>
      </c>
    </row>
    <row r="11" spans="1:46" ht="13.5" customHeight="1" x14ac:dyDescent="0.15">
      <c r="A11" s="10"/>
      <c r="AK11" s="1104" t="s">
        <v>450</v>
      </c>
      <c r="AL11" s="1105"/>
      <c r="AM11" s="1105"/>
      <c r="AN11" s="1106"/>
      <c r="AO11" s="134" t="s">
        <v>451</v>
      </c>
      <c r="AP11" s="134" t="s">
        <v>451</v>
      </c>
      <c r="AQ11" s="135">
        <v>875</v>
      </c>
      <c r="AR11" s="136" t="s">
        <v>451</v>
      </c>
    </row>
    <row r="12" spans="1:46" ht="13.5" customHeight="1" x14ac:dyDescent="0.15">
      <c r="A12" s="10"/>
      <c r="AK12" s="1104" t="s">
        <v>452</v>
      </c>
      <c r="AL12" s="1105"/>
      <c r="AM12" s="1105"/>
      <c r="AN12" s="1106"/>
      <c r="AO12" s="134" t="s">
        <v>451</v>
      </c>
      <c r="AP12" s="134" t="s">
        <v>451</v>
      </c>
      <c r="AQ12" s="135" t="s">
        <v>451</v>
      </c>
      <c r="AR12" s="136" t="s">
        <v>451</v>
      </c>
    </row>
    <row r="13" spans="1:46" ht="13.5" customHeight="1" x14ac:dyDescent="0.15">
      <c r="A13" s="10"/>
      <c r="AK13" s="1104" t="s">
        <v>453</v>
      </c>
      <c r="AL13" s="1105"/>
      <c r="AM13" s="1105"/>
      <c r="AN13" s="1106"/>
      <c r="AO13" s="134">
        <v>33452</v>
      </c>
      <c r="AP13" s="134">
        <v>3088</v>
      </c>
      <c r="AQ13" s="135">
        <v>4658</v>
      </c>
      <c r="AR13" s="136">
        <v>-33.700000000000003</v>
      </c>
    </row>
    <row r="14" spans="1:46" ht="13.5" customHeight="1" x14ac:dyDescent="0.15">
      <c r="A14" s="10"/>
      <c r="AK14" s="1104" t="s">
        <v>454</v>
      </c>
      <c r="AL14" s="1105"/>
      <c r="AM14" s="1105"/>
      <c r="AN14" s="1106"/>
      <c r="AO14" s="134">
        <v>1438</v>
      </c>
      <c r="AP14" s="134">
        <v>133</v>
      </c>
      <c r="AQ14" s="135">
        <v>1950</v>
      </c>
      <c r="AR14" s="136">
        <v>-93.2</v>
      </c>
    </row>
    <row r="15" spans="1:46" ht="13.5" customHeight="1" x14ac:dyDescent="0.15">
      <c r="A15" s="10"/>
      <c r="AK15" s="1107" t="s">
        <v>455</v>
      </c>
      <c r="AL15" s="1108"/>
      <c r="AM15" s="1108"/>
      <c r="AN15" s="1109"/>
      <c r="AO15" s="134">
        <v>-57921</v>
      </c>
      <c r="AP15" s="134">
        <v>-5347</v>
      </c>
      <c r="AQ15" s="135">
        <v>-7086</v>
      </c>
      <c r="AR15" s="136">
        <v>-24.5</v>
      </c>
    </row>
    <row r="16" spans="1:46" x14ac:dyDescent="0.15">
      <c r="A16" s="10"/>
      <c r="AK16" s="1107" t="s">
        <v>121</v>
      </c>
      <c r="AL16" s="1108"/>
      <c r="AM16" s="1108"/>
      <c r="AN16" s="1109"/>
      <c r="AO16" s="134">
        <v>1362920</v>
      </c>
      <c r="AP16" s="134">
        <v>125812</v>
      </c>
      <c r="AQ16" s="135">
        <v>127919</v>
      </c>
      <c r="AR16" s="136">
        <v>-1.6</v>
      </c>
    </row>
    <row r="17" spans="1:46" x14ac:dyDescent="0.15">
      <c r="A17" s="10"/>
    </row>
    <row r="18" spans="1:46" x14ac:dyDescent="0.15">
      <c r="A18" s="10"/>
      <c r="AQ18" s="137"/>
      <c r="AR18" s="137"/>
    </row>
    <row r="19" spans="1:46" x14ac:dyDescent="0.15">
      <c r="A19" s="10"/>
      <c r="AK19" s="3" t="s">
        <v>456</v>
      </c>
    </row>
    <row r="20" spans="1:46" x14ac:dyDescent="0.15">
      <c r="A20" s="10"/>
      <c r="AK20" s="138"/>
      <c r="AL20" s="139"/>
      <c r="AM20" s="139"/>
      <c r="AN20" s="140"/>
      <c r="AO20" s="141" t="s">
        <v>457</v>
      </c>
      <c r="AP20" s="142" t="s">
        <v>458</v>
      </c>
      <c r="AQ20" s="143" t="s">
        <v>459</v>
      </c>
      <c r="AR20" s="144"/>
    </row>
    <row r="21" spans="1:46" s="118" customFormat="1" x14ac:dyDescent="0.15">
      <c r="A21" s="145"/>
      <c r="AK21" s="1110" t="s">
        <v>460</v>
      </c>
      <c r="AL21" s="1111"/>
      <c r="AM21" s="1111"/>
      <c r="AN21" s="1112"/>
      <c r="AO21" s="146">
        <v>11.08</v>
      </c>
      <c r="AP21" s="147">
        <v>10.82</v>
      </c>
      <c r="AQ21" s="148">
        <v>0.26</v>
      </c>
      <c r="AS21" s="149"/>
      <c r="AT21" s="145"/>
    </row>
    <row r="22" spans="1:46" s="118" customFormat="1" x14ac:dyDescent="0.15">
      <c r="A22" s="145"/>
      <c r="AK22" s="1110" t="s">
        <v>461</v>
      </c>
      <c r="AL22" s="1111"/>
      <c r="AM22" s="1111"/>
      <c r="AN22" s="1112"/>
      <c r="AO22" s="150">
        <v>97</v>
      </c>
      <c r="AP22" s="151">
        <v>96.9</v>
      </c>
      <c r="AQ22" s="152">
        <v>0.1</v>
      </c>
      <c r="AR22" s="137"/>
      <c r="AS22" s="149"/>
      <c r="AT22" s="145"/>
    </row>
    <row r="23" spans="1:46" s="118" customFormat="1" x14ac:dyDescent="0.15">
      <c r="A23" s="145"/>
      <c r="AP23" s="137"/>
      <c r="AQ23" s="137"/>
      <c r="AR23" s="137"/>
      <c r="AS23" s="149"/>
      <c r="AT23" s="145"/>
    </row>
    <row r="24" spans="1:46" s="118" customFormat="1" x14ac:dyDescent="0.15">
      <c r="A24" s="145"/>
      <c r="AP24" s="137"/>
      <c r="AQ24" s="137"/>
      <c r="AR24" s="137"/>
      <c r="AS24" s="149"/>
      <c r="AT24" s="145"/>
    </row>
    <row r="25" spans="1:46" s="118" customFormat="1" x14ac:dyDescent="0.1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x14ac:dyDescent="0.15">
      <c r="A26" s="1113" t="s">
        <v>462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row>
    <row r="27" spans="1:46" x14ac:dyDescent="0.15">
      <c r="A27" s="157"/>
      <c r="AS27" s="3"/>
      <c r="AT27" s="3"/>
    </row>
    <row r="28" spans="1:46" ht="17.25" x14ac:dyDescent="0.15">
      <c r="A28" s="16" t="s">
        <v>463</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x14ac:dyDescent="0.15">
      <c r="A29" s="10"/>
      <c r="AK29" s="118" t="s">
        <v>464</v>
      </c>
      <c r="AL29" s="118"/>
      <c r="AM29" s="118"/>
      <c r="AN29" s="118"/>
      <c r="AS29" s="159"/>
    </row>
    <row r="30" spans="1:46" ht="13.5" customHeight="1" x14ac:dyDescent="0.15">
      <c r="A30" s="10"/>
      <c r="AK30" s="119"/>
      <c r="AL30" s="120"/>
      <c r="AM30" s="120"/>
      <c r="AN30" s="121"/>
      <c r="AO30" s="1102" t="s">
        <v>443</v>
      </c>
      <c r="AP30" s="122"/>
      <c r="AQ30" s="123" t="s">
        <v>444</v>
      </c>
      <c r="AR30" s="124"/>
    </row>
    <row r="31" spans="1:46" x14ac:dyDescent="0.15">
      <c r="A31" s="10"/>
      <c r="AK31" s="125"/>
      <c r="AL31" s="126"/>
      <c r="AM31" s="126"/>
      <c r="AN31" s="127"/>
      <c r="AO31" s="1103"/>
      <c r="AP31" s="128" t="s">
        <v>445</v>
      </c>
      <c r="AQ31" s="129" t="s">
        <v>446</v>
      </c>
      <c r="AR31" s="130" t="s">
        <v>447</v>
      </c>
    </row>
    <row r="32" spans="1:46" ht="27" customHeight="1" x14ac:dyDescent="0.15">
      <c r="A32" s="10"/>
      <c r="AK32" s="1088" t="s">
        <v>465</v>
      </c>
      <c r="AL32" s="1089"/>
      <c r="AM32" s="1089"/>
      <c r="AN32" s="1090"/>
      <c r="AO32" s="160">
        <v>622747</v>
      </c>
      <c r="AP32" s="160">
        <v>57486</v>
      </c>
      <c r="AQ32" s="161">
        <v>61308</v>
      </c>
      <c r="AR32" s="162">
        <v>-6.2</v>
      </c>
    </row>
    <row r="33" spans="1:46" ht="13.5" customHeight="1" x14ac:dyDescent="0.15">
      <c r="A33" s="10"/>
      <c r="AK33" s="1088" t="s">
        <v>466</v>
      </c>
      <c r="AL33" s="1089"/>
      <c r="AM33" s="1089"/>
      <c r="AN33" s="1090"/>
      <c r="AO33" s="160" t="s">
        <v>451</v>
      </c>
      <c r="AP33" s="160" t="s">
        <v>451</v>
      </c>
      <c r="AQ33" s="161" t="s">
        <v>451</v>
      </c>
      <c r="AR33" s="162" t="s">
        <v>451</v>
      </c>
    </row>
    <row r="34" spans="1:46" ht="27" customHeight="1" x14ac:dyDescent="0.15">
      <c r="A34" s="10"/>
      <c r="AK34" s="1088" t="s">
        <v>467</v>
      </c>
      <c r="AL34" s="1089"/>
      <c r="AM34" s="1089"/>
      <c r="AN34" s="1090"/>
      <c r="AO34" s="160" t="s">
        <v>451</v>
      </c>
      <c r="AP34" s="160" t="s">
        <v>451</v>
      </c>
      <c r="AQ34" s="161" t="s">
        <v>451</v>
      </c>
      <c r="AR34" s="162" t="s">
        <v>451</v>
      </c>
    </row>
    <row r="35" spans="1:46" ht="27" customHeight="1" x14ac:dyDescent="0.15">
      <c r="A35" s="10"/>
      <c r="AK35" s="1088" t="s">
        <v>468</v>
      </c>
      <c r="AL35" s="1089"/>
      <c r="AM35" s="1089"/>
      <c r="AN35" s="1090"/>
      <c r="AO35" s="160">
        <v>374373</v>
      </c>
      <c r="AP35" s="160">
        <v>34559</v>
      </c>
      <c r="AQ35" s="161">
        <v>22520</v>
      </c>
      <c r="AR35" s="162">
        <v>53.5</v>
      </c>
    </row>
    <row r="36" spans="1:46" ht="27" customHeight="1" x14ac:dyDescent="0.15">
      <c r="A36" s="10"/>
      <c r="AK36" s="1088" t="s">
        <v>469</v>
      </c>
      <c r="AL36" s="1089"/>
      <c r="AM36" s="1089"/>
      <c r="AN36" s="1090"/>
      <c r="AO36" s="160">
        <v>75951</v>
      </c>
      <c r="AP36" s="160">
        <v>7011</v>
      </c>
      <c r="AQ36" s="161">
        <v>5045</v>
      </c>
      <c r="AR36" s="162">
        <v>39</v>
      </c>
    </row>
    <row r="37" spans="1:46" ht="13.5" customHeight="1" x14ac:dyDescent="0.15">
      <c r="A37" s="10"/>
      <c r="AK37" s="1088" t="s">
        <v>470</v>
      </c>
      <c r="AL37" s="1089"/>
      <c r="AM37" s="1089"/>
      <c r="AN37" s="1090"/>
      <c r="AO37" s="160">
        <v>17921</v>
      </c>
      <c r="AP37" s="160">
        <v>1654</v>
      </c>
      <c r="AQ37" s="161">
        <v>526</v>
      </c>
      <c r="AR37" s="162">
        <v>214.4</v>
      </c>
    </row>
    <row r="38" spans="1:46" ht="27" customHeight="1" x14ac:dyDescent="0.15">
      <c r="A38" s="10"/>
      <c r="AK38" s="1091" t="s">
        <v>471</v>
      </c>
      <c r="AL38" s="1092"/>
      <c r="AM38" s="1092"/>
      <c r="AN38" s="1093"/>
      <c r="AO38" s="163" t="s">
        <v>451</v>
      </c>
      <c r="AP38" s="163" t="s">
        <v>451</v>
      </c>
      <c r="AQ38" s="164">
        <v>11</v>
      </c>
      <c r="AR38" s="152" t="s">
        <v>451</v>
      </c>
      <c r="AS38" s="159"/>
    </row>
    <row r="39" spans="1:46" x14ac:dyDescent="0.15">
      <c r="A39" s="10"/>
      <c r="AK39" s="1091" t="s">
        <v>472</v>
      </c>
      <c r="AL39" s="1092"/>
      <c r="AM39" s="1092"/>
      <c r="AN39" s="1093"/>
      <c r="AO39" s="160">
        <v>-172</v>
      </c>
      <c r="AP39" s="160">
        <v>-16</v>
      </c>
      <c r="AQ39" s="161">
        <v>-1559</v>
      </c>
      <c r="AR39" s="162">
        <v>-99</v>
      </c>
      <c r="AS39" s="159"/>
    </row>
    <row r="40" spans="1:46" ht="27" customHeight="1" x14ac:dyDescent="0.15">
      <c r="A40" s="10"/>
      <c r="AK40" s="1088" t="s">
        <v>473</v>
      </c>
      <c r="AL40" s="1089"/>
      <c r="AM40" s="1089"/>
      <c r="AN40" s="1090"/>
      <c r="AO40" s="160">
        <v>-614245</v>
      </c>
      <c r="AP40" s="160">
        <v>-56701</v>
      </c>
      <c r="AQ40" s="161">
        <v>-58872</v>
      </c>
      <c r="AR40" s="162">
        <v>-3.7</v>
      </c>
      <c r="AS40" s="159"/>
    </row>
    <row r="41" spans="1:46" x14ac:dyDescent="0.15">
      <c r="A41" s="10"/>
      <c r="AK41" s="1094" t="s">
        <v>232</v>
      </c>
      <c r="AL41" s="1095"/>
      <c r="AM41" s="1095"/>
      <c r="AN41" s="1096"/>
      <c r="AO41" s="160">
        <v>476575</v>
      </c>
      <c r="AP41" s="160">
        <v>43993</v>
      </c>
      <c r="AQ41" s="161">
        <v>28979</v>
      </c>
      <c r="AR41" s="162">
        <v>51.8</v>
      </c>
      <c r="AS41" s="159"/>
    </row>
    <row r="42" spans="1:46" x14ac:dyDescent="0.15">
      <c r="A42" s="10"/>
      <c r="AK42" s="165"/>
      <c r="AQ42" s="137"/>
      <c r="AR42" s="137"/>
      <c r="AS42" s="159"/>
    </row>
    <row r="43" spans="1:46" x14ac:dyDescent="0.15">
      <c r="A43" s="10"/>
      <c r="AP43" s="166"/>
      <c r="AQ43" s="137"/>
      <c r="AS43" s="159"/>
    </row>
    <row r="44" spans="1:46" x14ac:dyDescent="0.15">
      <c r="A44" s="10"/>
      <c r="AQ44" s="137"/>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474</v>
      </c>
    </row>
    <row r="48" spans="1:46" x14ac:dyDescent="0.15">
      <c r="A48" s="10"/>
      <c r="AK48" s="168" t="s">
        <v>475</v>
      </c>
      <c r="AL48" s="168"/>
      <c r="AM48" s="168"/>
      <c r="AN48" s="168"/>
      <c r="AO48" s="168"/>
      <c r="AP48" s="168"/>
      <c r="AQ48" s="169"/>
      <c r="AR48" s="168"/>
    </row>
    <row r="49" spans="1:44" ht="13.5" customHeight="1" x14ac:dyDescent="0.15">
      <c r="A49" s="10"/>
      <c r="AK49" s="170"/>
      <c r="AL49" s="171"/>
      <c r="AM49" s="1097" t="s">
        <v>443</v>
      </c>
      <c r="AN49" s="1099" t="s">
        <v>476</v>
      </c>
      <c r="AO49" s="1100"/>
      <c r="AP49" s="1100"/>
      <c r="AQ49" s="1100"/>
      <c r="AR49" s="1101"/>
    </row>
    <row r="50" spans="1:44" x14ac:dyDescent="0.15">
      <c r="A50" s="10"/>
      <c r="AK50" s="172"/>
      <c r="AL50" s="173"/>
      <c r="AM50" s="1098"/>
      <c r="AN50" s="174" t="s">
        <v>477</v>
      </c>
      <c r="AO50" s="175" t="s">
        <v>478</v>
      </c>
      <c r="AP50" s="176" t="s">
        <v>479</v>
      </c>
      <c r="AQ50" s="177" t="s">
        <v>480</v>
      </c>
      <c r="AR50" s="178" t="s">
        <v>481</v>
      </c>
    </row>
    <row r="51" spans="1:44" x14ac:dyDescent="0.15">
      <c r="A51" s="10"/>
      <c r="AK51" s="170" t="s">
        <v>482</v>
      </c>
      <c r="AL51" s="171"/>
      <c r="AM51" s="179">
        <v>926947</v>
      </c>
      <c r="AN51" s="180">
        <v>83569</v>
      </c>
      <c r="AO51" s="181">
        <v>58.7</v>
      </c>
      <c r="AP51" s="182">
        <v>93492</v>
      </c>
      <c r="AQ51" s="183">
        <v>-13.6</v>
      </c>
      <c r="AR51" s="184">
        <v>72.3</v>
      </c>
    </row>
    <row r="52" spans="1:44" x14ac:dyDescent="0.15">
      <c r="A52" s="10"/>
      <c r="AK52" s="185"/>
      <c r="AL52" s="186" t="s">
        <v>483</v>
      </c>
      <c r="AM52" s="187">
        <v>743935</v>
      </c>
      <c r="AN52" s="188">
        <v>67070</v>
      </c>
      <c r="AO52" s="189">
        <v>86.4</v>
      </c>
      <c r="AP52" s="190">
        <v>53316</v>
      </c>
      <c r="AQ52" s="191">
        <v>6</v>
      </c>
      <c r="AR52" s="192">
        <v>80.400000000000006</v>
      </c>
    </row>
    <row r="53" spans="1:44" x14ac:dyDescent="0.15">
      <c r="A53" s="10"/>
      <c r="AK53" s="170" t="s">
        <v>484</v>
      </c>
      <c r="AL53" s="171"/>
      <c r="AM53" s="179">
        <v>965743</v>
      </c>
      <c r="AN53" s="180">
        <v>86941</v>
      </c>
      <c r="AO53" s="181">
        <v>4</v>
      </c>
      <c r="AP53" s="182">
        <v>94796</v>
      </c>
      <c r="AQ53" s="183">
        <v>1.4</v>
      </c>
      <c r="AR53" s="184">
        <v>2.6</v>
      </c>
    </row>
    <row r="54" spans="1:44" x14ac:dyDescent="0.15">
      <c r="A54" s="10"/>
      <c r="AK54" s="185"/>
      <c r="AL54" s="186" t="s">
        <v>483</v>
      </c>
      <c r="AM54" s="187">
        <v>409515</v>
      </c>
      <c r="AN54" s="188">
        <v>36867</v>
      </c>
      <c r="AO54" s="189">
        <v>-45</v>
      </c>
      <c r="AP54" s="190">
        <v>55781</v>
      </c>
      <c r="AQ54" s="191">
        <v>4.5999999999999996</v>
      </c>
      <c r="AR54" s="192">
        <v>-49.6</v>
      </c>
    </row>
    <row r="55" spans="1:44" x14ac:dyDescent="0.15">
      <c r="A55" s="10"/>
      <c r="AK55" s="170" t="s">
        <v>485</v>
      </c>
      <c r="AL55" s="171"/>
      <c r="AM55" s="179">
        <v>611384</v>
      </c>
      <c r="AN55" s="180">
        <v>55677</v>
      </c>
      <c r="AO55" s="181">
        <v>-36</v>
      </c>
      <c r="AP55" s="182">
        <v>85942</v>
      </c>
      <c r="AQ55" s="183">
        <v>-9.3000000000000007</v>
      </c>
      <c r="AR55" s="184">
        <v>-26.7</v>
      </c>
    </row>
    <row r="56" spans="1:44" x14ac:dyDescent="0.15">
      <c r="A56" s="10"/>
      <c r="AK56" s="185"/>
      <c r="AL56" s="186" t="s">
        <v>483</v>
      </c>
      <c r="AM56" s="187">
        <v>392531</v>
      </c>
      <c r="AN56" s="188">
        <v>35746</v>
      </c>
      <c r="AO56" s="189">
        <v>-3</v>
      </c>
      <c r="AP56" s="190">
        <v>48630</v>
      </c>
      <c r="AQ56" s="191">
        <v>-12.8</v>
      </c>
      <c r="AR56" s="192">
        <v>9.8000000000000007</v>
      </c>
    </row>
    <row r="57" spans="1:44" x14ac:dyDescent="0.15">
      <c r="A57" s="10"/>
      <c r="AK57" s="170" t="s">
        <v>486</v>
      </c>
      <c r="AL57" s="171"/>
      <c r="AM57" s="179">
        <v>566117</v>
      </c>
      <c r="AN57" s="180">
        <v>51885</v>
      </c>
      <c r="AO57" s="181">
        <v>-6.8</v>
      </c>
      <c r="AP57" s="182">
        <v>95007</v>
      </c>
      <c r="AQ57" s="183">
        <v>10.5</v>
      </c>
      <c r="AR57" s="184">
        <v>-17.3</v>
      </c>
    </row>
    <row r="58" spans="1:44" x14ac:dyDescent="0.15">
      <c r="A58" s="10"/>
      <c r="AK58" s="185"/>
      <c r="AL58" s="186" t="s">
        <v>483</v>
      </c>
      <c r="AM58" s="187">
        <v>419322</v>
      </c>
      <c r="AN58" s="188">
        <v>38431</v>
      </c>
      <c r="AO58" s="189">
        <v>7.5</v>
      </c>
      <c r="AP58" s="190">
        <v>48509</v>
      </c>
      <c r="AQ58" s="191">
        <v>-0.2</v>
      </c>
      <c r="AR58" s="192">
        <v>7.7</v>
      </c>
    </row>
    <row r="59" spans="1:44" x14ac:dyDescent="0.15">
      <c r="A59" s="10"/>
      <c r="AK59" s="170" t="s">
        <v>487</v>
      </c>
      <c r="AL59" s="171"/>
      <c r="AM59" s="179">
        <v>445278</v>
      </c>
      <c r="AN59" s="180">
        <v>41104</v>
      </c>
      <c r="AO59" s="181">
        <v>-20.8</v>
      </c>
      <c r="AP59" s="182">
        <v>98176</v>
      </c>
      <c r="AQ59" s="183">
        <v>3.3</v>
      </c>
      <c r="AR59" s="184">
        <v>-24.1</v>
      </c>
    </row>
    <row r="60" spans="1:44" x14ac:dyDescent="0.15">
      <c r="A60" s="10"/>
      <c r="AK60" s="185"/>
      <c r="AL60" s="186" t="s">
        <v>483</v>
      </c>
      <c r="AM60" s="187">
        <v>232562</v>
      </c>
      <c r="AN60" s="188">
        <v>21468</v>
      </c>
      <c r="AO60" s="189">
        <v>-44.1</v>
      </c>
      <c r="AP60" s="190">
        <v>58489</v>
      </c>
      <c r="AQ60" s="191">
        <v>20.6</v>
      </c>
      <c r="AR60" s="192">
        <v>-64.7</v>
      </c>
    </row>
    <row r="61" spans="1:44" x14ac:dyDescent="0.15">
      <c r="A61" s="10"/>
      <c r="AK61" s="170" t="s">
        <v>488</v>
      </c>
      <c r="AL61" s="193"/>
      <c r="AM61" s="179">
        <v>703094</v>
      </c>
      <c r="AN61" s="180">
        <v>63835</v>
      </c>
      <c r="AO61" s="181">
        <v>-0.2</v>
      </c>
      <c r="AP61" s="182">
        <v>93483</v>
      </c>
      <c r="AQ61" s="194">
        <v>-1.5</v>
      </c>
      <c r="AR61" s="184">
        <v>1.3</v>
      </c>
    </row>
    <row r="62" spans="1:44" x14ac:dyDescent="0.15">
      <c r="A62" s="10"/>
      <c r="AK62" s="185"/>
      <c r="AL62" s="186" t="s">
        <v>483</v>
      </c>
      <c r="AM62" s="187">
        <v>439573</v>
      </c>
      <c r="AN62" s="188">
        <v>39916</v>
      </c>
      <c r="AO62" s="189">
        <v>0.4</v>
      </c>
      <c r="AP62" s="190">
        <v>52945</v>
      </c>
      <c r="AQ62" s="191">
        <v>3.6</v>
      </c>
      <c r="AR62" s="192">
        <v>-3.2</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sheetData>
  <sheetProtection algorithmName="SHA-512" hashValue="wVlS+n6fotkGfILPqW3ZdVzhTQqb4lCgA0kCbohFJL2wp1aainx0kUeL/BXphEeOwXrcPUqrvVZG5nRqmDqDtQ==" saltValue="708U13BptqO6aAbKaEE4w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1E13-4FC7-4BB1-8946-ED8DFB824A4B}">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7F4Pbpe8kXzU9TPwy2On9cLSF6He/3Cxls7Klt1mPtSgCvr4JN/OPm/mShmK57gF8NZ5av+Tg/GU1Ru3/idqTA==" saltValue="26XKKUutORSD6J+HwdA1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16A0D-C327-4716-B56D-263FB6DB72BA}">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vR8ZpBXsw4G4B4hY5XfhlLC7XqcWooZ8eZdAwNH0jReZsvm+1NvyaBUJY8golIuK8/oZswiRh7llbO7O3eWn8Q==" saltValue="lWmvpLkStnyVcSWH3T3h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2ED0E-0C11-46DC-BB85-F6471D545896}">
  <sheetPr>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95" customWidth="1"/>
    <col min="2" max="16" width="14.625" style="195" customWidth="1"/>
    <col min="17" max="16384" width="0" style="195" hidden="1"/>
  </cols>
  <sheetData>
    <row r="1" s="195" customFormat="1" ht="16.5" customHeight="1" x14ac:dyDescent="0.15"/>
    <row r="2" s="195" customFormat="1" ht="16.5" customHeight="1" x14ac:dyDescent="0.15"/>
    <row r="3" s="195" customFormat="1" ht="16.5" customHeight="1" x14ac:dyDescent="0.15"/>
    <row r="4" s="195" customFormat="1" ht="16.5" customHeight="1" x14ac:dyDescent="0.15"/>
    <row r="5" s="195" customFormat="1" ht="16.5" customHeight="1" x14ac:dyDescent="0.15"/>
    <row r="6" s="195" customFormat="1" ht="16.5" customHeight="1" x14ac:dyDescent="0.15"/>
    <row r="7" s="195" customFormat="1" ht="16.5" customHeight="1" x14ac:dyDescent="0.15"/>
    <row r="8" s="195" customFormat="1" ht="16.5" customHeight="1" x14ac:dyDescent="0.15"/>
    <row r="9" s="195" customFormat="1" ht="16.5" customHeight="1" x14ac:dyDescent="0.15"/>
    <row r="10" s="195" customFormat="1" ht="16.5" customHeight="1" x14ac:dyDescent="0.15"/>
    <row r="11" s="195" customFormat="1" ht="16.5" customHeight="1" x14ac:dyDescent="0.15"/>
    <row r="12" s="195" customFormat="1" ht="16.5" customHeight="1" x14ac:dyDescent="0.15"/>
    <row r="13" s="195" customFormat="1" ht="16.5" customHeight="1" x14ac:dyDescent="0.15"/>
    <row r="14" s="195" customFormat="1" ht="16.5" customHeight="1" x14ac:dyDescent="0.15"/>
    <row r="15" s="195" customFormat="1" ht="16.5" customHeight="1" x14ac:dyDescent="0.15"/>
    <row r="16" s="195" customFormat="1" ht="16.5" customHeight="1" x14ac:dyDescent="0.15"/>
    <row r="17" s="195" customFormat="1" ht="16.5" customHeight="1" x14ac:dyDescent="0.15"/>
    <row r="18" s="195" customFormat="1" ht="16.5" customHeight="1" x14ac:dyDescent="0.15"/>
    <row r="19" s="195" customFormat="1" ht="16.5" customHeight="1" x14ac:dyDescent="0.15"/>
    <row r="20" s="195" customFormat="1" ht="16.5" customHeight="1" x14ac:dyDescent="0.15"/>
    <row r="21" s="195" customFormat="1" ht="16.5" customHeight="1" x14ac:dyDescent="0.15"/>
    <row r="22" s="195" customFormat="1" ht="16.5" customHeight="1" x14ac:dyDescent="0.15"/>
    <row r="23" s="195" customFormat="1" ht="16.5" customHeight="1" x14ac:dyDescent="0.15"/>
    <row r="24" s="195" customFormat="1" ht="16.5" customHeight="1" x14ac:dyDescent="0.15"/>
    <row r="25" s="195" customFormat="1" ht="16.5" customHeight="1" x14ac:dyDescent="0.15"/>
    <row r="26" s="195" customFormat="1" ht="16.5" customHeight="1" x14ac:dyDescent="0.15"/>
    <row r="27" s="195" customFormat="1" ht="16.5" customHeight="1" x14ac:dyDescent="0.15"/>
    <row r="28" s="195" customFormat="1" ht="16.5" customHeight="1" x14ac:dyDescent="0.15"/>
    <row r="29" s="195" customFormat="1" ht="16.5" customHeight="1" x14ac:dyDescent="0.15"/>
    <row r="30" s="195" customFormat="1" ht="16.5" customHeight="1" x14ac:dyDescent="0.15"/>
    <row r="31" s="195" customFormat="1" ht="16.5" customHeight="1" x14ac:dyDescent="0.15"/>
    <row r="32" s="195"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196"/>
      <c r="C45" s="196"/>
      <c r="D45" s="196"/>
      <c r="E45" s="196"/>
      <c r="F45" s="196"/>
      <c r="G45" s="196"/>
      <c r="H45" s="196"/>
      <c r="I45" s="196"/>
      <c r="J45" s="197" t="s">
        <v>489</v>
      </c>
    </row>
    <row r="46" spans="2:10" ht="29.25" customHeight="1" thickBot="1" x14ac:dyDescent="0.25">
      <c r="B46" s="198" t="s">
        <v>24</v>
      </c>
      <c r="C46" s="199"/>
      <c r="D46" s="199"/>
      <c r="E46" s="200" t="s">
        <v>490</v>
      </c>
      <c r="F46" s="201" t="s">
        <v>3</v>
      </c>
      <c r="G46" s="202" t="s">
        <v>4</v>
      </c>
      <c r="H46" s="202" t="s">
        <v>5</v>
      </c>
      <c r="I46" s="202" t="s">
        <v>6</v>
      </c>
      <c r="J46" s="203" t="s">
        <v>7</v>
      </c>
    </row>
    <row r="47" spans="2:10" ht="57.75" customHeight="1" x14ac:dyDescent="0.15">
      <c r="B47" s="204"/>
      <c r="C47" s="1114" t="s">
        <v>491</v>
      </c>
      <c r="D47" s="1114"/>
      <c r="E47" s="1115"/>
      <c r="F47" s="205">
        <v>62.74</v>
      </c>
      <c r="G47" s="206">
        <v>65.63</v>
      </c>
      <c r="H47" s="206">
        <v>70.73</v>
      </c>
      <c r="I47" s="206">
        <v>72.849999999999994</v>
      </c>
      <c r="J47" s="207">
        <v>69.650000000000006</v>
      </c>
    </row>
    <row r="48" spans="2:10" ht="57.75" customHeight="1" x14ac:dyDescent="0.15">
      <c r="B48" s="208"/>
      <c r="C48" s="1116" t="s">
        <v>492</v>
      </c>
      <c r="D48" s="1116"/>
      <c r="E48" s="1117"/>
      <c r="F48" s="209">
        <v>13.57</v>
      </c>
      <c r="G48" s="210">
        <v>10.18</v>
      </c>
      <c r="H48" s="210">
        <v>9.6</v>
      </c>
      <c r="I48" s="210">
        <v>10.039999999999999</v>
      </c>
      <c r="J48" s="211">
        <v>9.36</v>
      </c>
    </row>
    <row r="49" spans="2:10" ht="57.75" customHeight="1" thickBot="1" x14ac:dyDescent="0.2">
      <c r="B49" s="212"/>
      <c r="C49" s="1118" t="s">
        <v>493</v>
      </c>
      <c r="D49" s="1118"/>
      <c r="E49" s="1119"/>
      <c r="F49" s="213">
        <v>5.73</v>
      </c>
      <c r="G49" s="214">
        <v>3.76</v>
      </c>
      <c r="H49" s="214">
        <v>8.07</v>
      </c>
      <c r="I49" s="214">
        <v>1.1000000000000001</v>
      </c>
      <c r="J49" s="215" t="s">
        <v>494</v>
      </c>
    </row>
    <row r="50" spans="2:10" x14ac:dyDescent="0.15"/>
  </sheetData>
  <sheetProtection algorithmName="SHA-512" hashValue="D8O4qyv55boa8nv+4zKHDqeZUcsiioH6tHQKPiKRS2TMKAb+0tuMxsdcNTn4jBHN1jfcAphfXxVWVUaGwM8ZgQ==" saltValue="9bJiCYWe0mk0svAutIcC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dcterms:created xsi:type="dcterms:W3CDTF">2025-07-24T11:37:29Z</dcterms:created>
  <dcterms:modified xsi:type="dcterms:W3CDTF">2025-09-19T00:51:27Z</dcterms:modified>
  <cp:category/>
</cp:coreProperties>
</file>