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mc:AlternateContent xmlns:mc="http://schemas.openxmlformats.org/markup-compatibility/2006">
    <mc:Choice Requires="x15">
      <x15ac:absPath xmlns:x15ac="http://schemas.microsoft.com/office/spreadsheetml/2010/11/ac" url="C:\Users\088277\Desktop\"/>
    </mc:Choice>
  </mc:AlternateContent>
  <xr:revisionPtr revIDLastSave="0" documentId="13_ncr:1_{67C978C3-F6B9-4000-8D98-9DF4741DBF91}" xr6:coauthVersionLast="47" xr6:coauthVersionMax="47" xr10:uidLastSave="{00000000-0000-0000-0000-000000000000}"/>
  <bookViews>
    <workbookView xWindow="-120" yWindow="-120" windowWidth="29040" windowHeight="15720" tabRatio="813" activeTab="1" xr2:uid="{00000000-000D-0000-FFFF-FFFF00000000}"/>
  </bookViews>
  <sheets>
    <sheet name="(様式）【総額及び平均額】賃上げ支援事業実績報 " sheetId="123" r:id="rId1"/>
    <sheet name="(例）【総額及び平均額】賃上げ支援事業実績報告書 " sheetId="122" r:id="rId2"/>
    <sheet name="都道府県リスト" sheetId="62" state="hidden" r:id="rId3"/>
  </sheets>
  <definedNames>
    <definedName name="_xlnm._FilterDatabase" localSheetId="0" hidden="1">'(様式）【総額及び平均額】賃上げ支援事業実績報 '!#REF!</definedName>
    <definedName name="_xlnm._FilterDatabase" localSheetId="1" hidden="1">'(例）【総額及び平均額】賃上げ支援事業実績報告書 '!#REF!</definedName>
    <definedName name="_xlnm.Print_Area" localSheetId="0">'(様式）【総額及び平均額】賃上げ支援事業実績報 '!$A$1:$M$34</definedName>
    <definedName name="_xlnm.Print_Area" localSheetId="1">'(例）【総額及び平均額】賃上げ支援事業実績報告書 '!$A$1:$M$34</definedName>
    <definedName name="_xlnm.Print_Area">#REF!</definedName>
    <definedName name="_xlnm.Print_Titles" localSheetId="0">'(様式）【総額及び平均額】賃上げ支援事業実績報 '!$1:$10</definedName>
    <definedName name="_xlnm.Print_Titles" localSheetId="1">'(例）【総額及び平均額】賃上げ支援事業実績報告書 '!$1:$10</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23" l="1"/>
  <c r="G6" i="122"/>
  <c r="K34" i="123"/>
  <c r="J30" i="122"/>
  <c r="I30" i="122"/>
  <c r="H30" i="122"/>
  <c r="G30" i="122"/>
  <c r="F30" i="122"/>
  <c r="E30" i="122"/>
  <c r="K30" i="122" s="1"/>
  <c r="J29" i="122"/>
  <c r="I29" i="122"/>
  <c r="H29" i="122"/>
  <c r="G29" i="122"/>
  <c r="F29" i="122"/>
  <c r="E29" i="122"/>
  <c r="D29" i="122"/>
  <c r="K28" i="122"/>
  <c r="K26" i="122"/>
  <c r="J16" i="122"/>
  <c r="I16" i="122"/>
  <c r="H16" i="122"/>
  <c r="G16" i="122"/>
  <c r="F16" i="122"/>
  <c r="E16" i="122"/>
  <c r="D16" i="122"/>
  <c r="K16" i="122" s="1"/>
  <c r="J15" i="122"/>
  <c r="I15" i="122"/>
  <c r="G15" i="122"/>
  <c r="F15" i="122"/>
  <c r="E15" i="122"/>
  <c r="D15" i="122"/>
  <c r="C15" i="122"/>
  <c r="K14" i="122"/>
  <c r="K12" i="122"/>
  <c r="K20" i="123"/>
  <c r="K32" i="123"/>
  <c r="K18" i="123"/>
  <c r="K16" i="123"/>
  <c r="K14" i="123"/>
  <c r="K28" i="123"/>
  <c r="K26" i="123"/>
  <c r="K12" i="123"/>
  <c r="G4" i="122" l="1"/>
  <c r="K30" i="123"/>
</calcChain>
</file>

<file path=xl/sharedStrings.xml><?xml version="1.0" encoding="utf-8"?>
<sst xmlns="http://schemas.openxmlformats.org/spreadsheetml/2006/main" count="144" uniqueCount="81">
  <si>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</si>
  <si>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</si>
  <si>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</si>
  <si>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</si>
  <si>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</si>
  <si>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</si>
  <si>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</si>
  <si>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</si>
  <si>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</si>
  <si>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</si>
  <si>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</si>
  <si>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</si>
  <si>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</si>
  <si>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</si>
  <si>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</si>
  <si>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</si>
  <si>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</si>
  <si>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</si>
  <si>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</si>
  <si>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</si>
  <si>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</si>
  <si>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</si>
  <si>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</si>
  <si>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</si>
  <si>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</si>
  <si>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</si>
  <si>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</si>
  <si>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</si>
  <si>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</si>
  <si>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</si>
  <si>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</si>
  <si>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</si>
  <si>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</si>
  <si>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</si>
  <si>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</si>
  <si>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</si>
  <si>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</si>
  <si>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</si>
  <si>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</si>
  <si>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</si>
  <si>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</si>
  <si>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</si>
  <si>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</si>
  <si>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</si>
  <si>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</si>
  <si>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</si>
  <si>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</si>
  <si>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</si>
  <si>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t>
    <phoneticPr fontId="34"/>
  </si>
  <si>
    <t>（記載要領）</t>
    <rPh sb="1" eb="3">
      <t>キサイ</t>
    </rPh>
    <rPh sb="3" eb="5">
      <t>ヨウリョウ</t>
    </rPh>
    <phoneticPr fontId="34"/>
  </si>
  <si>
    <t>○</t>
    <phoneticPr fontId="34"/>
  </si>
  <si>
    <t>令和８年度岡山県診療所等賃上げ対策補助金賃金改善報告書</t>
    <rPh sb="0" eb="2">
      <t>レイワ</t>
    </rPh>
    <rPh sb="3" eb="5">
      <t>ネンド</t>
    </rPh>
    <rPh sb="5" eb="8">
      <t>オカヤマケン</t>
    </rPh>
    <rPh sb="8" eb="11">
      <t>シンリョウショ</t>
    </rPh>
    <rPh sb="11" eb="12">
      <t>トウ</t>
    </rPh>
    <rPh sb="12" eb="14">
      <t>チンア</t>
    </rPh>
    <rPh sb="15" eb="17">
      <t>タイサク</t>
    </rPh>
    <rPh sb="17" eb="20">
      <t>ホジョキン</t>
    </rPh>
    <rPh sb="20" eb="22">
      <t>チンギン</t>
    </rPh>
    <rPh sb="22" eb="24">
      <t>カイゼン</t>
    </rPh>
    <rPh sb="24" eb="27">
      <t>ホウコクショ</t>
    </rPh>
    <phoneticPr fontId="34"/>
  </si>
  <si>
    <t>②：賃金改善に係る診療報酬及び他の補助金等を受けた場合その額</t>
    <rPh sb="22" eb="23">
      <t>ウ</t>
    </rPh>
    <rPh sb="25" eb="27">
      <t>バアイ</t>
    </rPh>
    <rPh sb="29" eb="30">
      <t>ガク</t>
    </rPh>
    <phoneticPr fontId="33"/>
  </si>
  <si>
    <t>③：補助対象経費（①－②）</t>
    <rPh sb="2" eb="8">
      <t>ホジョタイショウケイヒ</t>
    </rPh>
    <phoneticPr fontId="33"/>
  </si>
  <si>
    <t>医療機関名</t>
    <rPh sb="0" eb="5">
      <t>イリョウキカンメイ</t>
    </rPh>
    <phoneticPr fontId="34"/>
  </si>
  <si>
    <t>①：賃金改善の総額（Ａ＋Ｂ）</t>
    <rPh sb="2" eb="4">
      <t>チンギン</t>
    </rPh>
    <rPh sb="4" eb="6">
      <t>カイゼン</t>
    </rPh>
    <rPh sb="7" eb="9">
      <t>ソウガク</t>
    </rPh>
    <phoneticPr fontId="33"/>
  </si>
  <si>
    <t>・令和７年度の対象職員のベースアップについて、令和７年３月31日時点の賃金水準と比較して2.0％を上回って実施している場合</t>
    <phoneticPr fontId="33"/>
  </si>
  <si>
    <t>令和７年11月</t>
    <rPh sb="0" eb="2">
      <t>レイワ</t>
    </rPh>
    <rPh sb="3" eb="4">
      <t>ネン</t>
    </rPh>
    <rPh sb="6" eb="7">
      <t>ガツ</t>
    </rPh>
    <phoneticPr fontId="33"/>
  </si>
  <si>
    <t>令和７年12月</t>
    <rPh sb="0" eb="2">
      <t>レイワ</t>
    </rPh>
    <rPh sb="3" eb="4">
      <t>ネン</t>
    </rPh>
    <rPh sb="6" eb="7">
      <t>ガツ</t>
    </rPh>
    <phoneticPr fontId="33"/>
  </si>
  <si>
    <t>令和８年１月</t>
    <rPh sb="0" eb="2">
      <t>レイワ</t>
    </rPh>
    <rPh sb="3" eb="4">
      <t>ネン</t>
    </rPh>
    <rPh sb="5" eb="6">
      <t>ガツ</t>
    </rPh>
    <phoneticPr fontId="33"/>
  </si>
  <si>
    <t>令和８年２月</t>
    <rPh sb="0" eb="2">
      <t>レイワ</t>
    </rPh>
    <rPh sb="3" eb="4">
      <t>ネン</t>
    </rPh>
    <rPh sb="5" eb="6">
      <t>ガツ</t>
    </rPh>
    <phoneticPr fontId="33"/>
  </si>
  <si>
    <t>令和８年３月</t>
    <rPh sb="0" eb="2">
      <t>レイワ</t>
    </rPh>
    <rPh sb="3" eb="4">
      <t>ネン</t>
    </rPh>
    <rPh sb="5" eb="6">
      <t>ガツ</t>
    </rPh>
    <phoneticPr fontId="33"/>
  </si>
  <si>
    <t>令和８年４月</t>
    <rPh sb="0" eb="2">
      <t>レイワ</t>
    </rPh>
    <rPh sb="3" eb="4">
      <t>ネン</t>
    </rPh>
    <rPh sb="5" eb="6">
      <t>ガツ</t>
    </rPh>
    <phoneticPr fontId="33"/>
  </si>
  <si>
    <t>令和８年５月</t>
    <rPh sb="0" eb="2">
      <t>レイワ</t>
    </rPh>
    <rPh sb="3" eb="4">
      <t>ネン</t>
    </rPh>
    <rPh sb="5" eb="6">
      <t>ガツ</t>
    </rPh>
    <phoneticPr fontId="33"/>
  </si>
  <si>
    <t>令和８年６月</t>
    <rPh sb="0" eb="2">
      <t>レイワ</t>
    </rPh>
    <rPh sb="3" eb="4">
      <t>ネン</t>
    </rPh>
    <rPh sb="5" eb="6">
      <t>ガツ</t>
    </rPh>
    <phoneticPr fontId="33"/>
  </si>
  <si>
    <t>うち賃金改善額</t>
    <rPh sb="2" eb="6">
      <t>チンギンカイゼン</t>
    </rPh>
    <rPh sb="6" eb="7">
      <t>ガク</t>
    </rPh>
    <phoneticPr fontId="34"/>
  </si>
  <si>
    <t>一時金又は
特別手当の総額</t>
    <rPh sb="0" eb="3">
      <t>イチジキン</t>
    </rPh>
    <rPh sb="3" eb="4">
      <t>マタ</t>
    </rPh>
    <rPh sb="6" eb="10">
      <t>トクベツテアテ</t>
    </rPh>
    <rPh sb="11" eb="13">
      <t>ソウガク</t>
    </rPh>
    <phoneticPr fontId="33"/>
  </si>
  <si>
    <t>賃金の額</t>
    <rPh sb="0" eb="2">
      <t>チンギン</t>
    </rPh>
    <rPh sb="3" eb="4">
      <t>ガク</t>
    </rPh>
    <phoneticPr fontId="33"/>
  </si>
  <si>
    <t>うち賃金改善額</t>
    <rPh sb="2" eb="4">
      <t>チンギン</t>
    </rPh>
    <rPh sb="4" eb="5">
      <t>カイ</t>
    </rPh>
    <phoneticPr fontId="34"/>
  </si>
  <si>
    <t>うち2%を超える賃金改善部分</t>
    <rPh sb="5" eb="6">
      <t>コ</t>
    </rPh>
    <rPh sb="8" eb="12">
      <t>チンギンカイゼン</t>
    </rPh>
    <rPh sb="12" eb="14">
      <t>ブブン</t>
    </rPh>
    <phoneticPr fontId="34"/>
  </si>
  <si>
    <t>令和７年３月</t>
    <rPh sb="0" eb="2">
      <t>レイワ</t>
    </rPh>
    <rPh sb="3" eb="4">
      <t>ネン</t>
    </rPh>
    <rPh sb="5" eb="6">
      <t>ガツ</t>
    </rPh>
    <phoneticPr fontId="33"/>
  </si>
  <si>
    <t>Ａ：賃金改善の額
（12～５月）</t>
    <rPh sb="2" eb="6">
      <t>チンギンカイゼン</t>
    </rPh>
    <rPh sb="7" eb="8">
      <t>ガク</t>
    </rPh>
    <rPh sb="14" eb="15">
      <t>ガツ</t>
    </rPh>
    <phoneticPr fontId="33"/>
  </si>
  <si>
    <t>B：賃金改善の額
（12～５月）</t>
    <rPh sb="2" eb="6">
      <t>チンギンカイゼン</t>
    </rPh>
    <rPh sb="7" eb="8">
      <t>ガク</t>
    </rPh>
    <phoneticPr fontId="33"/>
  </si>
  <si>
    <t>岡山県診療所</t>
    <rPh sb="0" eb="6">
      <t>オカヤマケンシンリョウショ</t>
    </rPh>
    <phoneticPr fontId="33"/>
  </si>
  <si>
    <t>看護師A</t>
    <rPh sb="0" eb="3">
      <t>カンゴシ</t>
    </rPh>
    <phoneticPr fontId="34"/>
  </si>
  <si>
    <t>看護師B</t>
    <rPh sb="0" eb="3">
      <t>カンゴシ</t>
    </rPh>
    <phoneticPr fontId="34"/>
  </si>
  <si>
    <t>上記職員に係る法定福利費</t>
    <phoneticPr fontId="33"/>
  </si>
  <si>
    <t>職員の職種</t>
    <rPh sb="0" eb="2">
      <t>ショクイン</t>
    </rPh>
    <rPh sb="3" eb="5">
      <t>ショクシュ</t>
    </rPh>
    <phoneticPr fontId="33"/>
  </si>
  <si>
    <t>（別紙）</t>
    <rPh sb="1" eb="3">
      <t>ベッシ</t>
    </rPh>
    <phoneticPr fontId="34"/>
  </si>
  <si>
    <t>・令和７年12月から対象職員のベースアップ（基本給の引き上げ又は毎月決まって支払われる手当の引き上げをいう。下記同じ。）を実施した場合
・令和７年12月から令和８年３月までの４ヶ月分の一時金又は特別手当を対象職員に支給し、令和８年４月から５月までベースアップを実施した場合</t>
    <rPh sb="22" eb="25">
      <t>キホンキュウ</t>
    </rPh>
    <rPh sb="26" eb="27">
      <t>ヒ</t>
    </rPh>
    <rPh sb="28" eb="29">
      <t>ア</t>
    </rPh>
    <rPh sb="30" eb="31">
      <t>マタ</t>
    </rPh>
    <rPh sb="32" eb="34">
      <t>マイゲツ</t>
    </rPh>
    <rPh sb="34" eb="35">
      <t>キ</t>
    </rPh>
    <rPh sb="38" eb="40">
      <t>シハラ</t>
    </rPh>
    <rPh sb="43" eb="45">
      <t>テアテ</t>
    </rPh>
    <rPh sb="46" eb="47">
      <t>ヒ</t>
    </rPh>
    <rPh sb="48" eb="49">
      <t>ア</t>
    </rPh>
    <rPh sb="54" eb="56">
      <t>カキ</t>
    </rPh>
    <rPh sb="56" eb="57">
      <t>オナ</t>
    </rPh>
    <rPh sb="111" eb="113">
      <t>レイワ</t>
    </rPh>
    <rPh sb="114" eb="115">
      <t>ネン</t>
    </rPh>
    <rPh sb="116" eb="117">
      <t>ガツ</t>
    </rPh>
    <rPh sb="120" eb="121">
      <t>ガツ</t>
    </rPh>
    <phoneticPr fontId="33"/>
  </si>
  <si>
    <t>※1,000円未満切捨て</t>
    <rPh sb="6" eb="11">
      <t>エンミマンキリス</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</si>
</sst>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9" applyNumberFormat="0" applyAlignment="0" applyProtection="0">
      <alignment vertical="center"/>
    </xf>
    <xf numFmtId="0" fontId="20" fillId="27" borderId="0" applyNumberFormat="0" applyBorder="0" applyAlignment="0" applyProtection="0">
      <alignment vertical="center"/>
    </xf>
    <xf numFmtId="0" fontId="16" fillId="28" borderId="10" applyNumberFormat="0" applyFont="0" applyAlignment="0" applyProtection="0">
      <alignment vertical="center"/>
    </xf>
    <xf numFmtId="0" fontId="21" fillId="0" borderId="11" applyNumberFormat="0" applyFill="0" applyAlignment="0" applyProtection="0">
      <alignment vertical="center"/>
    </xf>
    <xf numFmtId="0" fontId="22" fillId="29" borderId="0" applyNumberFormat="0" applyBorder="0" applyAlignment="0" applyProtection="0">
      <alignment vertical="center"/>
    </xf>
    <xf numFmtId="0" fontId="23" fillId="30" borderId="12" applyNumberFormat="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30" borderId="17" applyNumberFormat="0" applyAlignment="0" applyProtection="0">
      <alignment vertical="center"/>
    </xf>
    <xf numFmtId="0" fontId="30" fillId="0" borderId="0" applyNumberFormat="0" applyFill="0" applyBorder="0" applyAlignment="0" applyProtection="0">
      <alignment vertical="center"/>
    </xf>
    <xf numFmtId="0" fontId="31" fillId="31" borderId="12"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5" fillId="0" borderId="0"/>
    <xf numFmtId="38" fontId="35"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6" fillId="0" borderId="0">
      <alignment vertical="center"/>
    </xf>
    <xf numFmtId="0" fontId="16" fillId="0" borderId="0">
      <alignment vertical="center"/>
    </xf>
    <xf numFmtId="0" fontId="36" fillId="0" borderId="0">
      <alignment vertical="center"/>
    </xf>
    <xf numFmtId="38" fontId="16" fillId="0" borderId="0" applyFont="0" applyFill="0" applyBorder="0" applyAlignment="0" applyProtection="0">
      <alignment vertical="center"/>
    </xf>
    <xf numFmtId="0" fontId="38" fillId="0" borderId="0">
      <alignment vertical="center"/>
    </xf>
    <xf numFmtId="0" fontId="13" fillId="0" borderId="0">
      <alignment vertical="center"/>
    </xf>
    <xf numFmtId="38" fontId="13" fillId="0" borderId="0" applyFont="0" applyFill="0" applyBorder="0" applyAlignment="0" applyProtection="0">
      <alignment vertical="center"/>
    </xf>
    <xf numFmtId="0" fontId="38"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0" fontId="3" fillId="0" borderId="0">
      <alignment vertical="center"/>
    </xf>
  </cellStyleXfs>
  <cellXfs count="72">
    <xf numFmtId="0" fontId="0" fillId="0" borderId="0" xfId="0">
      <alignment vertical="center"/>
    </xf>
    <xf numFmtId="0" fontId="11" fillId="0" borderId="0" xfId="57">
      <alignment vertical="center"/>
    </xf>
    <xf numFmtId="0" fontId="42" fillId="0" borderId="0" xfId="72" applyFont="1">
      <alignment vertical="center"/>
    </xf>
    <xf numFmtId="0" fontId="42" fillId="0" borderId="0" xfId="72" applyFont="1" applyAlignment="1">
      <alignment horizontal="center" vertical="center"/>
    </xf>
    <xf numFmtId="0" fontId="3" fillId="0" borderId="0" xfId="72">
      <alignment vertical="center"/>
    </xf>
    <xf numFmtId="0" fontId="3" fillId="0" borderId="0" xfId="72" applyAlignment="1">
      <alignment horizontal="center" vertical="center"/>
    </xf>
    <xf numFmtId="0" fontId="40" fillId="0" borderId="0" xfId="72" applyFont="1" applyProtection="1">
      <alignment vertical="center"/>
      <protection locked="0"/>
    </xf>
    <xf numFmtId="0" fontId="3" fillId="0" borderId="0" xfId="72" applyAlignment="1">
      <alignment vertical="center" wrapText="1"/>
    </xf>
    <xf numFmtId="0" fontId="43" fillId="0" borderId="0" xfId="72" applyFont="1" applyProtection="1">
      <alignment vertical="center"/>
      <protection locked="0"/>
    </xf>
    <xf numFmtId="0" fontId="43" fillId="0" borderId="0" xfId="72" applyFont="1" applyAlignment="1" applyProtection="1">
      <alignment horizontal="center" vertical="center"/>
      <protection locked="0"/>
    </xf>
    <xf numFmtId="0" fontId="0" fillId="0" borderId="0" xfId="72" applyFont="1" applyAlignment="1">
      <alignment vertical="center" wrapText="1"/>
    </xf>
    <xf numFmtId="0" fontId="40" fillId="0" borderId="0" xfId="72" applyFont="1" applyAlignment="1" applyProtection="1">
      <alignment horizontal="right" vertical="center"/>
      <protection locked="0"/>
    </xf>
    <xf numFmtId="0" fontId="42" fillId="0" borderId="0" xfId="72" applyFont="1" applyAlignment="1">
      <alignment vertical="center" wrapText="1"/>
    </xf>
    <xf numFmtId="0" fontId="43" fillId="0" borderId="0" xfId="72" applyFont="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0" fontId="2" fillId="0" borderId="0" xfId="72" applyFont="1">
      <alignment vertical="center"/>
    </xf>
    <xf numFmtId="0" fontId="41" fillId="0" borderId="0" xfId="72" applyFont="1" applyAlignment="1" applyProtection="1">
      <alignment wrapText="1"/>
      <protection locked="0"/>
    </xf>
    <xf numFmtId="0" fontId="2" fillId="0" borderId="0" xfId="72" applyFont="1" applyAlignment="1">
      <alignment horizontal="center" vertical="center"/>
    </xf>
    <xf numFmtId="0" fontId="44" fillId="0" borderId="0" xfId="72" applyFont="1">
      <alignment vertical="center"/>
    </xf>
    <xf numFmtId="176" fontId="16" fillId="33" borderId="7" xfId="72" applyNumberFormat="1" applyFont="1" applyFill="1" applyBorder="1" applyAlignment="1">
      <alignment vertical="center" wrapText="1"/>
    </xf>
    <xf numFmtId="0" fontId="0" fillId="0" borderId="7" xfId="72" applyFont="1" applyBorder="1" applyAlignment="1">
      <alignment horizontal="center" vertical="center" wrapText="1"/>
    </xf>
    <xf numFmtId="176" fontId="16" fillId="0" borderId="0" xfId="72" applyNumberFormat="1" applyFont="1" applyAlignment="1">
      <alignment vertical="center" wrapText="1"/>
    </xf>
    <xf numFmtId="0" fontId="3" fillId="33" borderId="18" xfId="72" applyFill="1" applyBorder="1">
      <alignment vertical="center"/>
    </xf>
    <xf numFmtId="0" fontId="45" fillId="0" borderId="7" xfId="72" applyFont="1" applyBorder="1" applyAlignment="1">
      <alignment vertical="center" wrapText="1"/>
    </xf>
    <xf numFmtId="176" fontId="16" fillId="0" borderId="19" xfId="72" applyNumberFormat="1" applyFont="1" applyBorder="1" applyAlignment="1">
      <alignment vertical="center" wrapText="1"/>
    </xf>
    <xf numFmtId="0" fontId="39" fillId="0" borderId="0" xfId="72" applyFont="1" applyAlignment="1" applyProtection="1">
      <alignment horizontal="left" vertical="center" wrapText="1"/>
      <protection locked="0"/>
    </xf>
    <xf numFmtId="0" fontId="41" fillId="0" borderId="0" xfId="72" applyFont="1" applyAlignment="1" applyProtection="1">
      <alignment vertical="center" wrapText="1"/>
      <protection locked="0"/>
    </xf>
    <xf numFmtId="0" fontId="46" fillId="0" borderId="7" xfId="72" applyFont="1" applyBorder="1" applyAlignment="1">
      <alignment horizontal="center" vertical="center" wrapText="1"/>
    </xf>
    <xf numFmtId="0" fontId="39" fillId="0" borderId="0" xfId="72" applyFont="1" applyAlignment="1" applyProtection="1">
      <alignment wrapText="1"/>
      <protection locked="0"/>
    </xf>
    <xf numFmtId="0" fontId="39" fillId="0" borderId="5" xfId="72" applyFont="1" applyBorder="1" applyProtection="1">
      <alignment vertical="center"/>
      <protection locked="0"/>
    </xf>
    <xf numFmtId="0" fontId="39" fillId="0" borderId="1" xfId="72" applyFont="1" applyBorder="1" applyProtection="1">
      <alignment vertical="center"/>
      <protection locked="0"/>
    </xf>
    <xf numFmtId="0" fontId="39" fillId="0" borderId="2" xfId="72" applyFont="1" applyBorder="1" applyProtection="1">
      <alignment vertical="center"/>
      <protection locked="0"/>
    </xf>
    <xf numFmtId="0" fontId="3" fillId="33" borderId="0" xfId="72" applyFill="1" applyAlignment="1">
      <alignment horizontal="center" vertical="center"/>
    </xf>
    <xf numFmtId="0" fontId="1" fillId="0" borderId="0" xfId="72" applyFont="1">
      <alignment vertical="center"/>
    </xf>
    <xf numFmtId="0" fontId="1" fillId="0" borderId="0" xfId="72" applyFont="1" applyAlignment="1">
      <alignment horizontal="center" vertical="center"/>
    </xf>
    <xf numFmtId="0" fontId="1" fillId="0" borderId="0" xfId="72" applyFont="1" applyAlignment="1">
      <alignment vertical="center" wrapText="1"/>
    </xf>
    <xf numFmtId="0" fontId="48" fillId="0" borderId="7" xfId="72" applyFont="1" applyBorder="1" applyAlignment="1">
      <alignment vertical="center" wrapText="1"/>
    </xf>
    <xf numFmtId="0" fontId="47" fillId="33" borderId="3" xfId="72" applyFont="1" applyFill="1" applyBorder="1" applyAlignment="1">
      <alignment horizontal="center" vertical="center" wrapText="1"/>
    </xf>
    <xf numFmtId="0" fontId="47" fillId="33" borderId="20" xfId="72" applyFont="1" applyFill="1" applyBorder="1" applyAlignment="1">
      <alignment horizontal="center" vertical="center" wrapText="1"/>
    </xf>
    <xf numFmtId="0" fontId="47" fillId="33" borderId="4" xfId="72" applyFont="1" applyFill="1" applyBorder="1" applyAlignment="1">
      <alignment horizontal="center" vertical="center" wrapText="1"/>
    </xf>
    <xf numFmtId="176" fontId="16" fillId="0" borderId="19" xfId="72" applyNumberFormat="1" applyFont="1" applyBorder="1" applyAlignment="1">
      <alignment horizontal="center" vertical="center" wrapText="1"/>
    </xf>
    <xf numFmtId="0" fontId="45" fillId="0" borderId="7" xfId="72" applyFont="1" applyBorder="1" applyAlignment="1">
      <alignment horizontal="center" vertical="center" wrapText="1"/>
    </xf>
    <xf numFmtId="176" fontId="16" fillId="35" borderId="7" xfId="72" applyNumberFormat="1" applyFont="1" applyFill="1" applyBorder="1" applyAlignment="1">
      <alignment horizontal="center" vertical="center" wrapText="1"/>
    </xf>
    <xf numFmtId="176" fontId="16" fillId="0" borderId="7" xfId="72" applyNumberFormat="1" applyFont="1" applyBorder="1" applyAlignment="1">
      <alignment horizontal="center" vertical="center" wrapText="1"/>
    </xf>
    <xf numFmtId="0" fontId="0" fillId="33" borderId="6" xfId="72" applyFont="1" applyFill="1" applyBorder="1" applyAlignment="1">
      <alignment horizontal="center" vertical="center" wrapText="1"/>
    </xf>
    <xf numFmtId="0" fontId="0" fillId="33" borderId="7" xfId="72" applyFont="1" applyFill="1" applyBorder="1" applyAlignment="1">
      <alignment horizontal="center" vertical="center" wrapText="1"/>
    </xf>
    <xf numFmtId="0" fontId="0" fillId="33" borderId="3" xfId="72" applyFont="1" applyFill="1" applyBorder="1" applyAlignment="1">
      <alignment horizontal="center" vertical="center" wrapText="1"/>
    </xf>
    <xf numFmtId="0" fontId="0" fillId="33" borderId="4" xfId="72" applyFont="1" applyFill="1" applyBorder="1" applyAlignment="1">
      <alignment horizontal="center" vertical="center" wrapText="1"/>
    </xf>
    <xf numFmtId="0" fontId="0" fillId="0" borderId="7" xfId="72" applyFont="1" applyBorder="1" applyAlignment="1">
      <alignment horizontal="center" vertical="center" wrapText="1"/>
    </xf>
    <xf numFmtId="0" fontId="39" fillId="0" borderId="5" xfId="72" applyFont="1" applyBorder="1" applyAlignment="1" applyProtection="1">
      <alignment horizontal="center" vertical="center" wrapText="1"/>
      <protection locked="0"/>
    </xf>
    <xf numFmtId="0" fontId="39" fillId="0" borderId="1" xfId="72" applyFont="1" applyBorder="1" applyAlignment="1" applyProtection="1">
      <alignment horizontal="center" vertical="center" wrapText="1"/>
      <protection locked="0"/>
    </xf>
    <xf numFmtId="0" fontId="39" fillId="0" borderId="2" xfId="72" applyFont="1" applyBorder="1" applyAlignment="1" applyProtection="1">
      <alignment horizontal="center" vertical="center" wrapText="1"/>
      <protection locked="0"/>
    </xf>
    <xf numFmtId="0" fontId="0" fillId="34" borderId="7" xfId="72" applyFont="1" applyFill="1" applyBorder="1" applyAlignment="1">
      <alignment horizontal="center" vertical="center" wrapText="1"/>
    </xf>
    <xf numFmtId="0" fontId="39" fillId="0" borderId="7" xfId="72" applyFont="1" applyBorder="1" applyAlignment="1" applyProtection="1">
      <alignment horizontal="center" vertical="center" wrapText="1"/>
      <protection locked="0"/>
    </xf>
    <xf numFmtId="0" fontId="39" fillId="0" borderId="0" xfId="72" applyFont="1" applyAlignment="1" applyProtection="1">
      <alignment horizontal="left" wrapText="1"/>
      <protection locked="0"/>
    </xf>
    <xf numFmtId="0" fontId="39" fillId="0" borderId="8" xfId="72" applyFont="1" applyBorder="1" applyAlignment="1" applyProtection="1">
      <alignment horizontal="left" wrapText="1"/>
      <protection locked="0"/>
    </xf>
    <xf numFmtId="0" fontId="42" fillId="0" borderId="0" xfId="72" applyFont="1" applyAlignment="1">
      <alignment horizontal="center" vertical="center" wrapText="1"/>
    </xf>
    <xf numFmtId="0" fontId="40" fillId="33" borderId="5" xfId="72" applyFont="1" applyFill="1" applyBorder="1" applyAlignment="1" applyProtection="1">
      <alignment horizontal="center" vertical="center"/>
      <protection locked="0"/>
    </xf>
    <xf numFmtId="0" fontId="40" fillId="33" borderId="1" xfId="72" applyFont="1" applyFill="1" applyBorder="1" applyAlignment="1" applyProtection="1">
      <alignment horizontal="center" vertical="center"/>
      <protection locked="0"/>
    </xf>
    <xf numFmtId="0" fontId="40" fillId="33" borderId="2" xfId="72" applyFont="1" applyFill="1" applyBorder="1" applyAlignment="1" applyProtection="1">
      <alignment horizontal="center" vertical="center"/>
      <protection locked="0"/>
    </xf>
    <xf numFmtId="176" fontId="39" fillId="0" borderId="5" xfId="68" applyNumberFormat="1" applyFont="1" applyFill="1" applyBorder="1" applyAlignment="1" applyProtection="1">
      <alignment horizontal="center" vertical="center"/>
      <protection locked="0"/>
    </xf>
    <xf numFmtId="176" fontId="39" fillId="0" borderId="1" xfId="68" applyNumberFormat="1" applyFont="1" applyFill="1" applyBorder="1" applyAlignment="1" applyProtection="1">
      <alignment horizontal="center" vertical="center"/>
      <protection locked="0"/>
    </xf>
    <xf numFmtId="176" fontId="39" fillId="0" borderId="2" xfId="68" applyNumberFormat="1" applyFont="1" applyFill="1" applyBorder="1" applyAlignment="1" applyProtection="1">
      <alignment horizontal="center" vertical="center"/>
      <protection locked="0"/>
    </xf>
    <xf numFmtId="176" fontId="39" fillId="33" borderId="3" xfId="72" applyNumberFormat="1" applyFont="1" applyFill="1" applyBorder="1" applyAlignment="1">
      <alignment horizontal="center" vertical="center"/>
    </xf>
    <xf numFmtId="176" fontId="39" fillId="33" borderId="20" xfId="72" applyNumberFormat="1" applyFont="1" applyFill="1" applyBorder="1" applyAlignment="1">
      <alignment horizontal="center" vertical="center"/>
    </xf>
    <xf numFmtId="176" fontId="39" fillId="33" borderId="4" xfId="72" applyNumberFormat="1" applyFont="1" applyFill="1" applyBorder="1" applyAlignment="1">
      <alignment horizontal="center" vertical="center"/>
    </xf>
    <xf numFmtId="176" fontId="39" fillId="0" borderId="21" xfId="72" applyNumberFormat="1" applyFont="1" applyBorder="1" applyAlignment="1" applyProtection="1">
      <alignment horizontal="center" vertical="center"/>
      <protection locked="0"/>
    </xf>
    <xf numFmtId="176" fontId="39" fillId="0" borderId="22" xfId="72" applyNumberFormat="1" applyFont="1" applyBorder="1" applyAlignment="1" applyProtection="1">
      <alignment horizontal="center" vertical="center"/>
      <protection locked="0"/>
    </xf>
    <xf numFmtId="176" fontId="39" fillId="0" borderId="23" xfId="72" applyNumberFormat="1" applyFont="1" applyBorder="1" applyAlignment="1" applyProtection="1">
      <alignment horizontal="center" vertical="center"/>
      <protection locked="0"/>
    </xf>
    <xf numFmtId="176" fontId="39" fillId="33" borderId="5" xfId="72" applyNumberFormat="1" applyFont="1" applyFill="1" applyBorder="1" applyAlignment="1">
      <alignment horizontal="center" vertical="center"/>
    </xf>
    <xf numFmtId="176" fontId="39" fillId="33" borderId="1" xfId="72" applyNumberFormat="1" applyFont="1" applyFill="1" applyBorder="1" applyAlignment="1">
      <alignment horizontal="center" vertical="center"/>
    </xf>
    <xf numFmtId="176" fontId="39" fillId="33" borderId="2" xfId="72" applyNumberFormat="1" applyFont="1" applyFill="1" applyBorder="1" applyAlignment="1">
      <alignment horizontal="center"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1" xr:uid="{7BABEBB7-081E-4A5F-904C-84BF7357BA49}"/>
    <cellStyle name="標準 14 3" xfId="72"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9525</xdr:colOff>
      <xdr:row>9</xdr:row>
      <xdr:rowOff>381000</xdr:rowOff>
    </xdr:from>
    <xdr:to>
      <xdr:col>12</xdr:col>
      <xdr:colOff>0</xdr:colOff>
      <xdr:row>20</xdr:row>
      <xdr:rowOff>0</xdr:rowOff>
    </xdr:to>
    <xdr:sp macro="" textlink="">
      <xdr:nvSpPr>
        <xdr:cNvPr id="5" name="正方形/長方形 4">
          <a:extLst>
            <a:ext uri="{FF2B5EF4-FFF2-40B4-BE49-F238E27FC236}">
              <a16:creationId xmlns:a16="http://schemas.microsoft.com/office/drawing/2014/main" id="{18456E42-2B5F-46EC-AAA6-AE2E81F33554}"/>
            </a:ext>
          </a:extLst>
        </xdr:cNvPr>
        <xdr:cNvSpPr/>
      </xdr:nvSpPr>
      <xdr:spPr bwMode="auto">
        <a:xfrm>
          <a:off x="9439275" y="3019425"/>
          <a:ext cx="1323975" cy="27717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33</xdr:row>
      <xdr:rowOff>247650</xdr:rowOff>
    </xdr:to>
    <xdr:sp macro="" textlink="">
      <xdr:nvSpPr>
        <xdr:cNvPr id="6" name="正方形/長方形 5">
          <a:extLst>
            <a:ext uri="{FF2B5EF4-FFF2-40B4-BE49-F238E27FC236}">
              <a16:creationId xmlns:a16="http://schemas.microsoft.com/office/drawing/2014/main" id="{AD1AE038-C4EB-404F-B2F4-676854A47F46}"/>
            </a:ext>
          </a:extLst>
        </xdr:cNvPr>
        <xdr:cNvSpPr/>
      </xdr:nvSpPr>
      <xdr:spPr bwMode="auto">
        <a:xfrm>
          <a:off x="9448800" y="6677025"/>
          <a:ext cx="1323975" cy="2724150"/>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28</xdr:row>
      <xdr:rowOff>266700</xdr:rowOff>
    </xdr:to>
    <xdr:cxnSp macro="">
      <xdr:nvCxnSpPr>
        <xdr:cNvPr id="7" name="直線コネクタ 6">
          <a:extLst>
            <a:ext uri="{FF2B5EF4-FFF2-40B4-BE49-F238E27FC236}">
              <a16:creationId xmlns:a16="http://schemas.microsoft.com/office/drawing/2014/main" id="{A43AFB66-32F0-4FE4-869E-CBF28332A6DD}"/>
            </a:ext>
          </a:extLst>
        </xdr:cNvPr>
        <xdr:cNvCxnSpPr>
          <a:stCxn id="6" idx="3"/>
        </xdr:cNvCxnSpPr>
      </xdr:nvCxnSpPr>
      <xdr:spPr bwMode="auto">
        <a:xfrm flipV="1">
          <a:off x="10772775" y="7505700"/>
          <a:ext cx="190500" cy="533400"/>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8" name="直線コネクタ 7">
          <a:extLst>
            <a:ext uri="{FF2B5EF4-FFF2-40B4-BE49-F238E27FC236}">
              <a16:creationId xmlns:a16="http://schemas.microsoft.com/office/drawing/2014/main" id="{C6A605F5-57D0-4AD8-BA45-A376D0CA0130}"/>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9" name="直線コネクタ 8">
          <a:extLst>
            <a:ext uri="{FF2B5EF4-FFF2-40B4-BE49-F238E27FC236}">
              <a16:creationId xmlns:a16="http://schemas.microsoft.com/office/drawing/2014/main" id="{1B3990EA-96E6-418D-82C2-E53D1489E38A}"/>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10" name="直線矢印コネクタ 9">
          <a:extLst>
            <a:ext uri="{FF2B5EF4-FFF2-40B4-BE49-F238E27FC236}">
              <a16:creationId xmlns:a16="http://schemas.microsoft.com/office/drawing/2014/main" id="{0F8023FF-E878-4AC2-8183-B434F23C9CE7}"/>
            </a:ext>
          </a:extLst>
        </xdr:cNvPr>
        <xdr:cNvCxnSpPr/>
      </xdr:nvCxnSpPr>
      <xdr:spPr bwMode="auto">
        <a:xfrm flipH="1">
          <a:off x="10101513" y="951999"/>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13606</xdr:colOff>
      <xdr:row>15</xdr:row>
      <xdr:rowOff>247650</xdr:rowOff>
    </xdr:from>
    <xdr:to>
      <xdr:col>12</xdr:col>
      <xdr:colOff>95249</xdr:colOff>
      <xdr:row>20</xdr:row>
      <xdr:rowOff>19050</xdr:rowOff>
    </xdr:to>
    <xdr:sp macro="" textlink="">
      <xdr:nvSpPr>
        <xdr:cNvPr id="2" name="フローチャート: 代替処理 1">
          <a:extLst>
            <a:ext uri="{FF2B5EF4-FFF2-40B4-BE49-F238E27FC236}">
              <a16:creationId xmlns:a16="http://schemas.microsoft.com/office/drawing/2014/main" id="{6C50390C-F024-F9BB-38D0-DA5FF7783D54}"/>
            </a:ext>
          </a:extLst>
        </xdr:cNvPr>
        <xdr:cNvSpPr/>
      </xdr:nvSpPr>
      <xdr:spPr bwMode="auto">
        <a:xfrm>
          <a:off x="13606" y="4657725"/>
          <a:ext cx="10844893" cy="1152525"/>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0</xdr:col>
      <xdr:colOff>0</xdr:colOff>
      <xdr:row>29</xdr:row>
      <xdr:rowOff>200026</xdr:rowOff>
    </xdr:from>
    <xdr:to>
      <xdr:col>12</xdr:col>
      <xdr:colOff>57149</xdr:colOff>
      <xdr:row>33</xdr:row>
      <xdr:rowOff>243054</xdr:rowOff>
    </xdr:to>
    <xdr:sp macro="" textlink="">
      <xdr:nvSpPr>
        <xdr:cNvPr id="3" name="フローチャート: 代替処理 2">
          <a:extLst>
            <a:ext uri="{FF2B5EF4-FFF2-40B4-BE49-F238E27FC236}">
              <a16:creationId xmlns:a16="http://schemas.microsoft.com/office/drawing/2014/main" id="{99E9F14F-95D7-4913-B428-B100A097C765}"/>
            </a:ext>
          </a:extLst>
        </xdr:cNvPr>
        <xdr:cNvSpPr/>
      </xdr:nvSpPr>
      <xdr:spPr bwMode="auto">
        <a:xfrm>
          <a:off x="0" y="8248651"/>
          <a:ext cx="10820399" cy="1147928"/>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5" name="正方形/長方形 4">
          <a:extLst>
            <a:ext uri="{FF2B5EF4-FFF2-40B4-BE49-F238E27FC236}">
              <a16:creationId xmlns:a16="http://schemas.microsoft.com/office/drawing/2014/main" id="{9F7C3E53-CC47-1E97-B1BC-2E498F929CE6}"/>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6" name="正方形/長方形 5">
          <a:extLst>
            <a:ext uri="{FF2B5EF4-FFF2-40B4-BE49-F238E27FC236}">
              <a16:creationId xmlns:a16="http://schemas.microsoft.com/office/drawing/2014/main" id="{2F2F41D0-FFC4-4B1D-A029-4E6A463E79B0}"/>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27</xdr:row>
      <xdr:rowOff>14288</xdr:rowOff>
    </xdr:to>
    <xdr:cxnSp macro="">
      <xdr:nvCxnSpPr>
        <xdr:cNvPr id="9" name="直線コネクタ 8">
          <a:extLst>
            <a:ext uri="{FF2B5EF4-FFF2-40B4-BE49-F238E27FC236}">
              <a16:creationId xmlns:a16="http://schemas.microsoft.com/office/drawing/2014/main" id="{AFDC97F5-E2F3-2A28-9040-3D7056F9E74F}"/>
            </a:ext>
          </a:extLst>
        </xdr:cNvPr>
        <xdr:cNvCxnSpPr>
          <a:stCxn id="6" idx="3"/>
        </xdr:cNvCxnSpPr>
      </xdr:nvCxnSpPr>
      <xdr:spPr bwMode="auto">
        <a:xfrm flipV="1">
          <a:off x="10772775" y="7505700"/>
          <a:ext cx="190500" cy="4763"/>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10" name="直線コネクタ 9">
          <a:extLst>
            <a:ext uri="{FF2B5EF4-FFF2-40B4-BE49-F238E27FC236}">
              <a16:creationId xmlns:a16="http://schemas.microsoft.com/office/drawing/2014/main" id="{89BD3F1A-2F31-4A31-A933-BE87E2287BC9}"/>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7" name="直線コネクタ 16">
          <a:extLst>
            <a:ext uri="{FF2B5EF4-FFF2-40B4-BE49-F238E27FC236}">
              <a16:creationId xmlns:a16="http://schemas.microsoft.com/office/drawing/2014/main" id="{7A0536D8-2290-49D4-A5EA-605B01836E16}"/>
            </a:ext>
          </a:extLst>
        </xdr:cNvPr>
        <xdr:cNvCxnSpPr/>
      </xdr:nvCxnSpPr>
      <xdr:spPr bwMode="auto">
        <a:xfrm flipV="1">
          <a:off x="10457447" y="937461"/>
          <a:ext cx="0" cy="211555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25" name="直線矢印コネクタ 24">
          <a:extLst>
            <a:ext uri="{FF2B5EF4-FFF2-40B4-BE49-F238E27FC236}">
              <a16:creationId xmlns:a16="http://schemas.microsoft.com/office/drawing/2014/main" id="{5239BEA2-A70B-9DB9-8593-B5977408274A}"/>
            </a:ext>
          </a:extLst>
        </xdr:cNvPr>
        <xdr:cNvCxnSpPr/>
      </xdr:nvCxnSpPr>
      <xdr:spPr bwMode="auto">
        <a:xfrm flipH="1">
          <a:off x="10101513" y="957513"/>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13606</xdr:colOff>
      <xdr:row>15</xdr:row>
      <xdr:rowOff>247650</xdr:rowOff>
    </xdr:from>
    <xdr:to>
      <xdr:col>12</xdr:col>
      <xdr:colOff>95249</xdr:colOff>
      <xdr:row>20</xdr:row>
      <xdr:rowOff>19050</xdr:rowOff>
    </xdr:to>
    <xdr:sp macro="" textlink="">
      <xdr:nvSpPr>
        <xdr:cNvPr id="7" name="フローチャート: 代替処理 6">
          <a:extLst>
            <a:ext uri="{FF2B5EF4-FFF2-40B4-BE49-F238E27FC236}">
              <a16:creationId xmlns:a16="http://schemas.microsoft.com/office/drawing/2014/main" id="{1C363A0B-C43D-440A-B0FF-3D207143321E}"/>
            </a:ext>
          </a:extLst>
        </xdr:cNvPr>
        <xdr:cNvSpPr/>
      </xdr:nvSpPr>
      <xdr:spPr bwMode="auto">
        <a:xfrm>
          <a:off x="13606" y="4657725"/>
          <a:ext cx="10844893" cy="1152525"/>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endParaRPr kumimoji="1" lang="en-US" altLang="ja-JP" sz="2800"/>
        </a:p>
        <a:p>
          <a:pPr algn="ctr"/>
          <a:r>
            <a:rPr kumimoji="1" lang="ja-JP" altLang="en-US" sz="2800"/>
            <a:t>パターン①、②はこの表に記載</a:t>
          </a:r>
        </a:p>
      </xdr:txBody>
    </xdr:sp>
    <xdr:clientData/>
  </xdr:twoCellAnchor>
  <xdr:twoCellAnchor>
    <xdr:from>
      <xdr:col>0</xdr:col>
      <xdr:colOff>0</xdr:colOff>
      <xdr:row>29</xdr:row>
      <xdr:rowOff>200026</xdr:rowOff>
    </xdr:from>
    <xdr:to>
      <xdr:col>12</xdr:col>
      <xdr:colOff>57149</xdr:colOff>
      <xdr:row>33</xdr:row>
      <xdr:rowOff>243054</xdr:rowOff>
    </xdr:to>
    <xdr:sp macro="" textlink="">
      <xdr:nvSpPr>
        <xdr:cNvPr id="8" name="フローチャート: 代替処理 7">
          <a:extLst>
            <a:ext uri="{FF2B5EF4-FFF2-40B4-BE49-F238E27FC236}">
              <a16:creationId xmlns:a16="http://schemas.microsoft.com/office/drawing/2014/main" id="{6E1E678E-20A7-48C2-AE6C-ABC93602D0BD}"/>
            </a:ext>
          </a:extLst>
        </xdr:cNvPr>
        <xdr:cNvSpPr/>
      </xdr:nvSpPr>
      <xdr:spPr bwMode="auto">
        <a:xfrm>
          <a:off x="0" y="8248651"/>
          <a:ext cx="10820399" cy="1147928"/>
        </a:xfrm>
        <a:prstGeom prst="flowChartAlternateProcess">
          <a:avLst/>
        </a:prstGeom>
        <a:solidFill>
          <a:srgbClr xmlns:mc="http://schemas.openxmlformats.org/markup-compatibility/2006" xmlns:a14="http://schemas.microsoft.com/office/drawing/2010/main" val="FFFFFF" mc:Ignorable="a14" a14:legacySpreadsheetColorIndex="65">
            <a:alpha val="51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800"/>
            <a:t>別紙「診療所等賃上げ補助金における賃金改善の方法」の</a:t>
          </a:r>
        </a:p>
        <a:p>
          <a:pPr algn="ctr"/>
          <a:r>
            <a:rPr kumimoji="1" lang="ja-JP" altLang="en-US" sz="2800"/>
            <a:t>パターン③はこの表に記載</a:t>
          </a:r>
        </a:p>
      </xdr:txBody>
    </xdr:sp>
    <xdr:clientData/>
  </xdr:twoCellAnchor>
  <xdr:twoCellAnchor>
    <xdr:from>
      <xdr:col>1</xdr:col>
      <xdr:colOff>533400</xdr:colOff>
      <xdr:row>3</xdr:row>
      <xdr:rowOff>209550</xdr:rowOff>
    </xdr:from>
    <xdr:to>
      <xdr:col>5</xdr:col>
      <xdr:colOff>609600</xdr:colOff>
      <xdr:row>8</xdr:row>
      <xdr:rowOff>95250</xdr:rowOff>
    </xdr:to>
    <xdr:sp macro="" textlink="">
      <xdr:nvSpPr>
        <xdr:cNvPr id="11" name="吹き出し: 四角形 10">
          <a:extLst>
            <a:ext uri="{FF2B5EF4-FFF2-40B4-BE49-F238E27FC236}">
              <a16:creationId xmlns:a16="http://schemas.microsoft.com/office/drawing/2014/main" id="{B87B66D4-26F3-4DD5-864A-79E63A45C57E}"/>
            </a:ext>
          </a:extLst>
        </xdr:cNvPr>
        <xdr:cNvSpPr/>
      </xdr:nvSpPr>
      <xdr:spPr bwMode="auto">
        <a:xfrm>
          <a:off x="628650" y="981075"/>
          <a:ext cx="4171950" cy="1552575"/>
        </a:xfrm>
        <a:prstGeom prst="wedgeRectCallout">
          <a:avLst>
            <a:gd name="adj1" fmla="val -40992"/>
            <a:gd name="adj2" fmla="val 6672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職種が、薬剤師の場合のみ、</a:t>
          </a:r>
          <a:r>
            <a:rPr kumimoji="1" lang="en-US" altLang="ja-JP" sz="1100"/>
            <a:t>40</a:t>
          </a:r>
          <a:r>
            <a:rPr kumimoji="1" lang="ja-JP" altLang="en-US" sz="1100"/>
            <a:t>歳以上か</a:t>
          </a:r>
          <a:r>
            <a:rPr kumimoji="1" lang="en-US" altLang="ja-JP" sz="1100"/>
            <a:t>40</a:t>
          </a:r>
          <a:r>
            <a:rPr kumimoji="1" lang="ja-JP" altLang="en-US" sz="1100"/>
            <a:t>歳未満がわかるように記入してください。そのほかの職種について、年齢に関する記載は必要ありません。</a:t>
          </a:r>
          <a:endParaRPr kumimoji="1" lang="en-US" altLang="ja-JP" sz="1100"/>
        </a:p>
        <a:p>
          <a:pPr algn="l"/>
          <a:r>
            <a:rPr kumimoji="1" lang="en-US" altLang="ja-JP" sz="1100"/>
            <a:t>※</a:t>
          </a:r>
          <a:r>
            <a:rPr kumimoji="1" lang="ja-JP" altLang="en-US" sz="1100"/>
            <a:t>職員が複数いる場合は、その合計を記載しても構いませんが、必ず職種ごとに分けて記載してください。また、その場合、職種の人数を記入してください。</a:t>
          </a:r>
          <a:endParaRPr kumimoji="1" lang="en-US" altLang="ja-JP" sz="1100"/>
        </a:p>
        <a:p>
          <a:pPr algn="l"/>
          <a:r>
            <a:rPr kumimoji="1" lang="en-US" altLang="ja-JP" sz="1100"/>
            <a:t>※</a:t>
          </a:r>
          <a:r>
            <a:rPr kumimoji="1" lang="ja-JP" altLang="en-US" sz="1100"/>
            <a:t>法定福利費の記載は任意です。</a:t>
          </a:r>
          <a:endParaRPr kumimoji="1" lang="en-US" altLang="ja-JP" sz="1100"/>
        </a:p>
      </xdr:txBody>
    </xdr:sp>
    <xdr:clientData/>
  </xdr:twoCellAnchor>
  <xdr:twoCellAnchor>
    <xdr:from>
      <xdr:col>10</xdr:col>
      <xdr:colOff>9525</xdr:colOff>
      <xdr:row>9</xdr:row>
      <xdr:rowOff>381000</xdr:rowOff>
    </xdr:from>
    <xdr:to>
      <xdr:col>12</xdr:col>
      <xdr:colOff>0</xdr:colOff>
      <xdr:row>16</xdr:row>
      <xdr:rowOff>0</xdr:rowOff>
    </xdr:to>
    <xdr:sp macro="" textlink="">
      <xdr:nvSpPr>
        <xdr:cNvPr id="12" name="正方形/長方形 11">
          <a:extLst>
            <a:ext uri="{FF2B5EF4-FFF2-40B4-BE49-F238E27FC236}">
              <a16:creationId xmlns:a16="http://schemas.microsoft.com/office/drawing/2014/main" id="{BEEC26E8-4F7A-4679-A886-559680744BA4}"/>
            </a:ext>
          </a:extLst>
        </xdr:cNvPr>
        <xdr:cNvSpPr/>
      </xdr:nvSpPr>
      <xdr:spPr bwMode="auto">
        <a:xfrm>
          <a:off x="9439275" y="30194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xdr:colOff>
      <xdr:row>24</xdr:row>
      <xdr:rowOff>9525</xdr:rowOff>
    </xdr:from>
    <xdr:to>
      <xdr:col>12</xdr:col>
      <xdr:colOff>9525</xdr:colOff>
      <xdr:row>30</xdr:row>
      <xdr:rowOff>19050</xdr:rowOff>
    </xdr:to>
    <xdr:sp macro="" textlink="">
      <xdr:nvSpPr>
        <xdr:cNvPr id="13" name="正方形/長方形 12">
          <a:extLst>
            <a:ext uri="{FF2B5EF4-FFF2-40B4-BE49-F238E27FC236}">
              <a16:creationId xmlns:a16="http://schemas.microsoft.com/office/drawing/2014/main" id="{F9C56C99-67EF-4DE6-A29D-D5130E1F795B}"/>
            </a:ext>
          </a:extLst>
        </xdr:cNvPr>
        <xdr:cNvSpPr/>
      </xdr:nvSpPr>
      <xdr:spPr bwMode="auto">
        <a:xfrm>
          <a:off x="9448800" y="6677025"/>
          <a:ext cx="1323975" cy="1666875"/>
        </a:xfrm>
        <a:prstGeom prst="rect">
          <a:avLst/>
        </a:prstGeom>
        <a:noFill/>
        <a:ln w="5715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9525</xdr:colOff>
      <xdr:row>27</xdr:row>
      <xdr:rowOff>9525</xdr:rowOff>
    </xdr:from>
    <xdr:to>
      <xdr:col>12</xdr:col>
      <xdr:colOff>200025</xdr:colOff>
      <xdr:row>27</xdr:row>
      <xdr:rowOff>14288</xdr:rowOff>
    </xdr:to>
    <xdr:cxnSp macro="">
      <xdr:nvCxnSpPr>
        <xdr:cNvPr id="14" name="直線コネクタ 13">
          <a:extLst>
            <a:ext uri="{FF2B5EF4-FFF2-40B4-BE49-F238E27FC236}">
              <a16:creationId xmlns:a16="http://schemas.microsoft.com/office/drawing/2014/main" id="{DBB2E5A2-142C-429D-A72E-D15B3F3EE384}"/>
            </a:ext>
          </a:extLst>
        </xdr:cNvPr>
        <xdr:cNvCxnSpPr>
          <a:stCxn id="13" idx="3"/>
        </xdr:cNvCxnSpPr>
      </xdr:nvCxnSpPr>
      <xdr:spPr bwMode="auto">
        <a:xfrm flipV="1">
          <a:off x="10772775" y="7505700"/>
          <a:ext cx="190500" cy="4763"/>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200025</xdr:colOff>
      <xdr:row>3</xdr:row>
      <xdr:rowOff>171450</xdr:rowOff>
    </xdr:from>
    <xdr:to>
      <xdr:col>12</xdr:col>
      <xdr:colOff>200025</xdr:colOff>
      <xdr:row>27</xdr:row>
      <xdr:rowOff>33338</xdr:rowOff>
    </xdr:to>
    <xdr:cxnSp macro="">
      <xdr:nvCxnSpPr>
        <xdr:cNvPr id="15" name="直線コネクタ 14">
          <a:extLst>
            <a:ext uri="{FF2B5EF4-FFF2-40B4-BE49-F238E27FC236}">
              <a16:creationId xmlns:a16="http://schemas.microsoft.com/office/drawing/2014/main" id="{828E4480-EC58-46C2-A4AE-6206CCEE9F84}"/>
            </a:ext>
          </a:extLst>
        </xdr:cNvPr>
        <xdr:cNvCxnSpPr/>
      </xdr:nvCxnSpPr>
      <xdr:spPr bwMode="auto">
        <a:xfrm flipV="1">
          <a:off x="10963275" y="942975"/>
          <a:ext cx="0" cy="6586538"/>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360947</xdr:colOff>
      <xdr:row>3</xdr:row>
      <xdr:rowOff>160422</xdr:rowOff>
    </xdr:from>
    <xdr:to>
      <xdr:col>11</xdr:col>
      <xdr:colOff>360947</xdr:colOff>
      <xdr:row>10</xdr:row>
      <xdr:rowOff>5013</xdr:rowOff>
    </xdr:to>
    <xdr:cxnSp macro="">
      <xdr:nvCxnSpPr>
        <xdr:cNvPr id="16" name="直線コネクタ 15">
          <a:extLst>
            <a:ext uri="{FF2B5EF4-FFF2-40B4-BE49-F238E27FC236}">
              <a16:creationId xmlns:a16="http://schemas.microsoft.com/office/drawing/2014/main" id="{787B0C14-7D70-41A5-9DE7-C3A4BC2777AE}"/>
            </a:ext>
          </a:extLst>
        </xdr:cNvPr>
        <xdr:cNvCxnSpPr/>
      </xdr:nvCxnSpPr>
      <xdr:spPr bwMode="auto">
        <a:xfrm flipV="1">
          <a:off x="10457447" y="931947"/>
          <a:ext cx="0" cy="2102016"/>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5013</xdr:colOff>
      <xdr:row>3</xdr:row>
      <xdr:rowOff>180474</xdr:rowOff>
    </xdr:from>
    <xdr:to>
      <xdr:col>12</xdr:col>
      <xdr:colOff>220579</xdr:colOff>
      <xdr:row>3</xdr:row>
      <xdr:rowOff>180474</xdr:rowOff>
    </xdr:to>
    <xdr:cxnSp macro="">
      <xdr:nvCxnSpPr>
        <xdr:cNvPr id="18" name="直線矢印コネクタ 17">
          <a:extLst>
            <a:ext uri="{FF2B5EF4-FFF2-40B4-BE49-F238E27FC236}">
              <a16:creationId xmlns:a16="http://schemas.microsoft.com/office/drawing/2014/main" id="{7AE017BD-9D8B-4EA2-8B36-8446BE7AA236}"/>
            </a:ext>
          </a:extLst>
        </xdr:cNvPr>
        <xdr:cNvCxnSpPr/>
      </xdr:nvCxnSpPr>
      <xdr:spPr bwMode="auto">
        <a:xfrm flipH="1">
          <a:off x="10101513" y="951999"/>
          <a:ext cx="882316" cy="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209550</xdr:colOff>
      <xdr:row>0</xdr:row>
      <xdr:rowOff>85725</xdr:rowOff>
    </xdr:from>
    <xdr:to>
      <xdr:col>12</xdr:col>
      <xdr:colOff>942975</xdr:colOff>
      <xdr:row>2</xdr:row>
      <xdr:rowOff>123824</xdr:rowOff>
    </xdr:to>
    <xdr:sp macro="" textlink="">
      <xdr:nvSpPr>
        <xdr:cNvPr id="19" name="正方形/長方形 18">
          <a:extLst>
            <a:ext uri="{FF2B5EF4-FFF2-40B4-BE49-F238E27FC236}">
              <a16:creationId xmlns:a16="http://schemas.microsoft.com/office/drawing/2014/main" id="{7A12F3CB-4C62-59CA-EA3E-C42E9F921ACB}"/>
            </a:ext>
          </a:extLst>
        </xdr:cNvPr>
        <xdr:cNvSpPr/>
      </xdr:nvSpPr>
      <xdr:spPr bwMode="auto">
        <a:xfrm>
          <a:off x="10306050" y="85725"/>
          <a:ext cx="1400175" cy="47624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t>記載要領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FCA8-0457-4662-A77D-A2A860611CBE}">
  <sheetPr>
    <tabColor rgb="FFFF0000"/>
  </sheetPr>
  <dimension ref="A1:T34"/>
  <sheetViews>
    <sheetView view="pageBreakPreview" topLeftCell="A3" zoomScaleNormal="100" zoomScaleSheetLayoutView="100" workbookViewId="0">
      <selection activeCell="A7" sqref="A7:M8"/>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56" t="s">
        <v>51</v>
      </c>
      <c r="B2" s="56"/>
      <c r="C2" s="56"/>
      <c r="D2" s="56"/>
      <c r="E2" s="56"/>
      <c r="F2" s="56"/>
      <c r="G2" s="56"/>
      <c r="H2" s="56"/>
      <c r="I2" s="56"/>
      <c r="J2" s="56"/>
      <c r="K2" s="56"/>
      <c r="L2" s="56"/>
      <c r="M2" s="56"/>
      <c r="N2" s="12"/>
      <c r="O2" s="2"/>
      <c r="P2" s="2"/>
      <c r="Q2" s="2"/>
      <c r="R2" s="7" t="s">
        <v>49</v>
      </c>
    </row>
    <row r="3" spans="1:20" ht="26.25" customHeight="1">
      <c r="A3" s="29" t="s">
        <v>54</v>
      </c>
      <c r="B3" s="30"/>
      <c r="C3" s="30"/>
      <c r="D3" s="30"/>
      <c r="E3" s="30"/>
      <c r="F3" s="31"/>
      <c r="G3" s="57"/>
      <c r="H3" s="58"/>
      <c r="I3" s="58"/>
      <c r="J3" s="58"/>
      <c r="K3" s="59"/>
      <c r="L3" s="13"/>
    </row>
    <row r="4" spans="1:20" ht="26.25" customHeight="1">
      <c r="A4" s="29" t="s">
        <v>55</v>
      </c>
      <c r="B4" s="30"/>
      <c r="C4" s="30"/>
      <c r="D4" s="30"/>
      <c r="E4" s="30"/>
      <c r="F4" s="31"/>
      <c r="G4" s="60"/>
      <c r="H4" s="61"/>
      <c r="I4" s="61"/>
      <c r="J4" s="61"/>
      <c r="K4" s="62"/>
      <c r="L4" s="13"/>
      <c r="M4" s="8"/>
      <c r="N4" s="9"/>
      <c r="O4" s="9"/>
      <c r="P4" s="9"/>
      <c r="Q4" s="14"/>
    </row>
    <row r="5" spans="1:20" ht="26.25" customHeight="1" thickBot="1">
      <c r="A5" s="29" t="s">
        <v>52</v>
      </c>
      <c r="B5" s="30"/>
      <c r="C5" s="30"/>
      <c r="D5" s="30"/>
      <c r="E5" s="30"/>
      <c r="F5" s="31"/>
      <c r="G5" s="63"/>
      <c r="H5" s="64"/>
      <c r="I5" s="64"/>
      <c r="J5" s="64"/>
      <c r="K5" s="65"/>
      <c r="L5" s="13"/>
      <c r="M5" s="8"/>
      <c r="N5" s="9"/>
      <c r="O5" s="9"/>
      <c r="P5" s="9"/>
      <c r="Q5" s="14"/>
    </row>
    <row r="6" spans="1:20" ht="26.25" customHeight="1" thickBot="1">
      <c r="A6" s="29" t="s">
        <v>53</v>
      </c>
      <c r="B6" s="30"/>
      <c r="C6" s="30"/>
      <c r="D6" s="30" t="s">
        <v>80</v>
      </c>
      <c r="E6" s="30"/>
      <c r="F6" s="30"/>
      <c r="G6" s="66">
        <f>ROUNDDOWN(G4-G5,-3)</f>
        <v>0</v>
      </c>
      <c r="H6" s="67"/>
      <c r="I6" s="67"/>
      <c r="J6" s="67"/>
      <c r="K6" s="68"/>
      <c r="L6" s="13"/>
      <c r="M6" s="8"/>
      <c r="N6" s="9"/>
      <c r="O6" s="9"/>
      <c r="P6" s="9"/>
      <c r="Q6" s="14"/>
      <c r="S6" s="4" t="s">
        <v>50</v>
      </c>
      <c r="T6" s="4" t="s">
        <v>48</v>
      </c>
    </row>
    <row r="7" spans="1:20" ht="26.25" customHeight="1">
      <c r="A7" s="54" t="s">
        <v>79</v>
      </c>
      <c r="B7" s="54"/>
      <c r="C7" s="54"/>
      <c r="D7" s="54"/>
      <c r="E7" s="54"/>
      <c r="F7" s="54"/>
      <c r="G7" s="54"/>
      <c r="H7" s="54"/>
      <c r="I7" s="54"/>
      <c r="J7" s="54"/>
      <c r="K7" s="54"/>
      <c r="L7" s="54"/>
      <c r="M7" s="54"/>
      <c r="N7" s="28"/>
      <c r="O7" s="16"/>
      <c r="P7" s="16"/>
      <c r="Q7" s="16"/>
    </row>
    <row r="8" spans="1:20" ht="26.25" customHeight="1">
      <c r="A8" s="55"/>
      <c r="B8" s="55"/>
      <c r="C8" s="55"/>
      <c r="D8" s="55"/>
      <c r="E8" s="55"/>
      <c r="F8" s="55"/>
      <c r="G8" s="55"/>
      <c r="H8" s="55"/>
      <c r="I8" s="55"/>
      <c r="J8" s="55"/>
      <c r="K8" s="55"/>
      <c r="L8" s="55"/>
      <c r="M8" s="55"/>
      <c r="N8" s="28"/>
      <c r="O8" s="16"/>
      <c r="P8" s="16"/>
      <c r="Q8" s="16"/>
      <c r="T8" s="4" t="s">
        <v>48</v>
      </c>
    </row>
    <row r="9" spans="1:20" ht="15.75" customHeight="1">
      <c r="A9" s="48" t="s">
        <v>77</v>
      </c>
      <c r="B9" s="48"/>
      <c r="C9" s="53" t="s">
        <v>67</v>
      </c>
      <c r="D9" s="53"/>
      <c r="E9" s="53"/>
      <c r="F9" s="53"/>
      <c r="G9" s="53"/>
      <c r="H9" s="53"/>
      <c r="I9" s="53"/>
      <c r="J9" s="53"/>
      <c r="K9" s="53"/>
      <c r="L9" s="53"/>
      <c r="M9" s="53"/>
      <c r="N9" s="25"/>
      <c r="O9" s="26"/>
      <c r="P9" s="26"/>
      <c r="R9" s="4"/>
    </row>
    <row r="10" spans="1:20" ht="30.75" customHeight="1">
      <c r="A10" s="48"/>
      <c r="B10" s="48"/>
      <c r="C10" s="20" t="s">
        <v>57</v>
      </c>
      <c r="D10" s="20" t="s">
        <v>58</v>
      </c>
      <c r="E10" s="20" t="s">
        <v>59</v>
      </c>
      <c r="F10" s="20" t="s">
        <v>60</v>
      </c>
      <c r="G10" s="20" t="s">
        <v>61</v>
      </c>
      <c r="H10" s="27" t="s">
        <v>66</v>
      </c>
      <c r="I10" s="20" t="s">
        <v>62</v>
      </c>
      <c r="J10" s="20" t="s">
        <v>63</v>
      </c>
      <c r="K10" s="52" t="s">
        <v>71</v>
      </c>
      <c r="L10" s="52"/>
      <c r="M10" s="20" t="s">
        <v>64</v>
      </c>
      <c r="N10" s="21"/>
      <c r="O10" s="4"/>
      <c r="P10" s="4"/>
    </row>
    <row r="11" spans="1:20" ht="21.75" customHeight="1">
      <c r="A11" s="46"/>
      <c r="B11" s="47"/>
      <c r="C11" s="19"/>
      <c r="D11" s="19"/>
      <c r="E11" s="19"/>
      <c r="F11" s="19"/>
      <c r="G11" s="19"/>
      <c r="H11" s="24"/>
      <c r="I11" s="19"/>
      <c r="J11" s="19"/>
      <c r="K11" s="40"/>
      <c r="L11" s="40"/>
      <c r="M11" s="19"/>
      <c r="N11" s="21"/>
      <c r="O11" s="4"/>
      <c r="P11" s="4"/>
    </row>
    <row r="12" spans="1:20" ht="21.75" customHeight="1">
      <c r="A12" s="22"/>
      <c r="B12" s="36" t="s">
        <v>68</v>
      </c>
      <c r="C12" s="24"/>
      <c r="D12" s="19"/>
      <c r="E12" s="19"/>
      <c r="F12" s="19"/>
      <c r="G12" s="19"/>
      <c r="H12" s="19"/>
      <c r="I12" s="19"/>
      <c r="J12" s="19"/>
      <c r="K12" s="43">
        <f>SUM(D12:J12)</f>
        <v>0</v>
      </c>
      <c r="L12" s="43"/>
      <c r="M12" s="19"/>
      <c r="N12" s="21"/>
      <c r="O12" s="4"/>
      <c r="P12" s="4"/>
    </row>
    <row r="13" spans="1:20" ht="21.75" customHeight="1">
      <c r="A13" s="46"/>
      <c r="B13" s="47"/>
      <c r="C13" s="19"/>
      <c r="D13" s="19"/>
      <c r="E13" s="19"/>
      <c r="F13" s="19"/>
      <c r="G13" s="19"/>
      <c r="H13" s="24"/>
      <c r="I13" s="19"/>
      <c r="J13" s="19"/>
      <c r="K13" s="40"/>
      <c r="L13" s="40"/>
      <c r="M13" s="19"/>
      <c r="N13" s="21"/>
      <c r="O13" s="4"/>
      <c r="P13" s="4"/>
    </row>
    <row r="14" spans="1:20" ht="21.75" customHeight="1">
      <c r="A14" s="22"/>
      <c r="B14" s="36" t="s">
        <v>65</v>
      </c>
      <c r="C14" s="24"/>
      <c r="D14" s="19"/>
      <c r="E14" s="19"/>
      <c r="F14" s="19"/>
      <c r="G14" s="19"/>
      <c r="H14" s="19"/>
      <c r="I14" s="19"/>
      <c r="J14" s="19"/>
      <c r="K14" s="43">
        <f>SUM(D14:J14)</f>
        <v>0</v>
      </c>
      <c r="L14" s="43"/>
      <c r="M14" s="19"/>
      <c r="N14" s="21"/>
      <c r="O14" s="4"/>
      <c r="P14" s="4"/>
    </row>
    <row r="15" spans="1:20" ht="21.75" customHeight="1">
      <c r="A15" s="37"/>
      <c r="B15" s="39"/>
      <c r="C15" s="19"/>
      <c r="D15" s="19"/>
      <c r="E15" s="19"/>
      <c r="F15" s="19"/>
      <c r="G15" s="19"/>
      <c r="H15" s="24"/>
      <c r="I15" s="19"/>
      <c r="J15" s="19"/>
      <c r="K15" s="40"/>
      <c r="L15" s="40"/>
      <c r="M15" s="19"/>
      <c r="N15" s="21"/>
      <c r="O15" s="4"/>
      <c r="P15" s="4"/>
    </row>
    <row r="16" spans="1:20" ht="21.75" customHeight="1">
      <c r="A16" s="22"/>
      <c r="B16" s="36" t="s">
        <v>65</v>
      </c>
      <c r="C16" s="24"/>
      <c r="D16" s="19"/>
      <c r="E16" s="19"/>
      <c r="F16" s="19"/>
      <c r="G16" s="19"/>
      <c r="H16" s="19"/>
      <c r="I16" s="19"/>
      <c r="J16" s="19"/>
      <c r="K16" s="43">
        <f>SUM(D16:J16)</f>
        <v>0</v>
      </c>
      <c r="L16" s="43"/>
      <c r="M16" s="19"/>
      <c r="N16" s="21"/>
      <c r="O16" s="4"/>
      <c r="P16" s="4"/>
    </row>
    <row r="17" spans="1:18" ht="21.75" customHeight="1">
      <c r="A17" s="46"/>
      <c r="B17" s="47"/>
      <c r="C17" s="32"/>
      <c r="D17" s="19"/>
      <c r="E17" s="19"/>
      <c r="F17" s="19"/>
      <c r="G17" s="19"/>
      <c r="H17" s="24"/>
      <c r="I17" s="19"/>
      <c r="J17" s="19"/>
      <c r="K17" s="40"/>
      <c r="L17" s="40"/>
      <c r="M17" s="19"/>
      <c r="N17" s="21"/>
      <c r="O17" s="4"/>
      <c r="P17" s="4"/>
    </row>
    <row r="18" spans="1:18" ht="21.75" customHeight="1">
      <c r="A18" s="22"/>
      <c r="B18" s="36" t="s">
        <v>65</v>
      </c>
      <c r="C18" s="24"/>
      <c r="D18" s="19"/>
      <c r="E18" s="19"/>
      <c r="F18" s="19"/>
      <c r="G18" s="19"/>
      <c r="H18" s="19"/>
      <c r="I18" s="19"/>
      <c r="J18" s="19"/>
      <c r="K18" s="43">
        <f>SUM(D18:J18)</f>
        <v>0</v>
      </c>
      <c r="L18" s="43"/>
      <c r="M18" s="19"/>
      <c r="N18" s="21"/>
      <c r="O18" s="4"/>
      <c r="P18" s="4"/>
    </row>
    <row r="19" spans="1:18" ht="21.75" customHeight="1">
      <c r="A19" s="37" t="s">
        <v>76</v>
      </c>
      <c r="B19" s="39"/>
      <c r="C19" s="19"/>
      <c r="D19" s="19"/>
      <c r="E19" s="19"/>
      <c r="F19" s="19"/>
      <c r="G19" s="19"/>
      <c r="H19" s="24"/>
      <c r="I19" s="19"/>
      <c r="J19" s="19"/>
      <c r="K19" s="40"/>
      <c r="L19" s="40"/>
      <c r="M19" s="19"/>
      <c r="N19" s="21"/>
      <c r="O19" s="4"/>
      <c r="P19" s="4"/>
    </row>
    <row r="20" spans="1:18" ht="21.75" customHeight="1">
      <c r="A20" s="22"/>
      <c r="B20" s="36" t="s">
        <v>65</v>
      </c>
      <c r="C20" s="24"/>
      <c r="D20" s="19"/>
      <c r="E20" s="19"/>
      <c r="F20" s="19"/>
      <c r="G20" s="19"/>
      <c r="H20" s="19"/>
      <c r="I20" s="19"/>
      <c r="J20" s="19"/>
      <c r="K20" s="42">
        <f>SUM(D20:J20)</f>
        <v>0</v>
      </c>
      <c r="L20" s="42"/>
      <c r="M20" s="19"/>
      <c r="N20" s="21"/>
      <c r="O20" s="4"/>
      <c r="P20" s="4"/>
    </row>
    <row r="21" spans="1:18" ht="8.25" customHeight="1">
      <c r="A21" s="15"/>
      <c r="B21" s="15"/>
      <c r="C21" s="17"/>
      <c r="D21" s="17"/>
      <c r="E21" s="17"/>
      <c r="F21" s="17"/>
      <c r="G21" s="17"/>
      <c r="H21" s="17"/>
      <c r="I21" s="17"/>
      <c r="J21" s="17"/>
      <c r="K21" s="15"/>
      <c r="L21" s="17"/>
      <c r="M21" s="17"/>
      <c r="N21" s="17"/>
      <c r="R21" s="4"/>
    </row>
    <row r="22" spans="1:18" ht="14.25">
      <c r="A22" s="18" t="s">
        <v>56</v>
      </c>
      <c r="B22" s="15"/>
      <c r="C22" s="17"/>
      <c r="D22" s="17"/>
      <c r="E22" s="17"/>
      <c r="F22" s="17"/>
      <c r="G22" s="17"/>
      <c r="H22" s="17"/>
      <c r="I22" s="17"/>
      <c r="J22" s="17"/>
      <c r="K22" s="15"/>
      <c r="L22" s="17"/>
      <c r="M22" s="17"/>
      <c r="N22" s="17"/>
      <c r="R22" s="4"/>
    </row>
    <row r="23" spans="1:18" ht="15.75" customHeight="1">
      <c r="A23" s="48" t="s">
        <v>77</v>
      </c>
      <c r="B23" s="48"/>
      <c r="C23" s="48"/>
      <c r="D23" s="49" t="s">
        <v>67</v>
      </c>
      <c r="E23" s="50"/>
      <c r="F23" s="50"/>
      <c r="G23" s="50"/>
      <c r="H23" s="50"/>
      <c r="I23" s="50"/>
      <c r="J23" s="50"/>
      <c r="K23" s="50"/>
      <c r="L23" s="50"/>
      <c r="M23" s="51"/>
      <c r="N23" s="4"/>
      <c r="O23" s="26"/>
      <c r="P23" s="26"/>
      <c r="R23" s="4"/>
    </row>
    <row r="24" spans="1:18" ht="30.75" customHeight="1">
      <c r="A24" s="48"/>
      <c r="B24" s="48"/>
      <c r="C24" s="48"/>
      <c r="D24" s="20" t="s">
        <v>70</v>
      </c>
      <c r="E24" s="20" t="s">
        <v>58</v>
      </c>
      <c r="F24" s="20" t="s">
        <v>59</v>
      </c>
      <c r="G24" s="20" t="s">
        <v>60</v>
      </c>
      <c r="H24" s="20" t="s">
        <v>61</v>
      </c>
      <c r="I24" s="20" t="s">
        <v>62</v>
      </c>
      <c r="J24" s="20" t="s">
        <v>63</v>
      </c>
      <c r="K24" s="52" t="s">
        <v>72</v>
      </c>
      <c r="L24" s="52"/>
      <c r="M24" s="20" t="s">
        <v>64</v>
      </c>
      <c r="N24" s="4"/>
      <c r="O24" s="4"/>
      <c r="P24" s="4"/>
      <c r="R24" s="4"/>
    </row>
    <row r="25" spans="1:18" ht="21.75" customHeight="1">
      <c r="A25" s="44"/>
      <c r="B25" s="45"/>
      <c r="C25" s="45"/>
      <c r="D25" s="19"/>
      <c r="E25" s="19"/>
      <c r="F25" s="19"/>
      <c r="G25" s="19"/>
      <c r="H25" s="19"/>
      <c r="I25" s="19"/>
      <c r="J25" s="19"/>
      <c r="K25" s="40"/>
      <c r="L25" s="40"/>
      <c r="M25" s="19"/>
      <c r="N25" s="4"/>
      <c r="O25" s="4"/>
      <c r="P25" s="4"/>
      <c r="R25" s="4"/>
    </row>
    <row r="26" spans="1:18" ht="21.75" customHeight="1">
      <c r="A26" s="22"/>
      <c r="B26" s="41" t="s">
        <v>69</v>
      </c>
      <c r="C26" s="41"/>
      <c r="D26" s="24"/>
      <c r="E26" s="19"/>
      <c r="F26" s="19"/>
      <c r="G26" s="19"/>
      <c r="H26" s="19"/>
      <c r="I26" s="19"/>
      <c r="J26" s="19"/>
      <c r="K26" s="43">
        <f>SUM(E26:J26)</f>
        <v>0</v>
      </c>
      <c r="L26" s="43"/>
      <c r="M26" s="19"/>
      <c r="N26" s="4"/>
      <c r="O26" s="4"/>
      <c r="P26" s="4"/>
      <c r="R26" s="4"/>
    </row>
    <row r="27" spans="1:18" ht="21.75" customHeight="1">
      <c r="A27" s="44"/>
      <c r="B27" s="45"/>
      <c r="C27" s="45"/>
      <c r="D27" s="19"/>
      <c r="E27" s="19"/>
      <c r="F27" s="19"/>
      <c r="G27" s="19"/>
      <c r="H27" s="19"/>
      <c r="I27" s="19"/>
      <c r="J27" s="19"/>
      <c r="K27" s="40"/>
      <c r="L27" s="40"/>
      <c r="M27" s="19"/>
      <c r="N27" s="4"/>
      <c r="O27" s="4"/>
      <c r="P27" s="4"/>
      <c r="R27" s="4"/>
    </row>
    <row r="28" spans="1:18" ht="21.75" customHeight="1">
      <c r="A28" s="22"/>
      <c r="B28" s="41" t="s">
        <v>69</v>
      </c>
      <c r="C28" s="41"/>
      <c r="D28" s="24"/>
      <c r="E28" s="19"/>
      <c r="F28" s="19"/>
      <c r="G28" s="19"/>
      <c r="H28" s="19"/>
      <c r="I28" s="19"/>
      <c r="J28" s="19"/>
      <c r="K28" s="43">
        <f>SUM(E28:J28)</f>
        <v>0</v>
      </c>
      <c r="L28" s="43"/>
      <c r="M28" s="19"/>
      <c r="N28" s="4"/>
      <c r="O28" s="4"/>
      <c r="P28" s="4"/>
      <c r="R28" s="4"/>
    </row>
    <row r="29" spans="1:18" ht="21.75" customHeight="1">
      <c r="A29" s="44"/>
      <c r="B29" s="45"/>
      <c r="C29" s="45"/>
      <c r="D29" s="19"/>
      <c r="E29" s="19"/>
      <c r="F29" s="19"/>
      <c r="G29" s="19"/>
      <c r="H29" s="19"/>
      <c r="I29" s="19"/>
      <c r="J29" s="19"/>
      <c r="K29" s="40"/>
      <c r="L29" s="40"/>
      <c r="M29" s="19"/>
      <c r="N29" s="4"/>
      <c r="O29" s="4"/>
      <c r="P29" s="4"/>
      <c r="R29" s="4"/>
    </row>
    <row r="30" spans="1:18" ht="21.75" customHeight="1">
      <c r="A30" s="22"/>
      <c r="B30" s="41" t="s">
        <v>69</v>
      </c>
      <c r="C30" s="41"/>
      <c r="D30" s="24"/>
      <c r="E30" s="19"/>
      <c r="F30" s="19"/>
      <c r="G30" s="19"/>
      <c r="H30" s="19"/>
      <c r="I30" s="19"/>
      <c r="J30" s="19"/>
      <c r="K30" s="43">
        <f>SUM(E30:J30)</f>
        <v>0</v>
      </c>
      <c r="L30" s="43"/>
      <c r="M30" s="19"/>
      <c r="N30" s="4"/>
      <c r="O30" s="4"/>
      <c r="P30" s="4"/>
      <c r="R30" s="4"/>
    </row>
    <row r="31" spans="1:18" ht="21.75" customHeight="1">
      <c r="A31" s="44"/>
      <c r="B31" s="45"/>
      <c r="C31" s="45"/>
      <c r="D31" s="19"/>
      <c r="E31" s="19"/>
      <c r="F31" s="19"/>
      <c r="G31" s="19"/>
      <c r="H31" s="19"/>
      <c r="I31" s="19"/>
      <c r="J31" s="19"/>
      <c r="K31" s="40"/>
      <c r="L31" s="40"/>
      <c r="M31" s="19"/>
      <c r="N31" s="4"/>
      <c r="O31" s="4"/>
      <c r="P31" s="4"/>
      <c r="R31" s="4"/>
    </row>
    <row r="32" spans="1:18" ht="21.75" customHeight="1">
      <c r="A32" s="22"/>
      <c r="B32" s="41" t="s">
        <v>69</v>
      </c>
      <c r="C32" s="41"/>
      <c r="D32" s="24"/>
      <c r="E32" s="19"/>
      <c r="F32" s="19"/>
      <c r="G32" s="19"/>
      <c r="H32" s="19"/>
      <c r="I32" s="19"/>
      <c r="J32" s="19"/>
      <c r="K32" s="43">
        <f>SUM(E32:J32)</f>
        <v>0</v>
      </c>
      <c r="L32" s="43"/>
      <c r="M32" s="19"/>
      <c r="N32" s="4"/>
      <c r="O32" s="4"/>
      <c r="P32" s="4"/>
      <c r="R32" s="4"/>
    </row>
    <row r="33" spans="1:18" ht="21.75" customHeight="1">
      <c r="A33" s="37" t="s">
        <v>76</v>
      </c>
      <c r="B33" s="38"/>
      <c r="C33" s="39"/>
      <c r="D33" s="19"/>
      <c r="E33" s="19"/>
      <c r="F33" s="19"/>
      <c r="G33" s="19"/>
      <c r="H33" s="19"/>
      <c r="I33" s="19"/>
      <c r="J33" s="19"/>
      <c r="K33" s="40"/>
      <c r="L33" s="40"/>
      <c r="M33" s="19"/>
      <c r="N33" s="4"/>
      <c r="O33" s="4"/>
      <c r="P33" s="4"/>
      <c r="R33" s="4"/>
    </row>
    <row r="34" spans="1:18" ht="21.75" customHeight="1">
      <c r="A34" s="22"/>
      <c r="B34" s="41" t="s">
        <v>69</v>
      </c>
      <c r="C34" s="41"/>
      <c r="D34" s="24"/>
      <c r="E34" s="19"/>
      <c r="F34" s="19"/>
      <c r="G34" s="19"/>
      <c r="H34" s="19"/>
      <c r="I34" s="19"/>
      <c r="J34" s="19"/>
      <c r="K34" s="42">
        <f>SUM(D34:J34)</f>
        <v>0</v>
      </c>
      <c r="L34" s="42"/>
      <c r="M34" s="19"/>
      <c r="N34" s="4"/>
      <c r="O34" s="4"/>
      <c r="P34" s="10"/>
      <c r="R34" s="4"/>
    </row>
  </sheetData>
  <mergeCells count="47">
    <mergeCell ref="A7:M8"/>
    <mergeCell ref="A2:M2"/>
    <mergeCell ref="G3:K3"/>
    <mergeCell ref="G4:K4"/>
    <mergeCell ref="G5:K5"/>
    <mergeCell ref="G6:K6"/>
    <mergeCell ref="K16:L16"/>
    <mergeCell ref="A9:B10"/>
    <mergeCell ref="C9:M9"/>
    <mergeCell ref="K10:L10"/>
    <mergeCell ref="A11:B11"/>
    <mergeCell ref="K11:L11"/>
    <mergeCell ref="K12:L12"/>
    <mergeCell ref="A13:B13"/>
    <mergeCell ref="K13:L13"/>
    <mergeCell ref="K14:L14"/>
    <mergeCell ref="A15:B15"/>
    <mergeCell ref="K15:L15"/>
    <mergeCell ref="B26:C26"/>
    <mergeCell ref="K26:L26"/>
    <mergeCell ref="A17:B17"/>
    <mergeCell ref="K17:L17"/>
    <mergeCell ref="K18:L18"/>
    <mergeCell ref="A19:B19"/>
    <mergeCell ref="K19:L19"/>
    <mergeCell ref="K20:L20"/>
    <mergeCell ref="A23:C24"/>
    <mergeCell ref="D23:M23"/>
    <mergeCell ref="K24:L24"/>
    <mergeCell ref="A25:C25"/>
    <mergeCell ref="K25:L25"/>
    <mergeCell ref="A27:C27"/>
    <mergeCell ref="K27:L27"/>
    <mergeCell ref="B28:C28"/>
    <mergeCell ref="K28:L28"/>
    <mergeCell ref="A29:C29"/>
    <mergeCell ref="K29:L29"/>
    <mergeCell ref="A33:C33"/>
    <mergeCell ref="K33:L33"/>
    <mergeCell ref="B34:C34"/>
    <mergeCell ref="K34:L34"/>
    <mergeCell ref="B30:C30"/>
    <mergeCell ref="K30:L30"/>
    <mergeCell ref="A31:C31"/>
    <mergeCell ref="K31:L31"/>
    <mergeCell ref="B32:C32"/>
    <mergeCell ref="K32:L32"/>
  </mergeCells>
  <phoneticPr fontId="33"/>
  <conditionalFormatting sqref="A7">
    <cfRule type="expression" dxfId="9" priority="1">
      <formula>$K$6="○"</formula>
    </cfRule>
    <cfRule type="expression" dxfId="8" priority="2">
      <formula>$K$6</formula>
    </cfRule>
  </conditionalFormatting>
  <conditionalFormatting sqref="A11 K11:K20 B12 A13 B14 A15 B16 A17 B18 A19 B20 B26 A27 B28 A29 B30 A31 B32 A33 B34">
    <cfRule type="expression" dxfId="7" priority="7">
      <formula>$K$2="×"</formula>
    </cfRule>
  </conditionalFormatting>
  <conditionalFormatting sqref="A25">
    <cfRule type="expression" dxfId="6" priority="4">
      <formula>$K$2="×"</formula>
    </cfRule>
  </conditionalFormatting>
  <conditionalFormatting sqref="K25:K34">
    <cfRule type="expression" dxfId="5" priority="3">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26DE-3E27-4893-B39F-F223CAC81860}">
  <sheetPr>
    <tabColor rgb="FFFF0000"/>
  </sheetPr>
  <dimension ref="A1:T34"/>
  <sheetViews>
    <sheetView tabSelected="1" view="pageBreakPreview" zoomScaleNormal="100" zoomScaleSheetLayoutView="100" workbookViewId="0">
      <selection activeCell="A7" sqref="A7:M8"/>
    </sheetView>
  </sheetViews>
  <sheetFormatPr defaultRowHeight="13.5"/>
  <cols>
    <col min="1" max="1" width="1.25" style="4" customWidth="1"/>
    <col min="2" max="2" width="12.5" style="4" customWidth="1"/>
    <col min="3" max="10" width="13.75" style="5" customWidth="1"/>
    <col min="11" max="12" width="8.75" style="4" customWidth="1"/>
    <col min="13" max="13" width="13.75" style="4" customWidth="1"/>
    <col min="14" max="16" width="13.75" style="5" customWidth="1"/>
    <col min="17" max="17" width="13.75" style="4" customWidth="1"/>
    <col min="18" max="18" width="187.25" style="7" customWidth="1"/>
    <col min="19" max="24" width="14.625" style="4" customWidth="1"/>
    <col min="25" max="25" width="18.875" style="4" customWidth="1"/>
    <col min="26" max="26" width="9" style="4"/>
    <col min="27" max="33" width="9" style="4" customWidth="1"/>
    <col min="34" max="16384" width="9" style="4"/>
  </cols>
  <sheetData>
    <row r="1" spans="1:20" ht="17.25">
      <c r="A1" s="2" t="s">
        <v>78</v>
      </c>
      <c r="B1" s="2"/>
      <c r="C1" s="3"/>
      <c r="D1" s="3"/>
      <c r="E1" s="3"/>
      <c r="F1" s="3"/>
      <c r="G1" s="3"/>
      <c r="H1" s="3"/>
      <c r="I1" s="3"/>
      <c r="J1" s="3"/>
      <c r="M1" s="2"/>
      <c r="O1" s="6"/>
      <c r="P1" s="6"/>
      <c r="Q1" s="11"/>
    </row>
    <row r="2" spans="1:20" ht="17.25" customHeight="1">
      <c r="A2" s="56" t="s">
        <v>51</v>
      </c>
      <c r="B2" s="56"/>
      <c r="C2" s="56"/>
      <c r="D2" s="56"/>
      <c r="E2" s="56"/>
      <c r="F2" s="56"/>
      <c r="G2" s="56"/>
      <c r="H2" s="56"/>
      <c r="I2" s="56"/>
      <c r="J2" s="56"/>
      <c r="K2" s="56"/>
      <c r="L2" s="56"/>
      <c r="M2" s="56"/>
      <c r="N2" s="12"/>
      <c r="O2" s="2"/>
      <c r="P2" s="2"/>
      <c r="Q2" s="2"/>
      <c r="R2" s="35"/>
    </row>
    <row r="3" spans="1:20" ht="26.25" customHeight="1">
      <c r="A3" s="29" t="s">
        <v>54</v>
      </c>
      <c r="B3" s="30"/>
      <c r="C3" s="30"/>
      <c r="D3" s="30"/>
      <c r="E3" s="30"/>
      <c r="F3" s="31"/>
      <c r="G3" s="57" t="s">
        <v>73</v>
      </c>
      <c r="H3" s="58"/>
      <c r="I3" s="58"/>
      <c r="J3" s="58"/>
      <c r="K3" s="59"/>
      <c r="L3" s="13"/>
    </row>
    <row r="4" spans="1:20" ht="26.25" customHeight="1">
      <c r="A4" s="29" t="s">
        <v>55</v>
      </c>
      <c r="B4" s="30"/>
      <c r="C4" s="30"/>
      <c r="D4" s="30"/>
      <c r="E4" s="30"/>
      <c r="F4" s="31"/>
      <c r="G4" s="60">
        <f>SUM(K11:L20)+SUM(K25:L34)</f>
        <v>83880</v>
      </c>
      <c r="H4" s="61"/>
      <c r="I4" s="61"/>
      <c r="J4" s="61"/>
      <c r="K4" s="62"/>
      <c r="L4" s="13"/>
      <c r="M4" s="8"/>
      <c r="N4" s="9"/>
      <c r="O4" s="9"/>
      <c r="P4" s="9"/>
      <c r="Q4" s="14"/>
    </row>
    <row r="5" spans="1:20" ht="26.25" customHeight="1" thickBot="1">
      <c r="A5" s="29" t="s">
        <v>52</v>
      </c>
      <c r="B5" s="30"/>
      <c r="C5" s="30"/>
      <c r="D5" s="30"/>
      <c r="E5" s="30"/>
      <c r="F5" s="31"/>
      <c r="G5" s="69">
        <v>10000</v>
      </c>
      <c r="H5" s="70"/>
      <c r="I5" s="70"/>
      <c r="J5" s="70"/>
      <c r="K5" s="71"/>
      <c r="L5" s="13"/>
      <c r="M5" s="8"/>
      <c r="N5" s="9"/>
      <c r="O5" s="9"/>
      <c r="P5" s="9"/>
      <c r="Q5" s="14"/>
    </row>
    <row r="6" spans="1:20" ht="26.25" customHeight="1" thickBot="1">
      <c r="A6" s="29" t="s">
        <v>53</v>
      </c>
      <c r="B6" s="30"/>
      <c r="C6" s="30"/>
      <c r="D6" s="30" t="s">
        <v>80</v>
      </c>
      <c r="E6" s="30"/>
      <c r="F6" s="30"/>
      <c r="G6" s="66">
        <f>ROUNDDOWN(G4-G5,-3)</f>
        <v>73000</v>
      </c>
      <c r="H6" s="67"/>
      <c r="I6" s="67"/>
      <c r="J6" s="67"/>
      <c r="K6" s="68"/>
      <c r="L6" s="13"/>
      <c r="M6" s="8"/>
      <c r="N6" s="9"/>
      <c r="O6" s="9"/>
      <c r="P6" s="9"/>
      <c r="Q6" s="14"/>
      <c r="S6" s="4" t="s">
        <v>50</v>
      </c>
      <c r="T6" s="4" t="s">
        <v>48</v>
      </c>
    </row>
    <row r="7" spans="1:20" ht="26.25" customHeight="1">
      <c r="A7" s="54" t="s">
        <v>79</v>
      </c>
      <c r="B7" s="54"/>
      <c r="C7" s="54"/>
      <c r="D7" s="54"/>
      <c r="E7" s="54"/>
      <c r="F7" s="54"/>
      <c r="G7" s="54"/>
      <c r="H7" s="54"/>
      <c r="I7" s="54"/>
      <c r="J7" s="54"/>
      <c r="K7" s="54"/>
      <c r="L7" s="54"/>
      <c r="M7" s="54"/>
      <c r="N7" s="28"/>
      <c r="O7" s="16"/>
      <c r="P7" s="16"/>
      <c r="Q7" s="16"/>
    </row>
    <row r="8" spans="1:20" ht="26.25" customHeight="1">
      <c r="A8" s="55"/>
      <c r="B8" s="55"/>
      <c r="C8" s="55"/>
      <c r="D8" s="55"/>
      <c r="E8" s="55"/>
      <c r="F8" s="55"/>
      <c r="G8" s="55"/>
      <c r="H8" s="55"/>
      <c r="I8" s="55"/>
      <c r="J8" s="55"/>
      <c r="K8" s="55"/>
      <c r="L8" s="55"/>
      <c r="M8" s="55"/>
      <c r="N8" s="28"/>
      <c r="O8" s="16"/>
      <c r="P8" s="16"/>
      <c r="Q8" s="16"/>
      <c r="T8" s="4" t="s">
        <v>48</v>
      </c>
    </row>
    <row r="9" spans="1:20" ht="15.75" customHeight="1">
      <c r="A9" s="48" t="s">
        <v>77</v>
      </c>
      <c r="B9" s="48"/>
      <c r="C9" s="53" t="s">
        <v>67</v>
      </c>
      <c r="D9" s="53"/>
      <c r="E9" s="53"/>
      <c r="F9" s="53"/>
      <c r="G9" s="53"/>
      <c r="H9" s="53"/>
      <c r="I9" s="53"/>
      <c r="J9" s="53"/>
      <c r="K9" s="53"/>
      <c r="L9" s="53"/>
      <c r="M9" s="53"/>
      <c r="N9" s="25"/>
      <c r="O9" s="26"/>
      <c r="P9" s="26"/>
      <c r="R9" s="4"/>
    </row>
    <row r="10" spans="1:20" ht="30.75" customHeight="1">
      <c r="A10" s="48"/>
      <c r="B10" s="48"/>
      <c r="C10" s="20" t="s">
        <v>57</v>
      </c>
      <c r="D10" s="20" t="s">
        <v>58</v>
      </c>
      <c r="E10" s="20" t="s">
        <v>59</v>
      </c>
      <c r="F10" s="20" t="s">
        <v>60</v>
      </c>
      <c r="G10" s="20" t="s">
        <v>61</v>
      </c>
      <c r="H10" s="27" t="s">
        <v>66</v>
      </c>
      <c r="I10" s="20" t="s">
        <v>62</v>
      </c>
      <c r="J10" s="20" t="s">
        <v>63</v>
      </c>
      <c r="K10" s="52" t="s">
        <v>71</v>
      </c>
      <c r="L10" s="52"/>
      <c r="M10" s="20" t="s">
        <v>64</v>
      </c>
      <c r="N10" s="21"/>
      <c r="O10" s="4"/>
      <c r="P10" s="4"/>
    </row>
    <row r="11" spans="1:20" ht="21.75" customHeight="1">
      <c r="A11" s="46" t="s">
        <v>74</v>
      </c>
      <c r="B11" s="47"/>
      <c r="C11" s="19">
        <v>200000</v>
      </c>
      <c r="D11" s="19">
        <v>200000</v>
      </c>
      <c r="E11" s="19">
        <v>200000</v>
      </c>
      <c r="F11" s="19">
        <v>200000</v>
      </c>
      <c r="G11" s="19">
        <v>200000</v>
      </c>
      <c r="H11" s="24"/>
      <c r="I11" s="19">
        <v>205000</v>
      </c>
      <c r="J11" s="19">
        <v>205000</v>
      </c>
      <c r="K11" s="40"/>
      <c r="L11" s="40"/>
      <c r="M11" s="19">
        <v>205000</v>
      </c>
      <c r="N11" s="21"/>
      <c r="O11" s="4"/>
      <c r="P11" s="4"/>
    </row>
    <row r="12" spans="1:20" ht="21.75" customHeight="1">
      <c r="A12" s="22"/>
      <c r="B12" s="23" t="s">
        <v>68</v>
      </c>
      <c r="C12" s="24"/>
      <c r="D12" s="19"/>
      <c r="E12" s="19"/>
      <c r="F12" s="19"/>
      <c r="G12" s="19"/>
      <c r="H12" s="19">
        <v>20000</v>
      </c>
      <c r="I12" s="19">
        <v>5000</v>
      </c>
      <c r="J12" s="19">
        <v>5000</v>
      </c>
      <c r="K12" s="43">
        <f>SUM(D12:J12)</f>
        <v>30000</v>
      </c>
      <c r="L12" s="43"/>
      <c r="M12" s="19">
        <v>5000</v>
      </c>
      <c r="N12" s="21"/>
      <c r="O12" s="4"/>
      <c r="P12" s="4"/>
    </row>
    <row r="13" spans="1:20" ht="21.75" customHeight="1">
      <c r="A13" s="46" t="s">
        <v>75</v>
      </c>
      <c r="B13" s="47"/>
      <c r="C13" s="19">
        <v>200000</v>
      </c>
      <c r="D13" s="19">
        <v>205000</v>
      </c>
      <c r="E13" s="19">
        <v>205000</v>
      </c>
      <c r="F13" s="19">
        <v>205000</v>
      </c>
      <c r="G13" s="19">
        <v>205000</v>
      </c>
      <c r="H13" s="24"/>
      <c r="I13" s="19">
        <v>205000</v>
      </c>
      <c r="J13" s="19">
        <v>205000</v>
      </c>
      <c r="K13" s="40"/>
      <c r="L13" s="40"/>
      <c r="M13" s="19">
        <v>205000</v>
      </c>
      <c r="N13" s="21"/>
      <c r="O13" s="4"/>
      <c r="P13" s="4"/>
    </row>
    <row r="14" spans="1:20" ht="21.75" customHeight="1">
      <c r="A14" s="22"/>
      <c r="B14" s="23" t="s">
        <v>65</v>
      </c>
      <c r="C14" s="24"/>
      <c r="D14" s="19">
        <v>5000</v>
      </c>
      <c r="E14" s="19">
        <v>5000</v>
      </c>
      <c r="F14" s="19">
        <v>5000</v>
      </c>
      <c r="G14" s="19">
        <v>5000</v>
      </c>
      <c r="H14" s="19"/>
      <c r="I14" s="19">
        <v>5000</v>
      </c>
      <c r="J14" s="19">
        <v>5000</v>
      </c>
      <c r="K14" s="43">
        <f>SUM(D14:J14)</f>
        <v>30000</v>
      </c>
      <c r="L14" s="43"/>
      <c r="M14" s="19">
        <v>5000</v>
      </c>
      <c r="N14" s="21"/>
      <c r="O14" s="4"/>
      <c r="P14" s="4"/>
    </row>
    <row r="15" spans="1:20" ht="21.75" customHeight="1">
      <c r="A15" s="37" t="s">
        <v>76</v>
      </c>
      <c r="B15" s="39"/>
      <c r="C15" s="19">
        <f>(C11+C13)*0.165</f>
        <v>66000</v>
      </c>
      <c r="D15" s="19">
        <f t="shared" ref="D15:J16" si="0">(D11+D13)*0.165</f>
        <v>66825</v>
      </c>
      <c r="E15" s="19">
        <f t="shared" si="0"/>
        <v>66825</v>
      </c>
      <c r="F15" s="19">
        <f t="shared" si="0"/>
        <v>66825</v>
      </c>
      <c r="G15" s="19">
        <f t="shared" si="0"/>
        <v>66825</v>
      </c>
      <c r="H15" s="24"/>
      <c r="I15" s="19">
        <f>(I11+I13)*0.165</f>
        <v>67650</v>
      </c>
      <c r="J15" s="19">
        <f t="shared" si="0"/>
        <v>67650</v>
      </c>
      <c r="K15" s="40"/>
      <c r="L15" s="40"/>
      <c r="M15" s="19">
        <v>67650</v>
      </c>
      <c r="N15" s="21"/>
      <c r="O15" s="4"/>
      <c r="P15" s="4"/>
    </row>
    <row r="16" spans="1:20" ht="21.75" customHeight="1">
      <c r="A16" s="22"/>
      <c r="B16" s="23" t="s">
        <v>65</v>
      </c>
      <c r="C16" s="24"/>
      <c r="D16" s="19">
        <f t="shared" si="0"/>
        <v>825</v>
      </c>
      <c r="E16" s="19">
        <f t="shared" si="0"/>
        <v>825</v>
      </c>
      <c r="F16" s="19">
        <f t="shared" si="0"/>
        <v>825</v>
      </c>
      <c r="G16" s="19">
        <f t="shared" si="0"/>
        <v>825</v>
      </c>
      <c r="H16" s="19">
        <f t="shared" si="0"/>
        <v>3300</v>
      </c>
      <c r="I16" s="19">
        <f>(I12+I14)*0.165</f>
        <v>1650</v>
      </c>
      <c r="J16" s="19">
        <f t="shared" si="0"/>
        <v>1650</v>
      </c>
      <c r="K16" s="43">
        <f>SUM(D16:J16)</f>
        <v>9900</v>
      </c>
      <c r="L16" s="43"/>
      <c r="M16" s="19">
        <v>1650</v>
      </c>
      <c r="N16" s="21"/>
      <c r="O16" s="4"/>
      <c r="P16" s="4"/>
    </row>
    <row r="17" spans="1:18" ht="21.75" customHeight="1">
      <c r="A17" s="46"/>
      <c r="B17" s="47"/>
      <c r="C17" s="19"/>
      <c r="D17" s="19"/>
      <c r="E17" s="19"/>
      <c r="F17" s="19"/>
      <c r="G17" s="19"/>
      <c r="H17" s="24"/>
      <c r="I17" s="19"/>
      <c r="J17" s="19"/>
      <c r="K17" s="40"/>
      <c r="L17" s="40"/>
      <c r="M17" s="19"/>
      <c r="N17" s="21"/>
      <c r="O17" s="4"/>
      <c r="P17" s="4"/>
    </row>
    <row r="18" spans="1:18" ht="21.75" customHeight="1">
      <c r="A18" s="22"/>
      <c r="B18" s="23"/>
      <c r="C18" s="24"/>
      <c r="D18" s="19"/>
      <c r="E18" s="19"/>
      <c r="F18" s="19"/>
      <c r="G18" s="19"/>
      <c r="H18" s="19"/>
      <c r="I18" s="19"/>
      <c r="J18" s="19"/>
      <c r="K18" s="43"/>
      <c r="L18" s="43"/>
      <c r="M18" s="19"/>
      <c r="N18" s="21"/>
      <c r="O18" s="4"/>
      <c r="P18" s="4"/>
    </row>
    <row r="19" spans="1:18" ht="21.75" customHeight="1">
      <c r="A19" s="46"/>
      <c r="B19" s="47"/>
      <c r="C19" s="19"/>
      <c r="D19" s="19"/>
      <c r="E19" s="19"/>
      <c r="F19" s="19"/>
      <c r="G19" s="19"/>
      <c r="H19" s="24"/>
      <c r="I19" s="19"/>
      <c r="J19" s="19"/>
      <c r="K19" s="40"/>
      <c r="L19" s="40"/>
      <c r="M19" s="19"/>
      <c r="N19" s="21"/>
      <c r="O19" s="4"/>
      <c r="P19" s="4"/>
    </row>
    <row r="20" spans="1:18" ht="21.75" customHeight="1">
      <c r="A20" s="22"/>
      <c r="B20" s="23"/>
      <c r="C20" s="24"/>
      <c r="D20" s="19"/>
      <c r="E20" s="19"/>
      <c r="F20" s="19"/>
      <c r="G20" s="19"/>
      <c r="H20" s="19"/>
      <c r="I20" s="19"/>
      <c r="J20" s="19"/>
      <c r="K20" s="43"/>
      <c r="L20" s="43"/>
      <c r="M20" s="19"/>
      <c r="N20" s="21"/>
      <c r="O20" s="4"/>
      <c r="P20" s="4"/>
    </row>
    <row r="21" spans="1:18" ht="8.25" customHeight="1">
      <c r="A21" s="33"/>
      <c r="B21" s="33"/>
      <c r="C21" s="34"/>
      <c r="D21" s="34"/>
      <c r="E21" s="34"/>
      <c r="F21" s="34"/>
      <c r="G21" s="34"/>
      <c r="H21" s="34"/>
      <c r="I21" s="34"/>
      <c r="J21" s="34"/>
      <c r="K21" s="33"/>
      <c r="L21" s="34"/>
      <c r="M21" s="34"/>
      <c r="N21" s="34"/>
      <c r="R21" s="4"/>
    </row>
    <row r="22" spans="1:18" ht="14.25">
      <c r="A22" s="18" t="s">
        <v>56</v>
      </c>
      <c r="B22" s="33"/>
      <c r="C22" s="34"/>
      <c r="D22" s="34"/>
      <c r="E22" s="34"/>
      <c r="F22" s="34"/>
      <c r="G22" s="34"/>
      <c r="H22" s="34"/>
      <c r="I22" s="34"/>
      <c r="J22" s="34"/>
      <c r="K22" s="33"/>
      <c r="L22" s="34"/>
      <c r="M22" s="34"/>
      <c r="N22" s="34"/>
      <c r="R22" s="4"/>
    </row>
    <row r="23" spans="1:18" ht="15.75" customHeight="1">
      <c r="A23" s="48" t="s">
        <v>77</v>
      </c>
      <c r="B23" s="48"/>
      <c r="C23" s="48"/>
      <c r="D23" s="49" t="s">
        <v>67</v>
      </c>
      <c r="E23" s="50"/>
      <c r="F23" s="50"/>
      <c r="G23" s="50"/>
      <c r="H23" s="50"/>
      <c r="I23" s="50"/>
      <c r="J23" s="50"/>
      <c r="K23" s="50"/>
      <c r="L23" s="50"/>
      <c r="M23" s="51"/>
      <c r="N23" s="4"/>
      <c r="O23" s="26"/>
      <c r="P23" s="26"/>
      <c r="R23" s="4"/>
    </row>
    <row r="24" spans="1:18" ht="30.75" customHeight="1">
      <c r="A24" s="48"/>
      <c r="B24" s="48"/>
      <c r="C24" s="48"/>
      <c r="D24" s="20" t="s">
        <v>70</v>
      </c>
      <c r="E24" s="20" t="s">
        <v>58</v>
      </c>
      <c r="F24" s="20" t="s">
        <v>59</v>
      </c>
      <c r="G24" s="20" t="s">
        <v>60</v>
      </c>
      <c r="H24" s="20" t="s">
        <v>61</v>
      </c>
      <c r="I24" s="20" t="s">
        <v>62</v>
      </c>
      <c r="J24" s="20" t="s">
        <v>63</v>
      </c>
      <c r="K24" s="52" t="s">
        <v>72</v>
      </c>
      <c r="L24" s="52"/>
      <c r="M24" s="20" t="s">
        <v>64</v>
      </c>
      <c r="N24" s="4"/>
      <c r="O24" s="4"/>
      <c r="P24" s="4"/>
      <c r="R24" s="4"/>
    </row>
    <row r="25" spans="1:18" ht="21.75" customHeight="1">
      <c r="A25" s="44" t="s">
        <v>74</v>
      </c>
      <c r="B25" s="45"/>
      <c r="C25" s="45"/>
      <c r="D25" s="19">
        <v>200000</v>
      </c>
      <c r="E25" s="19">
        <v>205000</v>
      </c>
      <c r="F25" s="19">
        <v>205000</v>
      </c>
      <c r="G25" s="19">
        <v>205000</v>
      </c>
      <c r="H25" s="19">
        <v>205000</v>
      </c>
      <c r="I25" s="19">
        <v>205000</v>
      </c>
      <c r="J25" s="19">
        <v>205000</v>
      </c>
      <c r="K25" s="40"/>
      <c r="L25" s="40"/>
      <c r="M25" s="19">
        <v>205000</v>
      </c>
      <c r="N25" s="4"/>
      <c r="O25" s="4"/>
      <c r="P25" s="4"/>
      <c r="R25" s="4"/>
    </row>
    <row r="26" spans="1:18" ht="21.75" customHeight="1">
      <c r="A26" s="22"/>
      <c r="B26" s="41" t="s">
        <v>69</v>
      </c>
      <c r="C26" s="41"/>
      <c r="D26" s="24"/>
      <c r="E26" s="19">
        <v>1000</v>
      </c>
      <c r="F26" s="19">
        <v>1000</v>
      </c>
      <c r="G26" s="19">
        <v>1000</v>
      </c>
      <c r="H26" s="19">
        <v>1000</v>
      </c>
      <c r="I26" s="19">
        <v>1000</v>
      </c>
      <c r="J26" s="19">
        <v>1000</v>
      </c>
      <c r="K26" s="43">
        <f>SUM(E26:J26)</f>
        <v>6000</v>
      </c>
      <c r="L26" s="43"/>
      <c r="M26" s="19">
        <v>1000</v>
      </c>
      <c r="N26" s="4"/>
      <c r="O26" s="4"/>
      <c r="P26" s="4"/>
      <c r="R26" s="4"/>
    </row>
    <row r="27" spans="1:18" ht="21.75" customHeight="1">
      <c r="A27" s="44" t="s">
        <v>75</v>
      </c>
      <c r="B27" s="45"/>
      <c r="C27" s="45"/>
      <c r="D27" s="19">
        <v>200000</v>
      </c>
      <c r="E27" s="19">
        <v>205000</v>
      </c>
      <c r="F27" s="19">
        <v>205000</v>
      </c>
      <c r="G27" s="19">
        <v>205000</v>
      </c>
      <c r="H27" s="19">
        <v>205000</v>
      </c>
      <c r="I27" s="19">
        <v>205000</v>
      </c>
      <c r="J27" s="19">
        <v>205000</v>
      </c>
      <c r="K27" s="40"/>
      <c r="L27" s="40"/>
      <c r="M27" s="19">
        <v>205000</v>
      </c>
      <c r="N27" s="4"/>
      <c r="O27" s="4"/>
      <c r="P27" s="4"/>
      <c r="R27" s="4"/>
    </row>
    <row r="28" spans="1:18" ht="21.75" customHeight="1">
      <c r="A28" s="22"/>
      <c r="B28" s="41" t="s">
        <v>69</v>
      </c>
      <c r="C28" s="41"/>
      <c r="D28" s="24"/>
      <c r="E28" s="19">
        <v>1000</v>
      </c>
      <c r="F28" s="19">
        <v>1000</v>
      </c>
      <c r="G28" s="19">
        <v>1000</v>
      </c>
      <c r="H28" s="19">
        <v>1000</v>
      </c>
      <c r="I28" s="19">
        <v>1000</v>
      </c>
      <c r="J28" s="19">
        <v>1000</v>
      </c>
      <c r="K28" s="43">
        <f>SUM(E28:J28)</f>
        <v>6000</v>
      </c>
      <c r="L28" s="43"/>
      <c r="M28" s="19">
        <v>1000</v>
      </c>
      <c r="N28" s="4"/>
      <c r="O28" s="4"/>
      <c r="P28" s="4"/>
      <c r="R28" s="4"/>
    </row>
    <row r="29" spans="1:18" ht="21.75" customHeight="1">
      <c r="A29" s="44" t="s">
        <v>76</v>
      </c>
      <c r="B29" s="45"/>
      <c r="C29" s="45"/>
      <c r="D29" s="19">
        <f>(D25+D27)*0.165</f>
        <v>66000</v>
      </c>
      <c r="E29" s="19">
        <f t="shared" ref="E29:J30" si="1">(E25+E27)*0.165</f>
        <v>67650</v>
      </c>
      <c r="F29" s="19">
        <f t="shared" si="1"/>
        <v>67650</v>
      </c>
      <c r="G29" s="19">
        <f t="shared" si="1"/>
        <v>67650</v>
      </c>
      <c r="H29" s="19">
        <f t="shared" si="1"/>
        <v>67650</v>
      </c>
      <c r="I29" s="19">
        <f t="shared" si="1"/>
        <v>67650</v>
      </c>
      <c r="J29" s="19">
        <f t="shared" si="1"/>
        <v>67650</v>
      </c>
      <c r="K29" s="40"/>
      <c r="L29" s="40"/>
      <c r="M29" s="19">
        <v>67650</v>
      </c>
      <c r="N29" s="4"/>
      <c r="O29" s="4"/>
      <c r="P29" s="4"/>
      <c r="R29" s="4"/>
    </row>
    <row r="30" spans="1:18" ht="21.75" customHeight="1">
      <c r="A30" s="22"/>
      <c r="B30" s="41" t="s">
        <v>69</v>
      </c>
      <c r="C30" s="41"/>
      <c r="D30" s="24"/>
      <c r="E30" s="19">
        <f t="shared" si="1"/>
        <v>330</v>
      </c>
      <c r="F30" s="19">
        <f t="shared" si="1"/>
        <v>330</v>
      </c>
      <c r="G30" s="19">
        <f t="shared" si="1"/>
        <v>330</v>
      </c>
      <c r="H30" s="19">
        <f t="shared" si="1"/>
        <v>330</v>
      </c>
      <c r="I30" s="19">
        <f t="shared" si="1"/>
        <v>330</v>
      </c>
      <c r="J30" s="19">
        <f t="shared" si="1"/>
        <v>330</v>
      </c>
      <c r="K30" s="43">
        <f>SUM(E30:J30)</f>
        <v>1980</v>
      </c>
      <c r="L30" s="43"/>
      <c r="M30" s="19">
        <v>330</v>
      </c>
      <c r="N30" s="4"/>
      <c r="O30" s="4"/>
      <c r="P30" s="4"/>
      <c r="R30" s="4"/>
    </row>
    <row r="31" spans="1:18" ht="21.75" customHeight="1">
      <c r="A31" s="44"/>
      <c r="B31" s="45"/>
      <c r="C31" s="45"/>
      <c r="D31" s="19"/>
      <c r="E31" s="19"/>
      <c r="F31" s="19"/>
      <c r="G31" s="19"/>
      <c r="H31" s="19"/>
      <c r="I31" s="19"/>
      <c r="J31" s="19"/>
      <c r="K31" s="40"/>
      <c r="L31" s="40"/>
      <c r="M31" s="19"/>
      <c r="N31" s="4"/>
      <c r="O31" s="4"/>
      <c r="P31" s="4"/>
      <c r="R31" s="4"/>
    </row>
    <row r="32" spans="1:18" ht="21.75" customHeight="1">
      <c r="A32" s="22"/>
      <c r="B32" s="41"/>
      <c r="C32" s="41"/>
      <c r="D32" s="24"/>
      <c r="E32" s="19"/>
      <c r="F32" s="19"/>
      <c r="G32" s="19"/>
      <c r="H32" s="19"/>
      <c r="I32" s="19"/>
      <c r="J32" s="19"/>
      <c r="K32" s="43"/>
      <c r="L32" s="43"/>
      <c r="M32" s="19"/>
      <c r="N32" s="4"/>
      <c r="O32" s="4"/>
      <c r="P32" s="4"/>
      <c r="R32" s="4"/>
    </row>
    <row r="33" spans="1:18" ht="21.75" customHeight="1">
      <c r="A33" s="44"/>
      <c r="B33" s="45"/>
      <c r="C33" s="45"/>
      <c r="D33" s="19"/>
      <c r="E33" s="19"/>
      <c r="F33" s="19"/>
      <c r="G33" s="19"/>
      <c r="H33" s="19"/>
      <c r="I33" s="19"/>
      <c r="J33" s="19"/>
      <c r="K33" s="40"/>
      <c r="L33" s="40"/>
      <c r="M33" s="19"/>
      <c r="N33" s="4"/>
      <c r="O33" s="4"/>
      <c r="P33" s="4"/>
      <c r="R33" s="4"/>
    </row>
    <row r="34" spans="1:18" ht="21.75" customHeight="1">
      <c r="A34" s="22"/>
      <c r="B34" s="41"/>
      <c r="C34" s="41"/>
      <c r="D34" s="24"/>
      <c r="E34" s="19"/>
      <c r="F34" s="19"/>
      <c r="G34" s="19"/>
      <c r="H34" s="19"/>
      <c r="I34" s="19"/>
      <c r="J34" s="19"/>
      <c r="K34" s="43"/>
      <c r="L34" s="43"/>
      <c r="M34" s="19"/>
      <c r="N34" s="4"/>
      <c r="O34" s="4"/>
      <c r="P34" s="10"/>
      <c r="R34" s="4"/>
    </row>
  </sheetData>
  <mergeCells count="47">
    <mergeCell ref="B34:C34"/>
    <mergeCell ref="K34:L34"/>
    <mergeCell ref="K17:L17"/>
    <mergeCell ref="K18:L18"/>
    <mergeCell ref="K19:L19"/>
    <mergeCell ref="K20:L20"/>
    <mergeCell ref="K26:L26"/>
    <mergeCell ref="K25:L25"/>
    <mergeCell ref="K24:L24"/>
    <mergeCell ref="K29:L29"/>
    <mergeCell ref="K30:L30"/>
    <mergeCell ref="K31:L31"/>
    <mergeCell ref="K32:L32"/>
    <mergeCell ref="K33:L33"/>
    <mergeCell ref="D23:M23"/>
    <mergeCell ref="A33:C33"/>
    <mergeCell ref="B32:C32"/>
    <mergeCell ref="A31:C31"/>
    <mergeCell ref="B30:C30"/>
    <mergeCell ref="K28:L28"/>
    <mergeCell ref="A29:C29"/>
    <mergeCell ref="A25:C25"/>
    <mergeCell ref="B28:C28"/>
    <mergeCell ref="A27:C27"/>
    <mergeCell ref="B26:C26"/>
    <mergeCell ref="A9:B10"/>
    <mergeCell ref="C9:M9"/>
    <mergeCell ref="A19:B19"/>
    <mergeCell ref="A13:B13"/>
    <mergeCell ref="A11:B11"/>
    <mergeCell ref="A15:B15"/>
    <mergeCell ref="A17:B17"/>
    <mergeCell ref="K10:L10"/>
    <mergeCell ref="A23:C24"/>
    <mergeCell ref="K27:L27"/>
    <mergeCell ref="K15:L15"/>
    <mergeCell ref="K16:L16"/>
    <mergeCell ref="K14:L14"/>
    <mergeCell ref="K11:L11"/>
    <mergeCell ref="K12:L12"/>
    <mergeCell ref="K13:L13"/>
    <mergeCell ref="A7:M8"/>
    <mergeCell ref="A2:M2"/>
    <mergeCell ref="G3:K3"/>
    <mergeCell ref="G4:K4"/>
    <mergeCell ref="G5:K5"/>
    <mergeCell ref="G6:K6"/>
  </mergeCells>
  <phoneticPr fontId="33"/>
  <conditionalFormatting sqref="A7">
    <cfRule type="expression" dxfId="4" priority="3">
      <formula>$K$6="○"</formula>
    </cfRule>
    <cfRule type="expression" dxfId="3" priority="4">
      <formula>$K$6</formula>
    </cfRule>
  </conditionalFormatting>
  <conditionalFormatting sqref="A11 K11:K20 B12 A13 B14 A15 B16 A17 B18 A19 B20 B26 A27 B28 A29 B30 A31 B32 A33 B34">
    <cfRule type="expression" dxfId="2" priority="5">
      <formula>$K$2="×"</formula>
    </cfRule>
  </conditionalFormatting>
  <conditionalFormatting sqref="A25">
    <cfRule type="expression" dxfId="1" priority="2">
      <formula>$K$2="×"</formula>
    </cfRule>
  </conditionalFormatting>
  <conditionalFormatting sqref="K25:K34">
    <cfRule type="expression" dxfId="0" priority="1">
      <formula>$K$2="×"</formula>
    </cfRule>
  </conditionalFormatting>
  <printOptions horizontalCentered="1" verticalCentered="1"/>
  <pageMargins left="0.51181102362204722" right="0.51181102362204722" top="0.35433070866141736" bottom="0.35433070866141736" header="0.31496062992125984" footer="0.31496062992125984"/>
  <pageSetup paperSize="9" scale="80"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(様式）【総額及び平均額】賃上げ支援事業実績報 </vt:lpstr>
      <vt:lpstr>(例）【総額及び平均額】賃上げ支援事業実績報告書 </vt:lpstr>
      <vt:lpstr>都道府県リスト</vt:lpstr>
      <vt:lpstr>'(様式）【総額及び平均額】賃上げ支援事業実績報 '!Print_Area</vt:lpstr>
      <vt:lpstr>'(例）【総額及び平均額】賃上げ支援事業実績報告書 '!Print_Area</vt:lpstr>
      <vt:lpstr>'(様式）【総額及び平均額】賃上げ支援事業実績報 '!Print_Titles</vt:lpstr>
      <vt:lpstr>'(例）【総額及び平均額】賃上げ支援事業実績報告書 '!Print_Titles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島村　琢自</cp:lastModifiedBy>
  <cp:revision>2</cp:revision>
  <cp:lastPrinted>2026-05-16T02:22:05Z</cp:lastPrinted>
  <dcterms:created xsi:type="dcterms:W3CDTF">2017-10-26T07:12:00Z</dcterms:created>
  <dcterms:modified xsi:type="dcterms:W3CDTF">2026-05-26T04:22:25Z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