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B26F7D1F-D745-4E58-B747-ED37F3E5ED9B}" xr6:coauthVersionLast="47" xr6:coauthVersionMax="47" xr10:uidLastSave="{00000000-0000-0000-0000-000000000000}"/>
  <bookViews>
    <workbookView xWindow="-28920" yWindow="750" windowWidth="29040" windowHeight="15720" xr2:uid="{605DC5BF-273D-4866-92A1-CF704A871485}"/>
  </bookViews>
  <sheets>
    <sheet name="R8 算定結果" sheetId="2" r:id="rId1"/>
  </sheets>
  <definedNames>
    <definedName name="a">#REF!</definedName>
    <definedName name="_xlnm.Print_Area" localSheetId="0">'R8 算定結果'!$A$2:$O$40</definedName>
    <definedName name="_xlnm.Print_Titles" localSheetId="0">'R8 算定結果'!$A:$A,'R8 算定結果'!$2:$6</definedName>
    <definedName name="Z_7508B9C4_6FDA_4D3E_80FC_6D51328CBF7A_.wvu.PrintArea" localSheetId="0" hidden="1">'R8 算定結果'!$A$2:$K$37</definedName>
    <definedName name="Z_7508B9C4_6FDA_4D3E_80FC_6D51328CBF7A_.wvu.PrintTitles" localSheetId="0" hidden="1">'R8 算定結果'!$A:$A,'R8 算定結果'!$2:$6</definedName>
    <definedName name="Z_8996D1D2_A24B_4CBF_B65B_098E7F3195A8_.wvu.PrintArea" localSheetId="0" hidden="1">'R8 算定結果'!$A$2:$K$37</definedName>
    <definedName name="Z_8996D1D2_A24B_4CBF_B65B_098E7F3195A8_.wvu.PrintTitles" localSheetId="0" hidden="1">'R8 算定結果'!$A:$A,'R8 算定結果'!$2:$6</definedName>
    <definedName name="ﾀｲﾄﾙ行" localSheetId="0">'R8 算定結果'!$A$2:$K$6</definedName>
    <definedName name="ﾀｲﾄﾙ行">#REF!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" i="2" l="1"/>
  <c r="E5" i="2"/>
  <c r="F5" i="2"/>
  <c r="H5" i="2"/>
  <c r="I5" i="2"/>
</calcChain>
</file>

<file path=xl/sharedStrings.xml><?xml version="1.0" encoding="utf-8"?>
<sst xmlns="http://schemas.openxmlformats.org/spreadsheetml/2006/main" count="151" uniqueCount="59">
  <si>
    <t>※　交付基準額と普通交付税額との差は調整額である。</t>
    <phoneticPr fontId="4"/>
  </si>
  <si>
    <t>※　基準財政需要額は臨時財政対策債振替後の数値である（令和７・８年度は臨時財政対策債なし）。　　　　　　　　　　　</t>
    <rPh sb="2" eb="4">
      <t>キジュン</t>
    </rPh>
    <rPh sb="4" eb="6">
      <t>ザイセイ</t>
    </rPh>
    <rPh sb="6" eb="9">
      <t>ジュヨウガク</t>
    </rPh>
    <rPh sb="10" eb="12">
      <t>リンジ</t>
    </rPh>
    <rPh sb="12" eb="14">
      <t>ザイセイ</t>
    </rPh>
    <rPh sb="14" eb="16">
      <t>タイサク</t>
    </rPh>
    <rPh sb="16" eb="17">
      <t>サイ</t>
    </rPh>
    <rPh sb="17" eb="20">
      <t>フリカエゴ</t>
    </rPh>
    <rPh sb="21" eb="23">
      <t>スウチ</t>
    </rPh>
    <rPh sb="27" eb="29">
      <t>レイワ</t>
    </rPh>
    <rPh sb="32" eb="34">
      <t>ネンド</t>
    </rPh>
    <rPh sb="35" eb="42">
      <t>リンジザイセイタイサクサイ</t>
    </rPh>
    <phoneticPr fontId="4"/>
  </si>
  <si>
    <t>※　基準財政需要額、基準財政収入額は錯誤措置後の数値である。　　　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4"/>
  </si>
  <si>
    <t>0</t>
  </si>
  <si>
    <t>県　　計</t>
  </si>
  <si>
    <t>0</t>
    <phoneticPr fontId="6"/>
  </si>
  <si>
    <t>町 村 計</t>
  </si>
  <si>
    <t>吉備中央町</t>
    <rPh sb="0" eb="2">
      <t>キビ</t>
    </rPh>
    <rPh sb="2" eb="5">
      <t>チュウオウチョウ</t>
    </rPh>
    <phoneticPr fontId="4"/>
  </si>
  <si>
    <t>美 咲 町</t>
    <rPh sb="0" eb="1">
      <t>ビ</t>
    </rPh>
    <rPh sb="2" eb="3">
      <t>サキ</t>
    </rPh>
    <rPh sb="4" eb="5">
      <t>マチ</t>
    </rPh>
    <phoneticPr fontId="4"/>
  </si>
  <si>
    <t>久米南町</t>
  </si>
  <si>
    <t>西粟倉村</t>
  </si>
  <si>
    <t>奈 義 町</t>
  </si>
  <si>
    <t>勝 央 町</t>
  </si>
  <si>
    <t>鏡 野 町</t>
    <rPh sb="0" eb="1">
      <t>カガミ</t>
    </rPh>
    <rPh sb="2" eb="3">
      <t>ノ</t>
    </rPh>
    <rPh sb="4" eb="5">
      <t>マチ</t>
    </rPh>
    <phoneticPr fontId="4"/>
  </si>
  <si>
    <t>新 庄 村</t>
  </si>
  <si>
    <t>矢 掛 町</t>
  </si>
  <si>
    <t>里 庄 町</t>
  </si>
  <si>
    <t>早 島 町</t>
  </si>
  <si>
    <t>和 気 町</t>
    <rPh sb="0" eb="1">
      <t>ワ</t>
    </rPh>
    <rPh sb="2" eb="3">
      <t>キ</t>
    </rPh>
    <rPh sb="4" eb="5">
      <t>マチ</t>
    </rPh>
    <phoneticPr fontId="4"/>
  </si>
  <si>
    <t>都 市 計</t>
    <rPh sb="0" eb="1">
      <t>ミヤコ</t>
    </rPh>
    <rPh sb="2" eb="3">
      <t>シ</t>
    </rPh>
    <phoneticPr fontId="6"/>
  </si>
  <si>
    <t>浅 口 市</t>
    <rPh sb="0" eb="1">
      <t>アサ</t>
    </rPh>
    <rPh sb="2" eb="3">
      <t>クチ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</si>
  <si>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</si>
  <si>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</si>
  <si>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</si>
  <si>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瀬戸内市</t>
    <rPh sb="0" eb="3">
      <t>セトウチ</t>
    </rPh>
    <rPh sb="3" eb="4">
      <t>シ</t>
    </rPh>
    <phoneticPr fontId="4"/>
  </si>
  <si>
    <t>備 前 市</t>
    <rPh sb="0" eb="1">
      <t>ソナエ</t>
    </rPh>
    <rPh sb="2" eb="3">
      <t>マエ</t>
    </rPh>
    <rPh sb="4" eb="5">
      <t>シ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</si>
  <si>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</si>
  <si>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高 梁 市</t>
    <phoneticPr fontId="4"/>
  </si>
  <si>
    <t>総 社 市</t>
    <phoneticPr fontId="4"/>
  </si>
  <si>
    <t>井 原 市</t>
    <phoneticPr fontId="4"/>
  </si>
  <si>
    <t>笠 岡 市</t>
    <phoneticPr fontId="4"/>
  </si>
  <si>
    <t>玉 野 市</t>
    <phoneticPr fontId="4"/>
  </si>
  <si>
    <t>津 山 市</t>
    <phoneticPr fontId="4"/>
  </si>
  <si>
    <t>倉 敷 市</t>
    <phoneticPr fontId="4"/>
  </si>
  <si>
    <t>大都市計</t>
    <rPh sb="0" eb="1">
      <t>ダイ</t>
    </rPh>
    <rPh sb="1" eb="2">
      <t>ミヤコ</t>
    </rPh>
    <rPh sb="2" eb="3">
      <t>シ</t>
    </rPh>
    <phoneticPr fontId="6"/>
  </si>
  <si>
    <t>岡 山 市</t>
    <phoneticPr fontId="4"/>
  </si>
  <si>
    <t>Ｅ－Ｆ</t>
    <phoneticPr fontId="6"/>
  </si>
  <si>
    <t>Ｆ</t>
    <phoneticPr fontId="6"/>
  </si>
  <si>
    <t>Ｅ</t>
    <phoneticPr fontId="4"/>
  </si>
  <si>
    <t>Ｂ＋Ｄ</t>
    <phoneticPr fontId="4"/>
  </si>
  <si>
    <t>Ａ＋Ｃ</t>
    <phoneticPr fontId="4"/>
  </si>
  <si>
    <t>Ｄ</t>
    <phoneticPr fontId="4"/>
  </si>
  <si>
    <t>Ｃ</t>
    <phoneticPr fontId="4"/>
  </si>
  <si>
    <t>Ｂ</t>
    <phoneticPr fontId="4"/>
  </si>
  <si>
    <t>Ａ</t>
    <phoneticPr fontId="4"/>
  </si>
  <si>
    <t>交付基準額</t>
    <rPh sb="0" eb="2">
      <t>コウフ</t>
    </rPh>
    <rPh sb="2" eb="4">
      <t>キジュン</t>
    </rPh>
    <rPh sb="4" eb="5">
      <t>ガク</t>
    </rPh>
    <phoneticPr fontId="6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</si>
  <si>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6"/>
  </si>
  <si>
    <t>基準財政需要額</t>
    <rPh sb="0" eb="7">
      <t>キジュンザイセイジュヨウガク</t>
    </rPh>
    <phoneticPr fontId="6"/>
  </si>
  <si>
    <t>対前年度比</t>
    <rPh sb="0" eb="1">
      <t>タイ</t>
    </rPh>
    <rPh sb="1" eb="3">
      <t>ゼンネン</t>
    </rPh>
    <rPh sb="3" eb="4">
      <t>タビ</t>
    </rPh>
    <rPh sb="4" eb="5">
      <t>ヒ</t>
    </rPh>
    <phoneticPr fontId="4"/>
  </si>
  <si>
    <t>増  減</t>
    <rPh sb="0" eb="1">
      <t>ゾウ</t>
    </rPh>
    <rPh sb="3" eb="4">
      <t>ゲン</t>
    </rPh>
    <phoneticPr fontId="7"/>
  </si>
  <si>
    <t>令和７年度</t>
    <rPh sb="0" eb="2">
      <t>レイワ</t>
    </rPh>
    <rPh sb="3" eb="5">
      <t>ネンド</t>
    </rPh>
    <phoneticPr fontId="4"/>
  </si>
  <si>
    <t>令和８年度</t>
    <rPh sb="0" eb="2">
      <t>レイワ</t>
    </rPh>
    <rPh sb="3" eb="5">
      <t>ネンド</t>
    </rPh>
    <phoneticPr fontId="4"/>
  </si>
  <si>
    <t>計</t>
    <rPh sb="0" eb="1">
      <t>ケイ</t>
    </rPh>
    <phoneticPr fontId="4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</si>
  <si>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4"/>
  </si>
  <si>
    <t>普通交付税</t>
    <rPh sb="0" eb="2">
      <t>フツウ</t>
    </rPh>
    <rPh sb="2" eb="5">
      <t>コウフゼイ</t>
    </rPh>
    <phoneticPr fontId="4"/>
  </si>
  <si>
    <t>区　　分</t>
  </si>
  <si>
    <t>（単位：千円，％）</t>
  </si>
  <si>
    <t>令　和　８　年　度　普　通　交　付　税　の　交　付　額　等　一　覧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</si>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</sst>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&quot;△&quot;#,##0;"/>
    <numFmt numFmtId="177" formatCode="#,##0.0;[Red]&quot;△&quot;#,##0.0;0.0"/>
    <numFmt numFmtId="178" formatCode="#,##0;&quot;△ &quot;#,##0"/>
    <numFmt numFmtId="179" formatCode="#,##0.0;&quot;△ &quot;#,##0.0"/>
  </numFmts>
  <fonts count="9">
    <font>
      <sz val="11"/>
      <color theme="1"/>
      <name val="游ゴシック"/>
      <family val="2"/>
      <charset val="128"/>
      <scheme val="minor"/>
    </font>
    <font>
      <sz val="14"/>
      <name val="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name val="明朝"/>
      <family val="1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medium">
        <color indexed="8"/>
      </right>
      <top/>
      <bottom style="dotted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177" fontId="2" fillId="0" borderId="0" xfId="1" applyNumberFormat="1" applyFont="1" applyAlignment="1">
      <alignment vertical="center"/>
    </xf>
    <xf numFmtId="178" fontId="5" fillId="0" borderId="1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9" fontId="5" fillId="0" borderId="1" xfId="1" applyNumberFormat="1" applyFont="1" applyBorder="1" applyAlignment="1">
      <alignment horizontal="right" vertical="center"/>
    </xf>
    <xf numFmtId="178" fontId="5" fillId="0" borderId="4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horizontal="right" vertical="center"/>
    </xf>
    <xf numFmtId="179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2" fillId="0" borderId="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9" fontId="5" fillId="0" borderId="7" xfId="1" applyNumberFormat="1" applyFont="1" applyBorder="1" applyAlignment="1">
      <alignment horizontal="right" vertical="center"/>
    </xf>
    <xf numFmtId="178" fontId="5" fillId="0" borderId="10" xfId="1" applyNumberFormat="1" applyFont="1" applyBorder="1" applyAlignment="1">
      <alignment vertical="center"/>
    </xf>
    <xf numFmtId="176" fontId="5" fillId="0" borderId="9" xfId="1" quotePrefix="1" applyNumberFormat="1" applyFont="1" applyBorder="1" applyAlignment="1">
      <alignment horizontal="right" vertical="center"/>
    </xf>
    <xf numFmtId="179" fontId="5" fillId="0" borderId="10" xfId="1" applyNumberFormat="1" applyFont="1" applyBorder="1" applyAlignment="1">
      <alignment horizontal="right" vertical="center"/>
    </xf>
    <xf numFmtId="176" fontId="5" fillId="0" borderId="11" xfId="1" applyNumberFormat="1" applyFont="1" applyBorder="1" applyAlignment="1">
      <alignment horizontal="right" vertical="center"/>
    </xf>
    <xf numFmtId="176" fontId="2" fillId="0" borderId="12" xfId="1" applyNumberFormat="1" applyFont="1" applyBorder="1" applyAlignment="1">
      <alignment horizontal="center" vertical="center"/>
    </xf>
    <xf numFmtId="178" fontId="5" fillId="0" borderId="13" xfId="1" applyNumberFormat="1" applyFont="1" applyBorder="1" applyAlignment="1">
      <alignment horizontal="right" vertical="center"/>
    </xf>
    <xf numFmtId="176" fontId="5" fillId="2" borderId="14" xfId="1" applyNumberFormat="1" applyFont="1" applyFill="1" applyBorder="1" applyAlignment="1">
      <alignment horizontal="right" vertical="center"/>
    </xf>
    <xf numFmtId="176" fontId="5" fillId="2" borderId="15" xfId="1" applyNumberFormat="1" applyFont="1" applyFill="1" applyBorder="1" applyAlignment="1">
      <alignment horizontal="right" vertical="center"/>
    </xf>
    <xf numFmtId="179" fontId="5" fillId="0" borderId="13" xfId="1" applyNumberFormat="1" applyFont="1" applyBorder="1" applyAlignment="1">
      <alignment horizontal="right" vertical="center"/>
    </xf>
    <xf numFmtId="178" fontId="5" fillId="0" borderId="16" xfId="1" applyNumberFormat="1" applyFont="1" applyBorder="1" applyAlignment="1">
      <alignment vertical="center"/>
    </xf>
    <xf numFmtId="176" fontId="5" fillId="0" borderId="17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vertical="center"/>
    </xf>
    <xf numFmtId="179" fontId="5" fillId="0" borderId="16" xfId="1" applyNumberFormat="1" applyFont="1" applyBorder="1" applyAlignment="1">
      <alignment horizontal="right" vertical="center"/>
    </xf>
    <xf numFmtId="176" fontId="2" fillId="0" borderId="18" xfId="1" applyNumberFormat="1" applyFont="1" applyBorder="1" applyAlignment="1">
      <alignment horizontal="center" vertical="center" shrinkToFit="1"/>
    </xf>
    <xf numFmtId="176" fontId="2" fillId="0" borderId="18" xfId="1" applyNumberFormat="1" applyFont="1" applyBorder="1" applyAlignment="1">
      <alignment horizontal="center" vertical="center"/>
    </xf>
    <xf numFmtId="178" fontId="5" fillId="0" borderId="19" xfId="1" applyNumberFormat="1" applyFont="1" applyBorder="1" applyAlignment="1">
      <alignment horizontal="right" vertical="center"/>
    </xf>
    <xf numFmtId="176" fontId="5" fillId="2" borderId="20" xfId="1" applyNumberFormat="1" applyFont="1" applyFill="1" applyBorder="1" applyAlignment="1">
      <alignment horizontal="right" vertical="center"/>
    </xf>
    <xf numFmtId="176" fontId="5" fillId="2" borderId="21" xfId="1" applyNumberFormat="1" applyFont="1" applyFill="1" applyBorder="1" applyAlignment="1">
      <alignment horizontal="right" vertical="center"/>
    </xf>
    <xf numFmtId="179" fontId="5" fillId="0" borderId="19" xfId="1" applyNumberFormat="1" applyFont="1" applyBorder="1" applyAlignment="1">
      <alignment horizontal="right" vertical="center"/>
    </xf>
    <xf numFmtId="178" fontId="5" fillId="0" borderId="22" xfId="1" applyNumberFormat="1" applyFont="1" applyBorder="1" applyAlignment="1">
      <alignment vertical="center"/>
    </xf>
    <xf numFmtId="176" fontId="5" fillId="0" borderId="23" xfId="1" applyNumberFormat="1" applyFont="1" applyBorder="1" applyAlignment="1">
      <alignment vertical="center"/>
    </xf>
    <xf numFmtId="176" fontId="5" fillId="0" borderId="21" xfId="1" applyNumberFormat="1" applyFont="1" applyBorder="1" applyAlignment="1">
      <alignment vertical="center"/>
    </xf>
    <xf numFmtId="179" fontId="5" fillId="0" borderId="22" xfId="1" applyNumberFormat="1" applyFont="1" applyBorder="1" applyAlignment="1">
      <alignment horizontal="right" vertical="center"/>
    </xf>
    <xf numFmtId="176" fontId="2" fillId="0" borderId="24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quotePrefix="1" applyNumberFormat="1" applyFont="1" applyBorder="1" applyAlignment="1">
      <alignment horizontal="right" vertical="center"/>
    </xf>
    <xf numFmtId="176" fontId="5" fillId="2" borderId="15" xfId="1" quotePrefix="1" applyNumberFormat="1" applyFont="1" applyFill="1" applyBorder="1" applyAlignment="1">
      <alignment horizontal="right" vertical="center"/>
    </xf>
    <xf numFmtId="176" fontId="5" fillId="2" borderId="9" xfId="1" applyNumberFormat="1" applyFont="1" applyFill="1" applyBorder="1" applyAlignment="1">
      <alignment horizontal="right" vertical="center"/>
    </xf>
    <xf numFmtId="176" fontId="5" fillId="2" borderId="9" xfId="1" quotePrefix="1" applyNumberFormat="1" applyFont="1" applyFill="1" applyBorder="1" applyAlignment="1">
      <alignment horizontal="right" vertical="center"/>
    </xf>
    <xf numFmtId="0" fontId="2" fillId="0" borderId="25" xfId="1" applyFont="1" applyBorder="1" applyAlignment="1">
      <alignment horizontal="right" vertical="center"/>
    </xf>
    <xf numFmtId="0" fontId="2" fillId="0" borderId="26" xfId="1" applyFont="1" applyBorder="1" applyAlignment="1">
      <alignment horizontal="right" vertical="center"/>
    </xf>
    <xf numFmtId="0" fontId="2" fillId="0" borderId="27" xfId="1" applyFont="1" applyBorder="1" applyAlignment="1">
      <alignment horizontal="right" vertical="center"/>
    </xf>
    <xf numFmtId="0" fontId="2" fillId="0" borderId="29" xfId="1" applyFont="1" applyBorder="1" applyAlignment="1">
      <alignment horizontal="right" vertical="center"/>
    </xf>
    <xf numFmtId="0" fontId="2" fillId="0" borderId="30" xfId="1" applyFont="1" applyBorder="1" applyAlignment="1" applyProtection="1">
      <alignment horizontal="right" vertical="center"/>
      <protection locked="0"/>
    </xf>
    <xf numFmtId="0" fontId="2" fillId="0" borderId="30" xfId="1" applyFont="1" applyBorder="1" applyAlignment="1">
      <alignment horizontal="right" vertical="center"/>
    </xf>
    <xf numFmtId="0" fontId="2" fillId="0" borderId="31" xfId="1" applyFont="1" applyBorder="1" applyAlignment="1">
      <alignment horizontal="right" vertical="center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shrinkToFit="1"/>
    </xf>
    <xf numFmtId="0" fontId="2" fillId="0" borderId="35" xfId="1" applyFont="1" applyBorder="1" applyAlignment="1">
      <alignment horizontal="center" vertical="center" shrinkToFit="1"/>
    </xf>
    <xf numFmtId="0" fontId="2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right" vertical="center"/>
      <protection locked="0"/>
    </xf>
    <xf numFmtId="14" fontId="2" fillId="0" borderId="0" xfId="1" applyNumberFormat="1" applyFont="1" applyAlignment="1">
      <alignment horizontal="left" vertical="center"/>
    </xf>
    <xf numFmtId="14" fontId="2" fillId="0" borderId="0" xfId="1" applyNumberFormat="1" applyFont="1" applyAlignment="1">
      <alignment vertical="center"/>
    </xf>
    <xf numFmtId="0" fontId="2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2" fillId="0" borderId="12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2" xfId="1" applyFont="1" applyBorder="1" applyAlignment="1" applyProtection="1">
      <alignment horizontal="center" vertical="center"/>
      <protection locked="0"/>
    </xf>
    <xf numFmtId="0" fontId="2" fillId="0" borderId="41" xfId="1" applyFont="1" applyBorder="1" applyAlignment="1" applyProtection="1">
      <alignment horizontal="center" vertical="center"/>
      <protection locked="0"/>
    </xf>
    <xf numFmtId="0" fontId="2" fillId="0" borderId="40" xfId="1" applyFont="1" applyBorder="1" applyAlignment="1" applyProtection="1">
      <alignment horizontal="center" vertical="center"/>
      <protection locked="0"/>
    </xf>
    <xf numFmtId="0" fontId="2" fillId="0" borderId="39" xfId="1" applyFont="1" applyBorder="1" applyAlignment="1">
      <alignment horizontal="center" vertical="center" shrinkToFit="1"/>
    </xf>
    <xf numFmtId="0" fontId="2" fillId="0" borderId="38" xfId="1" applyFont="1" applyBorder="1" applyAlignment="1">
      <alignment horizontal="center" vertical="center" shrinkToFit="1"/>
    </xf>
    <xf numFmtId="0" fontId="2" fillId="0" borderId="37" xfId="1" applyFont="1" applyBorder="1" applyAlignment="1">
      <alignment horizontal="center" vertical="center" shrinkToFit="1"/>
    </xf>
    <xf numFmtId="0" fontId="2" fillId="0" borderId="33" xfId="1" applyFont="1" applyBorder="1" applyAlignment="1">
      <alignment horizontal="center" vertical="center" shrinkToFit="1"/>
    </xf>
    <xf numFmtId="0" fontId="2" fillId="0" borderId="28" xfId="1" applyFont="1" applyBorder="1" applyAlignment="1">
      <alignment horizontal="center" vertical="center" shrinkToFit="1"/>
    </xf>
  </cellXfs>
  <cellStyles count="2">
    <cellStyle name="標準" xfId="0" builtinId="0"/>
    <cellStyle name="標準 4" xfId="1" xr:uid="{F85A83AD-1E13-4E57-9BAA-C798499E5C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B559-0AE4-4551-BA75-F9A752D668E8}">
  <sheetPr>
    <tabColor rgb="FF00B050"/>
  </sheetPr>
  <dimension ref="A2:R40"/>
  <sheetViews>
    <sheetView tabSelected="1" view="pageBreakPreview" zoomScale="60" zoomScaleNormal="100" workbookViewId="0">
      <selection activeCell="O37" sqref="O37"/>
    </sheetView>
  </sheetViews>
  <sheetFormatPr defaultColWidth="11.6640625" defaultRowHeight="17.649999999999999" customHeight="1"/>
  <cols>
    <col min="1" max="1" width="14.58203125" style="1" customWidth="1"/>
    <col min="2" max="3" width="15.25" style="1" customWidth="1"/>
    <col min="4" max="4" width="10.4140625" style="1" customWidth="1"/>
    <col min="5" max="6" width="15.25" style="1" customWidth="1"/>
    <col min="7" max="7" width="10.4140625" style="1" customWidth="1"/>
    <col min="8" max="9" width="15.25" style="1" customWidth="1"/>
    <col min="10" max="10" width="13.6640625" style="1" hidden="1" customWidth="1"/>
    <col min="11" max="11" width="10.4140625" style="1" customWidth="1"/>
    <col min="12" max="12" width="2.4140625" style="1" customWidth="1"/>
    <col min="13" max="15" width="15.25" style="1" customWidth="1"/>
    <col min="16" max="16384" width="11.6640625" style="1"/>
  </cols>
  <sheetData>
    <row r="2" spans="1:18" ht="36.75" customHeight="1">
      <c r="A2" s="64" t="s">
        <v>57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8" ht="20.149999999999999" customHeight="1" thickBot="1">
      <c r="A3" s="61"/>
      <c r="B3" s="63"/>
      <c r="D3" s="60"/>
      <c r="E3" s="61"/>
      <c r="F3" s="63"/>
      <c r="G3" s="60"/>
      <c r="H3" s="62"/>
      <c r="I3" s="61"/>
      <c r="J3" s="61"/>
      <c r="K3" s="60"/>
      <c r="O3" s="59" t="s">
        <v>56</v>
      </c>
    </row>
    <row r="4" spans="1:18" ht="22.5" customHeight="1">
      <c r="A4" s="65" t="s">
        <v>55</v>
      </c>
      <c r="B4" s="68" t="s">
        <v>54</v>
      </c>
      <c r="C4" s="69"/>
      <c r="D4" s="69"/>
      <c r="E4" s="70" t="s">
        <v>53</v>
      </c>
      <c r="F4" s="71"/>
      <c r="G4" s="72"/>
      <c r="H4" s="70" t="s">
        <v>52</v>
      </c>
      <c r="I4" s="71"/>
      <c r="J4" s="71"/>
      <c r="K4" s="72"/>
      <c r="M4" s="73" t="str">
        <f>"【参考】"&amp;B5&amp;"普通交付税算定結果"</f>
        <v>【参考】令和８年度普通交付税算定結果</v>
      </c>
      <c r="N4" s="74"/>
      <c r="O4" s="75"/>
    </row>
    <row r="5" spans="1:18" ht="22.5" customHeight="1">
      <c r="A5" s="66"/>
      <c r="B5" s="57" t="s">
        <v>51</v>
      </c>
      <c r="C5" s="57" t="s">
        <v>50</v>
      </c>
      <c r="D5" s="76" t="s">
        <v>48</v>
      </c>
      <c r="E5" s="58" t="str">
        <f>B5</f>
        <v>令和８年度</v>
      </c>
      <c r="F5" s="57" t="str">
        <f>C5</f>
        <v>令和７年度</v>
      </c>
      <c r="G5" s="76" t="s">
        <v>48</v>
      </c>
      <c r="H5" s="58" t="str">
        <f>E5</f>
        <v>令和８年度</v>
      </c>
      <c r="I5" s="57" t="str">
        <f>F5</f>
        <v>令和７年度</v>
      </c>
      <c r="J5" s="56" t="s">
        <v>49</v>
      </c>
      <c r="K5" s="76" t="s">
        <v>48</v>
      </c>
      <c r="M5" s="55" t="s">
        <v>47</v>
      </c>
      <c r="N5" s="54" t="s">
        <v>46</v>
      </c>
      <c r="O5" s="53" t="s">
        <v>45</v>
      </c>
    </row>
    <row r="6" spans="1:18" ht="18" customHeight="1" thickBot="1">
      <c r="A6" s="67"/>
      <c r="B6" s="52" t="s">
        <v>44</v>
      </c>
      <c r="C6" s="52" t="s">
        <v>43</v>
      </c>
      <c r="D6" s="77"/>
      <c r="E6" s="51" t="s">
        <v>42</v>
      </c>
      <c r="F6" s="47" t="s">
        <v>41</v>
      </c>
      <c r="G6" s="77"/>
      <c r="H6" s="50" t="s">
        <v>40</v>
      </c>
      <c r="I6" s="47" t="s">
        <v>39</v>
      </c>
      <c r="J6" s="49"/>
      <c r="K6" s="77"/>
      <c r="M6" s="48" t="s">
        <v>38</v>
      </c>
      <c r="N6" s="47" t="s">
        <v>37</v>
      </c>
      <c r="O6" s="46" t="s">
        <v>36</v>
      </c>
    </row>
    <row r="7" spans="1:18" s="2" customFormat="1" ht="22.5" customHeight="1" thickBot="1">
      <c r="A7" s="31" t="s">
        <v>35</v>
      </c>
      <c r="B7" s="23">
        <v>55699550</v>
      </c>
      <c r="C7" s="23">
        <v>52854239</v>
      </c>
      <c r="D7" s="29">
        <v>5.383316558582929</v>
      </c>
      <c r="E7" s="45" t="s">
        <v>5</v>
      </c>
      <c r="F7" s="45" t="s">
        <v>5</v>
      </c>
      <c r="G7" s="25" t="s">
        <v>58</v>
      </c>
      <c r="H7" s="28">
        <v>55699550</v>
      </c>
      <c r="I7" s="27">
        <v>52854239</v>
      </c>
      <c r="J7" s="26">
        <v>2845311</v>
      </c>
      <c r="K7" s="25">
        <v>5.383316558582929</v>
      </c>
      <c r="L7" s="1"/>
      <c r="M7" s="44">
        <v>192972150</v>
      </c>
      <c r="N7" s="23">
        <v>137145984</v>
      </c>
      <c r="O7" s="22">
        <v>55826166</v>
      </c>
      <c r="P7" s="1"/>
      <c r="Q7" s="1"/>
      <c r="R7" s="1"/>
    </row>
    <row r="8" spans="1:18" s="2" customFormat="1" ht="22.5" customHeight="1" thickBot="1">
      <c r="A8" s="12" t="s">
        <v>34</v>
      </c>
      <c r="B8" s="11">
        <v>55699550</v>
      </c>
      <c r="C8" s="11">
        <v>52854239</v>
      </c>
      <c r="D8" s="10">
        <v>5.383316558582929</v>
      </c>
      <c r="E8" s="9" t="s">
        <v>3</v>
      </c>
      <c r="F8" s="41" t="s">
        <v>3</v>
      </c>
      <c r="G8" s="7" t="s">
        <v>58</v>
      </c>
      <c r="H8" s="6">
        <v>55699550</v>
      </c>
      <c r="I8" s="5">
        <v>52854239</v>
      </c>
      <c r="J8" s="8">
        <v>2845311</v>
      </c>
      <c r="K8" s="7">
        <v>5.383316558582929</v>
      </c>
      <c r="L8" s="1"/>
      <c r="M8" s="9">
        <v>192972150</v>
      </c>
      <c r="N8" s="41">
        <v>137145984</v>
      </c>
      <c r="O8" s="4">
        <v>55826166</v>
      </c>
      <c r="P8" s="1"/>
      <c r="Q8" s="1"/>
      <c r="R8" s="1"/>
    </row>
    <row r="9" spans="1:18" s="2" customFormat="1" ht="22.5" customHeight="1">
      <c r="A9" s="31" t="s">
        <v>33</v>
      </c>
      <c r="B9" s="23">
        <v>18874300</v>
      </c>
      <c r="C9" s="23">
        <v>18347596</v>
      </c>
      <c r="D9" s="29">
        <v>2.8706976107387483</v>
      </c>
      <c r="E9" s="43" t="s">
        <v>5</v>
      </c>
      <c r="F9" s="43" t="s">
        <v>5</v>
      </c>
      <c r="G9" s="25" t="s">
        <v>58</v>
      </c>
      <c r="H9" s="28">
        <v>18874300</v>
      </c>
      <c r="I9" s="27">
        <v>18347596</v>
      </c>
      <c r="J9" s="26">
        <v>526704</v>
      </c>
      <c r="K9" s="25">
        <v>2.8706976107387483</v>
      </c>
      <c r="L9" s="1"/>
      <c r="M9" s="24">
        <v>100751839</v>
      </c>
      <c r="N9" s="23">
        <v>81811432</v>
      </c>
      <c r="O9" s="22">
        <v>18940407</v>
      </c>
      <c r="P9" s="1"/>
      <c r="Q9" s="1"/>
      <c r="R9" s="1"/>
    </row>
    <row r="10" spans="1:18" s="2" customFormat="1" ht="22.5" customHeight="1">
      <c r="A10" s="31" t="s">
        <v>32</v>
      </c>
      <c r="B10" s="23">
        <v>12213136</v>
      </c>
      <c r="C10" s="23">
        <v>11872938</v>
      </c>
      <c r="D10" s="29">
        <v>2.8653228038418188</v>
      </c>
      <c r="E10" s="24" t="s">
        <v>3</v>
      </c>
      <c r="F10" s="24" t="s">
        <v>3</v>
      </c>
      <c r="G10" s="25" t="s">
        <v>58</v>
      </c>
      <c r="H10" s="28">
        <v>12213136</v>
      </c>
      <c r="I10" s="27">
        <v>11872938</v>
      </c>
      <c r="J10" s="26">
        <v>340198</v>
      </c>
      <c r="K10" s="25">
        <v>2.8653228038418188</v>
      </c>
      <c r="L10" s="1"/>
      <c r="M10" s="24">
        <v>26166858</v>
      </c>
      <c r="N10" s="23">
        <v>13936553</v>
      </c>
      <c r="O10" s="22">
        <v>12230305</v>
      </c>
      <c r="P10" s="1"/>
      <c r="Q10" s="1"/>
      <c r="R10" s="1"/>
    </row>
    <row r="11" spans="1:18" s="2" customFormat="1" ht="22.5" customHeight="1">
      <c r="A11" s="31" t="s">
        <v>31</v>
      </c>
      <c r="B11" s="23">
        <v>6140564</v>
      </c>
      <c r="C11" s="23">
        <v>6554325</v>
      </c>
      <c r="D11" s="29">
        <v>-6.3127934608064091</v>
      </c>
      <c r="E11" s="24" t="s">
        <v>3</v>
      </c>
      <c r="F11" s="24" t="s">
        <v>3</v>
      </c>
      <c r="G11" s="25" t="s">
        <v>58</v>
      </c>
      <c r="H11" s="28">
        <v>6140564</v>
      </c>
      <c r="I11" s="27">
        <v>6554325</v>
      </c>
      <c r="J11" s="26">
        <v>-413761</v>
      </c>
      <c r="K11" s="25">
        <v>-6.3127934608064091</v>
      </c>
      <c r="L11" s="1"/>
      <c r="M11" s="24">
        <v>14227772</v>
      </c>
      <c r="N11" s="23">
        <v>8077873</v>
      </c>
      <c r="O11" s="22">
        <v>6149899</v>
      </c>
      <c r="P11" s="1"/>
      <c r="Q11" s="1"/>
      <c r="R11" s="1"/>
    </row>
    <row r="12" spans="1:18" s="2" customFormat="1" ht="22.5" customHeight="1">
      <c r="A12" s="31" t="s">
        <v>30</v>
      </c>
      <c r="B12" s="23">
        <v>5213255</v>
      </c>
      <c r="C12" s="23">
        <v>5038513</v>
      </c>
      <c r="D12" s="29">
        <v>3.4681264095180353</v>
      </c>
      <c r="E12" s="24" t="s">
        <v>3</v>
      </c>
      <c r="F12" s="24" t="s">
        <v>3</v>
      </c>
      <c r="G12" s="25" t="s">
        <v>58</v>
      </c>
      <c r="H12" s="28">
        <v>5213255</v>
      </c>
      <c r="I12" s="27">
        <v>5038513</v>
      </c>
      <c r="J12" s="26">
        <v>174742</v>
      </c>
      <c r="K12" s="25">
        <v>3.4681264095180353</v>
      </c>
      <c r="L12" s="1"/>
      <c r="M12" s="24">
        <v>12447374</v>
      </c>
      <c r="N12" s="23">
        <v>7225952</v>
      </c>
      <c r="O12" s="22">
        <v>5221422</v>
      </c>
      <c r="P12" s="1"/>
      <c r="Q12" s="1"/>
      <c r="R12" s="1"/>
    </row>
    <row r="13" spans="1:18" s="2" customFormat="1" ht="22.5" customHeight="1">
      <c r="A13" s="40" t="s">
        <v>29</v>
      </c>
      <c r="B13" s="33">
        <v>7489727</v>
      </c>
      <c r="C13" s="33">
        <v>7209642</v>
      </c>
      <c r="D13" s="39">
        <v>3.8848669601070362</v>
      </c>
      <c r="E13" s="34" t="s">
        <v>3</v>
      </c>
      <c r="F13" s="34" t="s">
        <v>3</v>
      </c>
      <c r="G13" s="35" t="s">
        <v>58</v>
      </c>
      <c r="H13" s="38">
        <v>7489727</v>
      </c>
      <c r="I13" s="37">
        <v>7209642</v>
      </c>
      <c r="J13" s="36">
        <v>280085</v>
      </c>
      <c r="K13" s="35">
        <v>3.8848669601070362</v>
      </c>
      <c r="L13" s="1"/>
      <c r="M13" s="34">
        <v>12474846</v>
      </c>
      <c r="N13" s="33">
        <v>4976934</v>
      </c>
      <c r="O13" s="32">
        <v>7497912</v>
      </c>
      <c r="P13" s="1"/>
      <c r="Q13" s="1"/>
      <c r="R13" s="1"/>
    </row>
    <row r="14" spans="1:18" s="2" customFormat="1" ht="22.5" customHeight="1">
      <c r="A14" s="31" t="s">
        <v>28</v>
      </c>
      <c r="B14" s="23">
        <v>7029390</v>
      </c>
      <c r="C14" s="23">
        <v>7037952</v>
      </c>
      <c r="D14" s="29">
        <v>-0.12165470864251571</v>
      </c>
      <c r="E14" s="24" t="s">
        <v>3</v>
      </c>
      <c r="F14" s="24" t="s">
        <v>3</v>
      </c>
      <c r="G14" s="25" t="s">
        <v>58</v>
      </c>
      <c r="H14" s="28">
        <v>7029390</v>
      </c>
      <c r="I14" s="27">
        <v>7037952</v>
      </c>
      <c r="J14" s="26">
        <v>-8562</v>
      </c>
      <c r="K14" s="25">
        <v>-0.12165470864251571</v>
      </c>
      <c r="L14" s="1"/>
      <c r="M14" s="24">
        <v>16430599</v>
      </c>
      <c r="N14" s="23">
        <v>9390428</v>
      </c>
      <c r="O14" s="22">
        <v>7040171</v>
      </c>
      <c r="P14" s="1"/>
      <c r="Q14" s="1"/>
      <c r="R14" s="1"/>
    </row>
    <row r="15" spans="1:18" s="2" customFormat="1" ht="22.5" customHeight="1">
      <c r="A15" s="31" t="s">
        <v>27</v>
      </c>
      <c r="B15" s="23">
        <v>8975680</v>
      </c>
      <c r="C15" s="23">
        <v>8684505</v>
      </c>
      <c r="D15" s="29">
        <v>3.3528105516664519</v>
      </c>
      <c r="E15" s="24" t="s">
        <v>3</v>
      </c>
      <c r="F15" s="24" t="s">
        <v>3</v>
      </c>
      <c r="G15" s="25" t="s">
        <v>58</v>
      </c>
      <c r="H15" s="28">
        <v>8975680</v>
      </c>
      <c r="I15" s="27">
        <v>8684505</v>
      </c>
      <c r="J15" s="26">
        <v>291175</v>
      </c>
      <c r="K15" s="25">
        <v>3.3528105516664519</v>
      </c>
      <c r="L15" s="1"/>
      <c r="M15" s="24">
        <v>13117665</v>
      </c>
      <c r="N15" s="23">
        <v>4133378</v>
      </c>
      <c r="O15" s="22">
        <v>8984287</v>
      </c>
      <c r="P15" s="1"/>
      <c r="Q15" s="1"/>
      <c r="R15" s="1"/>
    </row>
    <row r="16" spans="1:18" s="2" customFormat="1" ht="22.5" customHeight="1">
      <c r="A16" s="31" t="s">
        <v>26</v>
      </c>
      <c r="B16" s="23">
        <v>10843112</v>
      </c>
      <c r="C16" s="23">
        <v>10615097</v>
      </c>
      <c r="D16" s="29">
        <v>2.1480255903455259</v>
      </c>
      <c r="E16" s="24" t="s">
        <v>3</v>
      </c>
      <c r="F16" s="24" t="s">
        <v>3</v>
      </c>
      <c r="G16" s="25" t="s">
        <v>58</v>
      </c>
      <c r="H16" s="28">
        <v>10843112</v>
      </c>
      <c r="I16" s="27">
        <v>10615097</v>
      </c>
      <c r="J16" s="26">
        <v>228015</v>
      </c>
      <c r="K16" s="25">
        <v>2.1480255903455259</v>
      </c>
      <c r="L16" s="1"/>
      <c r="M16" s="24">
        <v>15768775</v>
      </c>
      <c r="N16" s="23">
        <v>4915317</v>
      </c>
      <c r="O16" s="22">
        <v>10853458</v>
      </c>
      <c r="P16" s="1"/>
      <c r="Q16" s="1"/>
      <c r="R16" s="1"/>
    </row>
    <row r="17" spans="1:18" s="2" customFormat="1" ht="22.5" customHeight="1">
      <c r="A17" s="31" t="s">
        <v>25</v>
      </c>
      <c r="B17" s="23">
        <v>6633513</v>
      </c>
      <c r="C17" s="23">
        <v>6762858</v>
      </c>
      <c r="D17" s="29">
        <v>-1.9125789717897357</v>
      </c>
      <c r="E17" s="24" t="s">
        <v>3</v>
      </c>
      <c r="F17" s="24" t="s">
        <v>3</v>
      </c>
      <c r="G17" s="25" t="s">
        <v>58</v>
      </c>
      <c r="H17" s="28">
        <v>6633513</v>
      </c>
      <c r="I17" s="27">
        <v>6762858</v>
      </c>
      <c r="J17" s="26">
        <v>-129345</v>
      </c>
      <c r="K17" s="25">
        <v>-1.9125789717897357</v>
      </c>
      <c r="L17" s="1"/>
      <c r="M17" s="24">
        <v>11476688</v>
      </c>
      <c r="N17" s="23">
        <v>4835645</v>
      </c>
      <c r="O17" s="22">
        <v>6641043</v>
      </c>
      <c r="P17" s="1"/>
      <c r="Q17" s="1"/>
      <c r="R17" s="1"/>
    </row>
    <row r="18" spans="1:18" s="2" customFormat="1" ht="22.5" customHeight="1">
      <c r="A18" s="40" t="s">
        <v>24</v>
      </c>
      <c r="B18" s="33">
        <v>5413175</v>
      </c>
      <c r="C18" s="33">
        <v>5049290</v>
      </c>
      <c r="D18" s="39">
        <v>7.2066567774875301</v>
      </c>
      <c r="E18" s="34" t="s">
        <v>3</v>
      </c>
      <c r="F18" s="34" t="s">
        <v>3</v>
      </c>
      <c r="G18" s="35" t="s">
        <v>58</v>
      </c>
      <c r="H18" s="38">
        <v>5413175</v>
      </c>
      <c r="I18" s="37">
        <v>5049290</v>
      </c>
      <c r="J18" s="36">
        <v>363885</v>
      </c>
      <c r="K18" s="35">
        <v>7.2066567774875301</v>
      </c>
      <c r="L18" s="1"/>
      <c r="M18" s="34">
        <v>11257837</v>
      </c>
      <c r="N18" s="33">
        <v>5837275</v>
      </c>
      <c r="O18" s="32">
        <v>5420562</v>
      </c>
      <c r="P18" s="1"/>
      <c r="Q18" s="1"/>
      <c r="R18" s="1"/>
    </row>
    <row r="19" spans="1:18" s="2" customFormat="1" ht="22.5" customHeight="1">
      <c r="A19" s="31" t="s">
        <v>23</v>
      </c>
      <c r="B19" s="23">
        <v>6642769</v>
      </c>
      <c r="C19" s="23">
        <v>6659107</v>
      </c>
      <c r="D19" s="29">
        <v>-0.2453482126056894</v>
      </c>
      <c r="E19" s="24" t="s">
        <v>3</v>
      </c>
      <c r="F19" s="24" t="s">
        <v>3</v>
      </c>
      <c r="G19" s="25" t="s">
        <v>58</v>
      </c>
      <c r="H19" s="28">
        <v>6642769</v>
      </c>
      <c r="I19" s="27">
        <v>6659107</v>
      </c>
      <c r="J19" s="26">
        <v>-16338</v>
      </c>
      <c r="K19" s="25">
        <v>-0.2453482126056894</v>
      </c>
      <c r="L19" s="1"/>
      <c r="M19" s="24">
        <v>12359493</v>
      </c>
      <c r="N19" s="23">
        <v>5708615</v>
      </c>
      <c r="O19" s="22">
        <v>6650878</v>
      </c>
      <c r="P19" s="1"/>
      <c r="Q19" s="1"/>
      <c r="R19" s="1"/>
    </row>
    <row r="20" spans="1:18" s="2" customFormat="1" ht="22.5" customHeight="1">
      <c r="A20" s="31" t="s">
        <v>22</v>
      </c>
      <c r="B20" s="23">
        <v>13353878</v>
      </c>
      <c r="C20" s="23">
        <v>13047836</v>
      </c>
      <c r="D20" s="29">
        <v>2.3455383712670752</v>
      </c>
      <c r="E20" s="24" t="s">
        <v>3</v>
      </c>
      <c r="F20" s="24" t="s">
        <v>3</v>
      </c>
      <c r="G20" s="25" t="s">
        <v>58</v>
      </c>
      <c r="H20" s="28">
        <v>13353878</v>
      </c>
      <c r="I20" s="27">
        <v>13047836</v>
      </c>
      <c r="J20" s="26">
        <v>306042</v>
      </c>
      <c r="K20" s="25">
        <v>2.3455383712670752</v>
      </c>
      <c r="L20" s="1"/>
      <c r="M20" s="24">
        <v>19184110</v>
      </c>
      <c r="N20" s="23">
        <v>5817645</v>
      </c>
      <c r="O20" s="22">
        <v>13366465</v>
      </c>
      <c r="P20" s="1"/>
      <c r="Q20" s="1"/>
      <c r="R20" s="1"/>
    </row>
    <row r="21" spans="1:18" s="2" customFormat="1" ht="22.5" customHeight="1">
      <c r="A21" s="31" t="s">
        <v>21</v>
      </c>
      <c r="B21" s="23">
        <v>9367890</v>
      </c>
      <c r="C21" s="23">
        <v>9090015</v>
      </c>
      <c r="D21" s="29">
        <v>3.056925648637554</v>
      </c>
      <c r="E21" s="24" t="s">
        <v>3</v>
      </c>
      <c r="F21" s="24" t="s">
        <v>3</v>
      </c>
      <c r="G21" s="25" t="s">
        <v>58</v>
      </c>
      <c r="H21" s="28">
        <v>9367890</v>
      </c>
      <c r="I21" s="27">
        <v>9090015</v>
      </c>
      <c r="J21" s="26">
        <v>277875</v>
      </c>
      <c r="K21" s="25">
        <v>3.056925648637554</v>
      </c>
      <c r="L21" s="1"/>
      <c r="M21" s="24">
        <v>13102605</v>
      </c>
      <c r="N21" s="23">
        <v>3726118</v>
      </c>
      <c r="O21" s="22">
        <v>9376487</v>
      </c>
      <c r="P21" s="1"/>
      <c r="Q21" s="1"/>
      <c r="R21" s="1"/>
    </row>
    <row r="22" spans="1:18" s="2" customFormat="1" ht="22.5" customHeight="1" thickBot="1">
      <c r="A22" s="31" t="s">
        <v>20</v>
      </c>
      <c r="B22" s="23">
        <v>5225720</v>
      </c>
      <c r="C22" s="23">
        <v>5081103</v>
      </c>
      <c r="D22" s="29">
        <v>2.8461733603904582</v>
      </c>
      <c r="E22" s="24" t="s">
        <v>3</v>
      </c>
      <c r="F22" s="24" t="s">
        <v>3</v>
      </c>
      <c r="G22" s="25" t="s">
        <v>58</v>
      </c>
      <c r="H22" s="28">
        <v>5225720</v>
      </c>
      <c r="I22" s="27">
        <v>5081103</v>
      </c>
      <c r="J22" s="26">
        <v>144617</v>
      </c>
      <c r="K22" s="25">
        <v>2.8461733603904582</v>
      </c>
      <c r="L22" s="1"/>
      <c r="M22" s="24">
        <v>9293884</v>
      </c>
      <c r="N22" s="23">
        <v>4062066</v>
      </c>
      <c r="O22" s="22">
        <v>5231818</v>
      </c>
      <c r="P22" s="1"/>
      <c r="Q22" s="1"/>
      <c r="R22" s="1"/>
    </row>
    <row r="23" spans="1:18" s="2" customFormat="1" ht="22.5" customHeight="1" thickBot="1">
      <c r="A23" s="12" t="s">
        <v>19</v>
      </c>
      <c r="B23" s="11">
        <v>123416109</v>
      </c>
      <c r="C23" s="11">
        <v>121050777</v>
      </c>
      <c r="D23" s="10">
        <v>1.9539998491707289</v>
      </c>
      <c r="E23" s="42" t="s">
        <v>5</v>
      </c>
      <c r="F23" s="42" t="s">
        <v>5</v>
      </c>
      <c r="G23" s="7" t="s">
        <v>58</v>
      </c>
      <c r="H23" s="6">
        <v>123416109</v>
      </c>
      <c r="I23" s="5">
        <v>121050777</v>
      </c>
      <c r="J23" s="8">
        <v>2365332</v>
      </c>
      <c r="K23" s="7">
        <v>1.9539998491707289</v>
      </c>
      <c r="L23" s="1"/>
      <c r="M23" s="9">
        <v>288060345</v>
      </c>
      <c r="N23" s="41">
        <v>164455231</v>
      </c>
      <c r="O23" s="4">
        <v>123605114</v>
      </c>
      <c r="P23" s="1"/>
      <c r="Q23" s="1"/>
      <c r="R23" s="1"/>
    </row>
    <row r="24" spans="1:18" s="2" customFormat="1" ht="22.5" customHeight="1">
      <c r="A24" s="31" t="s">
        <v>18</v>
      </c>
      <c r="B24" s="23">
        <v>3574508</v>
      </c>
      <c r="C24" s="23">
        <v>3454274</v>
      </c>
      <c r="D24" s="29">
        <v>3.4807314069468687</v>
      </c>
      <c r="E24" s="24" t="s">
        <v>3</v>
      </c>
      <c r="F24" s="24" t="s">
        <v>3</v>
      </c>
      <c r="G24" s="25" t="s">
        <v>58</v>
      </c>
      <c r="H24" s="28">
        <v>3574508</v>
      </c>
      <c r="I24" s="27">
        <v>3454274</v>
      </c>
      <c r="J24" s="26">
        <v>120234</v>
      </c>
      <c r="K24" s="25">
        <v>3.4807314069468687</v>
      </c>
      <c r="L24" s="1"/>
      <c r="M24" s="24">
        <v>5399062</v>
      </c>
      <c r="N24" s="23">
        <v>1821011</v>
      </c>
      <c r="O24" s="22">
        <v>3578051</v>
      </c>
      <c r="P24" s="1"/>
      <c r="Q24" s="1"/>
      <c r="R24" s="1"/>
    </row>
    <row r="25" spans="1:18" s="2" customFormat="1" ht="22.5" customHeight="1">
      <c r="A25" s="31" t="s">
        <v>17</v>
      </c>
      <c r="B25" s="23">
        <v>1163497</v>
      </c>
      <c r="C25" s="23">
        <v>1129613</v>
      </c>
      <c r="D25" s="29">
        <v>2.9996113713280481</v>
      </c>
      <c r="E25" s="24" t="s">
        <v>3</v>
      </c>
      <c r="F25" s="24" t="s">
        <v>3</v>
      </c>
      <c r="G25" s="25" t="s">
        <v>58</v>
      </c>
      <c r="H25" s="28">
        <v>1163497</v>
      </c>
      <c r="I25" s="27">
        <v>1129613</v>
      </c>
      <c r="J25" s="26">
        <v>33884</v>
      </c>
      <c r="K25" s="25">
        <v>2.9996113713280481</v>
      </c>
      <c r="L25" s="1"/>
      <c r="M25" s="24">
        <v>3392470</v>
      </c>
      <c r="N25" s="23">
        <v>2226747</v>
      </c>
      <c r="O25" s="22">
        <v>1165723</v>
      </c>
      <c r="P25" s="1"/>
      <c r="Q25" s="1"/>
      <c r="R25" s="1"/>
    </row>
    <row r="26" spans="1:18" s="2" customFormat="1" ht="22.5" customHeight="1">
      <c r="A26" s="31" t="s">
        <v>16</v>
      </c>
      <c r="B26" s="23">
        <v>1681238</v>
      </c>
      <c r="C26" s="23">
        <v>1584948</v>
      </c>
      <c r="D26" s="29">
        <v>6.0752781794733979</v>
      </c>
      <c r="E26" s="24" t="s">
        <v>3</v>
      </c>
      <c r="F26" s="24" t="s">
        <v>3</v>
      </c>
      <c r="G26" s="25" t="s">
        <v>58</v>
      </c>
      <c r="H26" s="28">
        <v>1681238</v>
      </c>
      <c r="I26" s="27">
        <v>1584948</v>
      </c>
      <c r="J26" s="26">
        <v>96290</v>
      </c>
      <c r="K26" s="25">
        <v>6.0752781794733979</v>
      </c>
      <c r="L26" s="1"/>
      <c r="M26" s="24">
        <v>3160349</v>
      </c>
      <c r="N26" s="23">
        <v>1477037</v>
      </c>
      <c r="O26" s="22">
        <v>1683312</v>
      </c>
      <c r="P26" s="1"/>
      <c r="Q26" s="1"/>
      <c r="R26" s="1"/>
    </row>
    <row r="27" spans="1:18" s="2" customFormat="1" ht="22.5" customHeight="1">
      <c r="A27" s="31" t="s">
        <v>15</v>
      </c>
      <c r="B27" s="23">
        <v>3556988</v>
      </c>
      <c r="C27" s="23">
        <v>3332528</v>
      </c>
      <c r="D27" s="29">
        <v>6.7354272792306658</v>
      </c>
      <c r="E27" s="24" t="s">
        <v>3</v>
      </c>
      <c r="F27" s="24" t="s">
        <v>3</v>
      </c>
      <c r="G27" s="25" t="s">
        <v>58</v>
      </c>
      <c r="H27" s="28">
        <v>3556988</v>
      </c>
      <c r="I27" s="27">
        <v>3332528</v>
      </c>
      <c r="J27" s="26">
        <v>224460</v>
      </c>
      <c r="K27" s="25">
        <v>6.7354272792306658</v>
      </c>
      <c r="L27" s="1"/>
      <c r="M27" s="24">
        <v>5363608</v>
      </c>
      <c r="N27" s="23">
        <v>1803101</v>
      </c>
      <c r="O27" s="22">
        <v>3560507</v>
      </c>
      <c r="P27" s="1"/>
      <c r="Q27" s="1"/>
      <c r="R27" s="1"/>
    </row>
    <row r="28" spans="1:18" s="2" customFormat="1" ht="22.5" customHeight="1">
      <c r="A28" s="40" t="s">
        <v>14</v>
      </c>
      <c r="B28" s="33">
        <v>773307</v>
      </c>
      <c r="C28" s="33">
        <v>792897</v>
      </c>
      <c r="D28" s="39">
        <v>-2.470686608727235</v>
      </c>
      <c r="E28" s="34" t="s">
        <v>3</v>
      </c>
      <c r="F28" s="34" t="s">
        <v>3</v>
      </c>
      <c r="G28" s="35" t="s">
        <v>58</v>
      </c>
      <c r="H28" s="38">
        <v>773307</v>
      </c>
      <c r="I28" s="37">
        <v>792897</v>
      </c>
      <c r="J28" s="36">
        <v>-19590</v>
      </c>
      <c r="K28" s="35">
        <v>-2.470686608727235</v>
      </c>
      <c r="L28" s="1"/>
      <c r="M28" s="34">
        <v>946231</v>
      </c>
      <c r="N28" s="33">
        <v>172303</v>
      </c>
      <c r="O28" s="32">
        <v>773928</v>
      </c>
      <c r="P28" s="1"/>
      <c r="Q28" s="1"/>
      <c r="R28" s="1"/>
    </row>
    <row r="29" spans="1:18" s="2" customFormat="1" ht="22.5" customHeight="1">
      <c r="A29" s="31" t="s">
        <v>13</v>
      </c>
      <c r="B29" s="23">
        <v>4626046</v>
      </c>
      <c r="C29" s="23">
        <v>4443988</v>
      </c>
      <c r="D29" s="29">
        <v>4.0967257337328533</v>
      </c>
      <c r="E29" s="24" t="s">
        <v>3</v>
      </c>
      <c r="F29" s="24" t="s">
        <v>3</v>
      </c>
      <c r="G29" s="25" t="s">
        <v>58</v>
      </c>
      <c r="H29" s="28">
        <v>4626046</v>
      </c>
      <c r="I29" s="27">
        <v>4443988</v>
      </c>
      <c r="J29" s="26">
        <v>182058</v>
      </c>
      <c r="K29" s="25">
        <v>4.0967257337328533</v>
      </c>
      <c r="L29" s="1"/>
      <c r="M29" s="24">
        <v>6832713</v>
      </c>
      <c r="N29" s="23">
        <v>2202184</v>
      </c>
      <c r="O29" s="22">
        <v>4630529</v>
      </c>
      <c r="P29" s="1"/>
      <c r="Q29" s="1"/>
      <c r="R29" s="1"/>
    </row>
    <row r="30" spans="1:18" s="2" customFormat="1" ht="22.5" customHeight="1">
      <c r="A30" s="31" t="s">
        <v>12</v>
      </c>
      <c r="B30" s="23">
        <v>1964747</v>
      </c>
      <c r="C30" s="23">
        <v>1967812</v>
      </c>
      <c r="D30" s="29">
        <v>-0.15575674912033932</v>
      </c>
      <c r="E30" s="24" t="s">
        <v>3</v>
      </c>
      <c r="F30" s="24" t="s">
        <v>3</v>
      </c>
      <c r="G30" s="25" t="s">
        <v>58</v>
      </c>
      <c r="H30" s="28">
        <v>1964747</v>
      </c>
      <c r="I30" s="27">
        <v>1967812</v>
      </c>
      <c r="J30" s="26">
        <v>-3065</v>
      </c>
      <c r="K30" s="25">
        <v>-0.15575674912033932</v>
      </c>
      <c r="L30" s="1"/>
      <c r="M30" s="24">
        <v>3958142</v>
      </c>
      <c r="N30" s="23">
        <v>1990798</v>
      </c>
      <c r="O30" s="22">
        <v>1967344</v>
      </c>
      <c r="P30" s="1"/>
      <c r="Q30" s="1"/>
      <c r="R30" s="1"/>
    </row>
    <row r="31" spans="1:18" s="2" customFormat="1" ht="22.5" customHeight="1">
      <c r="A31" s="31" t="s">
        <v>11</v>
      </c>
      <c r="B31" s="23">
        <v>2207087</v>
      </c>
      <c r="C31" s="23">
        <v>2032204</v>
      </c>
      <c r="D31" s="29">
        <v>8.6055829040785348</v>
      </c>
      <c r="E31" s="24" t="s">
        <v>3</v>
      </c>
      <c r="F31" s="24" t="s">
        <v>3</v>
      </c>
      <c r="G31" s="25" t="s">
        <v>58</v>
      </c>
      <c r="H31" s="28">
        <v>2207087</v>
      </c>
      <c r="I31" s="27">
        <v>2032204</v>
      </c>
      <c r="J31" s="26">
        <v>174883</v>
      </c>
      <c r="K31" s="25">
        <v>8.6055829040785348</v>
      </c>
      <c r="L31" s="1"/>
      <c r="M31" s="24">
        <v>3071079</v>
      </c>
      <c r="N31" s="23">
        <v>861977</v>
      </c>
      <c r="O31" s="22">
        <v>2209102</v>
      </c>
      <c r="P31" s="1"/>
      <c r="Q31" s="1"/>
      <c r="R31" s="1"/>
    </row>
    <row r="32" spans="1:18" s="2" customFormat="1" ht="22.5" customHeight="1">
      <c r="A32" s="31" t="s">
        <v>10</v>
      </c>
      <c r="B32" s="23">
        <v>1355388</v>
      </c>
      <c r="C32" s="23">
        <v>1336422</v>
      </c>
      <c r="D32" s="29">
        <v>1.4191625100454797</v>
      </c>
      <c r="E32" s="24" t="s">
        <v>3</v>
      </c>
      <c r="F32" s="24" t="s">
        <v>3</v>
      </c>
      <c r="G32" s="25" t="s">
        <v>58</v>
      </c>
      <c r="H32" s="28">
        <v>1355388</v>
      </c>
      <c r="I32" s="27">
        <v>1336422</v>
      </c>
      <c r="J32" s="26">
        <v>18966</v>
      </c>
      <c r="K32" s="25">
        <v>1.4191625100454797</v>
      </c>
      <c r="L32" s="1"/>
      <c r="M32" s="24">
        <v>1551714</v>
      </c>
      <c r="N32" s="23">
        <v>195308</v>
      </c>
      <c r="O32" s="22">
        <v>1356406</v>
      </c>
      <c r="P32" s="1"/>
      <c r="Q32" s="1"/>
      <c r="R32" s="1"/>
    </row>
    <row r="33" spans="1:18" s="2" customFormat="1" ht="22.5" customHeight="1">
      <c r="A33" s="40" t="s">
        <v>9</v>
      </c>
      <c r="B33" s="33">
        <v>2076870</v>
      </c>
      <c r="C33" s="33">
        <v>2030524</v>
      </c>
      <c r="D33" s="39">
        <v>2.2824650188818296</v>
      </c>
      <c r="E33" s="34" t="s">
        <v>3</v>
      </c>
      <c r="F33" s="34" t="s">
        <v>3</v>
      </c>
      <c r="G33" s="35" t="s">
        <v>58</v>
      </c>
      <c r="H33" s="38">
        <v>2076870</v>
      </c>
      <c r="I33" s="37">
        <v>2030524</v>
      </c>
      <c r="J33" s="36">
        <v>46346</v>
      </c>
      <c r="K33" s="35">
        <v>2.2824650188818296</v>
      </c>
      <c r="L33" s="1"/>
      <c r="M33" s="34">
        <v>2690342</v>
      </c>
      <c r="N33" s="33">
        <v>611707</v>
      </c>
      <c r="O33" s="32">
        <v>2078635</v>
      </c>
      <c r="P33" s="1"/>
      <c r="Q33" s="1"/>
      <c r="R33" s="1"/>
    </row>
    <row r="34" spans="1:18" s="2" customFormat="1" ht="22.5" customHeight="1">
      <c r="A34" s="31" t="s">
        <v>8</v>
      </c>
      <c r="B34" s="23">
        <v>4591114</v>
      </c>
      <c r="C34" s="23">
        <v>4767897</v>
      </c>
      <c r="D34" s="29">
        <v>-3.7077772443490309</v>
      </c>
      <c r="E34" s="24" t="s">
        <v>3</v>
      </c>
      <c r="F34" s="24" t="s">
        <v>3</v>
      </c>
      <c r="G34" s="25" t="s">
        <v>58</v>
      </c>
      <c r="H34" s="28">
        <v>4591114</v>
      </c>
      <c r="I34" s="27">
        <v>4767897</v>
      </c>
      <c r="J34" s="26">
        <v>-176783</v>
      </c>
      <c r="K34" s="25">
        <v>-3.7077772443490309</v>
      </c>
      <c r="L34" s="1"/>
      <c r="M34" s="24">
        <v>6658367</v>
      </c>
      <c r="N34" s="23">
        <v>2062884</v>
      </c>
      <c r="O34" s="22">
        <v>4595483</v>
      </c>
      <c r="P34" s="1"/>
      <c r="Q34" s="1"/>
      <c r="R34" s="1"/>
    </row>
    <row r="35" spans="1:18" s="2" customFormat="1" ht="22.5" customHeight="1" thickBot="1">
      <c r="A35" s="30" t="s">
        <v>7</v>
      </c>
      <c r="B35" s="23">
        <v>3910823</v>
      </c>
      <c r="C35" s="23">
        <v>3796917</v>
      </c>
      <c r="D35" s="29">
        <v>2.9999602308925954</v>
      </c>
      <c r="E35" s="24" t="s">
        <v>3</v>
      </c>
      <c r="F35" s="24" t="s">
        <v>3</v>
      </c>
      <c r="G35" s="25" t="s">
        <v>58</v>
      </c>
      <c r="H35" s="28">
        <v>3910823</v>
      </c>
      <c r="I35" s="27">
        <v>3796917</v>
      </c>
      <c r="J35" s="26">
        <v>113906</v>
      </c>
      <c r="K35" s="25">
        <v>2.9999602308925954</v>
      </c>
      <c r="L35" s="1"/>
      <c r="M35" s="24">
        <v>5494523</v>
      </c>
      <c r="N35" s="23">
        <v>1580095</v>
      </c>
      <c r="O35" s="22">
        <v>3914428</v>
      </c>
      <c r="P35" s="1"/>
      <c r="Q35" s="1"/>
      <c r="R35" s="1"/>
    </row>
    <row r="36" spans="1:18" s="2" customFormat="1" ht="22.5" customHeight="1" thickBot="1">
      <c r="A36" s="21" t="s">
        <v>6</v>
      </c>
      <c r="B36" s="20">
        <v>31481613</v>
      </c>
      <c r="C36" s="20">
        <v>30670024</v>
      </c>
      <c r="D36" s="19">
        <v>2.6461961686107482</v>
      </c>
      <c r="E36" s="18" t="s">
        <v>5</v>
      </c>
      <c r="F36" s="18" t="s">
        <v>5</v>
      </c>
      <c r="G36" s="16" t="s">
        <v>58</v>
      </c>
      <c r="H36" s="15">
        <v>31481613</v>
      </c>
      <c r="I36" s="14">
        <v>30670024</v>
      </c>
      <c r="J36" s="17">
        <v>811589</v>
      </c>
      <c r="K36" s="16">
        <v>2.6461961686107482</v>
      </c>
      <c r="L36" s="1"/>
      <c r="M36" s="15">
        <v>48518600</v>
      </c>
      <c r="N36" s="14">
        <v>17005152</v>
      </c>
      <c r="O36" s="13">
        <v>31513448</v>
      </c>
      <c r="P36" s="1"/>
      <c r="Q36" s="1"/>
      <c r="R36" s="1"/>
    </row>
    <row r="37" spans="1:18" s="2" customFormat="1" ht="22.5" customHeight="1" thickBot="1">
      <c r="A37" s="12" t="s">
        <v>4</v>
      </c>
      <c r="B37" s="11">
        <v>210597272</v>
      </c>
      <c r="C37" s="11">
        <v>204575040</v>
      </c>
      <c r="D37" s="10">
        <v>2.943776523274777</v>
      </c>
      <c r="E37" s="9" t="s">
        <v>3</v>
      </c>
      <c r="F37" s="9" t="s">
        <v>3</v>
      </c>
      <c r="G37" s="7" t="s">
        <v>58</v>
      </c>
      <c r="H37" s="6">
        <v>210597272</v>
      </c>
      <c r="I37" s="5">
        <v>204575040</v>
      </c>
      <c r="J37" s="8">
        <v>3176921</v>
      </c>
      <c r="K37" s="7">
        <v>2.943776523274777</v>
      </c>
      <c r="L37" s="1"/>
      <c r="M37" s="6">
        <v>529551095</v>
      </c>
      <c r="N37" s="5">
        <v>318606367</v>
      </c>
      <c r="O37" s="4">
        <v>210944728</v>
      </c>
      <c r="P37" s="1"/>
      <c r="Q37" s="1"/>
      <c r="R37" s="1"/>
    </row>
    <row r="38" spans="1:18" s="2" customFormat="1" ht="17.5" customHeight="1">
      <c r="A38" s="2" t="s">
        <v>2</v>
      </c>
      <c r="D38" s="3"/>
      <c r="G38" s="3"/>
      <c r="K38" s="3"/>
    </row>
    <row r="39" spans="1:18" s="2" customFormat="1" ht="17.5" customHeight="1">
      <c r="A39" s="2" t="s">
        <v>1</v>
      </c>
      <c r="D39" s="3"/>
      <c r="G39" s="3"/>
      <c r="K39" s="3"/>
    </row>
    <row r="40" spans="1:18" ht="17.5" customHeight="1">
      <c r="A40" s="1" t="s">
        <v>0</v>
      </c>
    </row>
  </sheetData>
  <mergeCells count="9">
    <mergeCell ref="A2:O2"/>
    <mergeCell ref="A4:A6"/>
    <mergeCell ref="B4:D4"/>
    <mergeCell ref="E4:G4"/>
    <mergeCell ref="H4:K4"/>
    <mergeCell ref="M4:O4"/>
    <mergeCell ref="D5:D6"/>
    <mergeCell ref="G5:G6"/>
    <mergeCell ref="K5:K6"/>
  </mergeCells>
  <phoneticPr fontId="3"/>
  <printOptions horizontalCentered="1" verticalCentered="1" gridLinesSet="0"/>
  <pageMargins left="0.31496062992125984" right="0.31496062992125984" top="0.19685039370078741" bottom="0.19685039370078741" header="0.39370078740157483" footer="0.39370078740157483"/>
  <pageSetup paperSize="9" scale="55" fitToWidth="0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R8 算定結果</vt:lpstr>
      <vt:lpstr>'R8 算定結果'!Print_Area</vt:lpstr>
      <vt:lpstr>'R8 算定結果'!Print_Titles</vt:lpstr>
      <vt:lpstr>'R8 算定結果'!ﾀｲﾄﾙ行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2026-08-04T02:42:05Z</dcterms:created>
  <dcterms:modified xsi:type="dcterms:W3CDTF">2026-08-04T02:42:31Z</dcterms:modified>
</cp:coreProperties>
</file>