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9.60.54\share\美術館経理\25電力入札\2026（R8）電力入札\入札起案関係\成案\HP掲載用\"/>
    </mc:Choice>
  </mc:AlternateContent>
  <xr:revisionPtr revIDLastSave="0" documentId="13_ncr:1_{50E82DE6-8BBC-4E8A-81CC-348A5E26288F}" xr6:coauthVersionLast="47" xr6:coauthVersionMax="47" xr10:uidLastSave="{00000000-0000-0000-0000-000000000000}"/>
  <bookViews>
    <workbookView xWindow="-120" yWindow="-120" windowWidth="29040" windowHeight="15720" xr2:uid="{00000000-000D-0000-FFFF-FFFF00000000}"/>
  </bookViews>
  <sheets>
    <sheet name="別紙①質問書" sheetId="36" r:id="rId1"/>
    <sheet name="別紙②-ア申請書" sheetId="39" r:id="rId2"/>
    <sheet name="別紙②-イ環境配慮条件" sheetId="34" r:id="rId3"/>
    <sheet name="別紙③委任状" sheetId="37" r:id="rId4"/>
    <sheet name="別紙③記載例" sheetId="41" r:id="rId5"/>
    <sheet name="別紙④-ア入札書" sheetId="40" r:id="rId6"/>
    <sheet name="別紙④-イ入札付属書(県美)" sheetId="43" r:id="rId7"/>
  </sheets>
  <definedNames>
    <definedName name="_Fill" hidden="1">#REF!</definedName>
    <definedName name="\P">#REF!</definedName>
    <definedName name="№">#REF!</definedName>
    <definedName name="_xlnm.Print_Area" localSheetId="0">別紙①質問書!$A$1:$J$53</definedName>
    <definedName name="_xlnm.Print_Area" localSheetId="1">'別紙②-ア申請書'!$A$1:$J$48</definedName>
    <definedName name="_xlnm.Print_Area" localSheetId="2">'別紙②-イ環境配慮条件'!$A$1:$J$30</definedName>
    <definedName name="_xlnm.Print_Area" localSheetId="3">別紙③委任状!$A$1:$L$42</definedName>
    <definedName name="_xlnm.Print_Area" localSheetId="4">別紙③記載例!$A$1:$M$44</definedName>
    <definedName name="_xlnm.Print_Area" localSheetId="5">'別紙④-ア入札書'!$A$1:$T$36</definedName>
    <definedName name="_xlnm.Print_Area" localSheetId="6">'別紙④-イ入札付属書(県美)'!$A$1:$K$82</definedName>
    <definedName name="印刷範囲1">#REF!</definedName>
    <definedName name="金額">#REF!</definedName>
    <definedName name="材質・形状・工法">#REF!</definedName>
    <definedName name="数量">#REF!</definedName>
    <definedName name="大意か">#REF!</definedName>
    <definedName name="単位">#REF!</definedName>
    <definedName name="単価">#REF!</definedName>
    <definedName name="摘要">#REF!</definedName>
    <definedName name="内訳">#REF!</definedName>
    <definedName name="内訳明細書">#REF!</definedName>
    <definedName name="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43" l="1"/>
  <c r="J3" i="43"/>
  <c r="B20" i="40"/>
  <c r="B25" i="41"/>
  <c r="B23" i="41"/>
  <c r="B23" i="37"/>
  <c r="G8" i="39"/>
  <c r="J24" i="43" l="1"/>
  <c r="G24" i="43"/>
  <c r="J23" i="43"/>
  <c r="G23" i="43"/>
  <c r="K24" i="43" l="1"/>
  <c r="K23" i="43"/>
  <c r="J64" i="43"/>
  <c r="J63" i="43"/>
  <c r="J62" i="43"/>
  <c r="J61" i="43"/>
  <c r="J60" i="43"/>
  <c r="J59" i="43"/>
  <c r="J58" i="43"/>
  <c r="J57" i="43"/>
  <c r="J56" i="43"/>
  <c r="J55" i="43"/>
  <c r="J54" i="43"/>
  <c r="J53" i="43"/>
  <c r="J45" i="43"/>
  <c r="J44" i="43"/>
  <c r="J43" i="43"/>
  <c r="J42" i="43"/>
  <c r="J41" i="43"/>
  <c r="J40" i="43"/>
  <c r="J39" i="43"/>
  <c r="J38" i="43"/>
  <c r="J37" i="43"/>
  <c r="J36" i="43"/>
  <c r="J35" i="43"/>
  <c r="J34" i="43"/>
  <c r="J26" i="43"/>
  <c r="J25" i="43"/>
  <c r="J22" i="43"/>
  <c r="J21" i="43"/>
  <c r="J20" i="43"/>
  <c r="J19" i="43"/>
  <c r="J18" i="43"/>
  <c r="J17" i="43"/>
  <c r="J16" i="43"/>
  <c r="J15" i="43"/>
  <c r="D14" i="41" l="1"/>
  <c r="F6" i="40" s="1"/>
  <c r="G64" i="43" l="1"/>
  <c r="G63" i="43"/>
  <c r="G62" i="43"/>
  <c r="G61" i="43"/>
  <c r="G60" i="43"/>
  <c r="G59" i="43"/>
  <c r="G58" i="43"/>
  <c r="G57" i="43"/>
  <c r="G56" i="43"/>
  <c r="G55" i="43"/>
  <c r="G54" i="43"/>
  <c r="G53" i="43"/>
  <c r="G45" i="43"/>
  <c r="G44" i="43"/>
  <c r="K44" i="43" s="1"/>
  <c r="G43" i="43"/>
  <c r="G42" i="43"/>
  <c r="K42" i="43" s="1"/>
  <c r="G41" i="43"/>
  <c r="G40" i="43"/>
  <c r="K40" i="43" s="1"/>
  <c r="G39" i="43"/>
  <c r="G38" i="43"/>
  <c r="K38" i="43" s="1"/>
  <c r="G37" i="43"/>
  <c r="G36" i="43"/>
  <c r="K36" i="43" s="1"/>
  <c r="G35" i="43"/>
  <c r="H46" i="43"/>
  <c r="G34" i="43"/>
  <c r="K34" i="43" s="1"/>
  <c r="H65" i="43" l="1"/>
  <c r="K35" i="43"/>
  <c r="K37" i="43"/>
  <c r="K39" i="43"/>
  <c r="K41" i="43"/>
  <c r="K43" i="43"/>
  <c r="K45" i="43"/>
  <c r="K53" i="43"/>
  <c r="K55" i="43"/>
  <c r="K57" i="43"/>
  <c r="K59" i="43"/>
  <c r="K61" i="43"/>
  <c r="K63" i="43"/>
  <c r="K54" i="43"/>
  <c r="K56" i="43"/>
  <c r="K58" i="43"/>
  <c r="K60" i="43"/>
  <c r="K62" i="43"/>
  <c r="K64" i="43"/>
  <c r="K46" i="43" l="1"/>
  <c r="K65" i="43"/>
  <c r="G16" i="43"/>
  <c r="G17" i="43"/>
  <c r="G18" i="43"/>
  <c r="G19" i="43"/>
  <c r="G20" i="43"/>
  <c r="G21" i="43"/>
  <c r="G22" i="43"/>
  <c r="G25" i="43"/>
  <c r="G26" i="43"/>
  <c r="K22" i="43" l="1"/>
  <c r="K21" i="43"/>
  <c r="K25" i="43"/>
  <c r="K15" i="43"/>
  <c r="K17" i="43"/>
  <c r="K26" i="43"/>
  <c r="K20" i="43"/>
  <c r="K16" i="43"/>
  <c r="K19" i="43"/>
  <c r="K18" i="43"/>
  <c r="K27" i="43" l="1"/>
  <c r="K68" i="43" s="1"/>
  <c r="K70" i="43" s="1"/>
  <c r="H27" i="43"/>
  <c r="H70" i="43" s="1"/>
</calcChain>
</file>

<file path=xl/sharedStrings.xml><?xml version="1.0" encoding="utf-8"?>
<sst xmlns="http://schemas.openxmlformats.org/spreadsheetml/2006/main" count="265" uniqueCount="191">
  <si>
    <t>円</t>
    <rPh sb="0" eb="1">
      <t>エン</t>
    </rPh>
    <phoneticPr fontId="2"/>
  </si>
  <si>
    <t>②</t>
    <phoneticPr fontId="2"/>
  </si>
  <si>
    <t>①</t>
    <phoneticPr fontId="2"/>
  </si>
  <si>
    <t>③</t>
    <phoneticPr fontId="2"/>
  </si>
  <si>
    <t>項目</t>
    <rPh sb="0" eb="2">
      <t>コウモク</t>
    </rPh>
    <phoneticPr fontId="2"/>
  </si>
  <si>
    <t>平成　　　年　　　月　　　日</t>
    <rPh sb="0" eb="2">
      <t>ヘイセイ</t>
    </rPh>
    <rPh sb="5" eb="6">
      <t>ネン</t>
    </rPh>
    <rPh sb="9" eb="10">
      <t>ガツ</t>
    </rPh>
    <rPh sb="13" eb="14">
      <t>ニチ</t>
    </rPh>
    <phoneticPr fontId="2"/>
  </si>
  <si>
    <t>会　　社　　名</t>
    <rPh sb="0" eb="1">
      <t>カイ</t>
    </rPh>
    <rPh sb="3" eb="4">
      <t>シャ</t>
    </rPh>
    <rPh sb="6" eb="7">
      <t>メイ</t>
    </rPh>
    <phoneticPr fontId="2"/>
  </si>
  <si>
    <t>自社の基準値</t>
    <rPh sb="0" eb="2">
      <t>ジシャ</t>
    </rPh>
    <rPh sb="3" eb="6">
      <t>キジュンチ</t>
    </rPh>
    <phoneticPr fontId="2"/>
  </si>
  <si>
    <t>点数</t>
    <rPh sb="0" eb="2">
      <t>テンスウ</t>
    </rPh>
    <phoneticPr fontId="2"/>
  </si>
  <si>
    <t>回答</t>
    <rPh sb="0" eb="2">
      <t>カイトウ</t>
    </rPh>
    <phoneticPr fontId="2"/>
  </si>
  <si>
    <t>質問事項</t>
    <rPh sb="0" eb="1">
      <t>シツ</t>
    </rPh>
    <rPh sb="1" eb="2">
      <t>モン</t>
    </rPh>
    <rPh sb="2" eb="4">
      <t>ジコウ</t>
    </rPh>
    <phoneticPr fontId="2"/>
  </si>
  <si>
    <t>公告番号</t>
    <rPh sb="0" eb="2">
      <t>コウコク</t>
    </rPh>
    <rPh sb="2" eb="4">
      <t>バンゴウ</t>
    </rPh>
    <phoneticPr fontId="2"/>
  </si>
  <si>
    <t>）</t>
    <phoneticPr fontId="2"/>
  </si>
  <si>
    <t>（ＦＡＸ番号</t>
    <rPh sb="4" eb="6">
      <t>バンゴウ</t>
    </rPh>
    <phoneticPr fontId="2"/>
  </si>
  <si>
    <t>（電話番号</t>
    <rPh sb="1" eb="3">
      <t>デンワ</t>
    </rPh>
    <rPh sb="3" eb="5">
      <t>バンゴウ</t>
    </rPh>
    <phoneticPr fontId="2"/>
  </si>
  <si>
    <t>（担当者</t>
    <rPh sb="1" eb="4">
      <t>タントウシャ</t>
    </rPh>
    <phoneticPr fontId="2"/>
  </si>
  <si>
    <t>代　　表　　者</t>
    <rPh sb="0" eb="1">
      <t>ダイ</t>
    </rPh>
    <rPh sb="3" eb="4">
      <t>オモテ</t>
    </rPh>
    <rPh sb="6" eb="7">
      <t>シャ</t>
    </rPh>
    <phoneticPr fontId="2"/>
  </si>
  <si>
    <t>商号又は名称</t>
    <rPh sb="0" eb="2">
      <t>ショウゴウ</t>
    </rPh>
    <rPh sb="2" eb="3">
      <t>マタ</t>
    </rPh>
    <rPh sb="4" eb="6">
      <t>メイショウ</t>
    </rPh>
    <phoneticPr fontId="2"/>
  </si>
  <si>
    <t>所　　在　　地</t>
    <rPh sb="0" eb="1">
      <t>トコロ</t>
    </rPh>
    <rPh sb="3" eb="4">
      <t>ザイ</t>
    </rPh>
    <rPh sb="6" eb="7">
      <t>チ</t>
    </rPh>
    <phoneticPr fontId="2"/>
  </si>
  <si>
    <t>印</t>
    <rPh sb="0" eb="1">
      <t>イン</t>
    </rPh>
    <phoneticPr fontId="2"/>
  </si>
  <si>
    <t>１　　　公告番号</t>
    <rPh sb="4" eb="6">
      <t>コウコク</t>
    </rPh>
    <rPh sb="6" eb="8">
      <t>バンゴウ</t>
    </rPh>
    <phoneticPr fontId="2"/>
  </si>
  <si>
    <t>委　　任　　状</t>
    <rPh sb="0" eb="1">
      <t>イ</t>
    </rPh>
    <rPh sb="3" eb="4">
      <t>ニン</t>
    </rPh>
    <rPh sb="6" eb="7">
      <t>ジョウ</t>
    </rPh>
    <phoneticPr fontId="2"/>
  </si>
  <si>
    <t>代表者職氏名</t>
    <rPh sb="0" eb="3">
      <t>ダイヒョウシャ</t>
    </rPh>
    <rPh sb="3" eb="4">
      <t>ショク</t>
    </rPh>
    <rPh sb="4" eb="6">
      <t>シメイ</t>
    </rPh>
    <phoneticPr fontId="2"/>
  </si>
  <si>
    <t>５　　添付書類　　（　　有　　・　　無　　）　　</t>
    <rPh sb="3" eb="5">
      <t>テンプ</t>
    </rPh>
    <rPh sb="5" eb="7">
      <t>ショルイ</t>
    </rPh>
    <rPh sb="12" eb="13">
      <t>ユウ</t>
    </rPh>
    <rPh sb="18" eb="19">
      <t>ム</t>
    </rPh>
    <phoneticPr fontId="2"/>
  </si>
  <si>
    <t>１　　公告番号</t>
    <rPh sb="3" eb="5">
      <t>コウコク</t>
    </rPh>
    <rPh sb="5" eb="7">
      <t>バンゴウ</t>
    </rPh>
    <phoneticPr fontId="2"/>
  </si>
  <si>
    <t xml:space="preserve">       記</t>
    <rPh sb="7" eb="8">
      <t>シルシ</t>
    </rPh>
    <phoneticPr fontId="2"/>
  </si>
  <si>
    <t>２　　　件　　　名　</t>
    <rPh sb="4" eb="5">
      <t>ケン</t>
    </rPh>
    <rPh sb="8" eb="9">
      <t>ナ</t>
    </rPh>
    <phoneticPr fontId="2"/>
  </si>
  <si>
    <t>所在地</t>
  </si>
  <si>
    <t>委任者</t>
    <rPh sb="0" eb="3">
      <t>イニンシャ</t>
    </rPh>
    <phoneticPr fontId="2"/>
  </si>
  <si>
    <t>受任者</t>
    <rPh sb="0" eb="3">
      <t>ジュニンシャ</t>
    </rPh>
    <phoneticPr fontId="2"/>
  </si>
  <si>
    <t>２　　件　　  名</t>
    <rPh sb="3" eb="4">
      <t>ケン</t>
    </rPh>
    <rPh sb="8" eb="9">
      <t>メイ</t>
    </rPh>
    <phoneticPr fontId="2"/>
  </si>
  <si>
    <t xml:space="preserve">　　　　　 </t>
    <phoneticPr fontId="2"/>
  </si>
  <si>
    <t>仕様書等に対する質問・回答書</t>
    <rPh sb="0" eb="3">
      <t>シヨウショ</t>
    </rPh>
    <rPh sb="3" eb="4">
      <t>トウ</t>
    </rPh>
    <rPh sb="5" eb="6">
      <t>タイ</t>
    </rPh>
    <rPh sb="8" eb="10">
      <t>シツモン</t>
    </rPh>
    <rPh sb="11" eb="14">
      <t>カイトウショ</t>
    </rPh>
    <phoneticPr fontId="2"/>
  </si>
  <si>
    <t>件　　　名</t>
    <rPh sb="0" eb="1">
      <t>ケン</t>
    </rPh>
    <rPh sb="4" eb="5">
      <t>メイ</t>
    </rPh>
    <phoneticPr fontId="2"/>
  </si>
  <si>
    <t>億</t>
  </si>
  <si>
    <t>千</t>
  </si>
  <si>
    <t>百</t>
  </si>
  <si>
    <t>拾</t>
  </si>
  <si>
    <t>万</t>
  </si>
  <si>
    <t>円</t>
  </si>
  <si>
    <t>金</t>
    <rPh sb="0" eb="1">
      <t>キン</t>
    </rPh>
    <phoneticPr fontId="2"/>
  </si>
  <si>
    <t>［公告番号］</t>
    <rPh sb="1" eb="3">
      <t>コウコク</t>
    </rPh>
    <rPh sb="3" eb="5">
      <t>バンゴウ</t>
    </rPh>
    <phoneticPr fontId="2"/>
  </si>
  <si>
    <t>［件　　　名］　　　　　　　　</t>
    <phoneticPr fontId="2"/>
  </si>
  <si>
    <t>氏　　名</t>
    <phoneticPr fontId="2"/>
  </si>
  <si>
    <t>４　　納入場所</t>
    <rPh sb="3" eb="5">
      <t>ノウニュウ</t>
    </rPh>
    <rPh sb="5" eb="7">
      <t>バショ</t>
    </rPh>
    <phoneticPr fontId="2"/>
  </si>
  <si>
    <t>３　　納入期間　　　　</t>
    <rPh sb="3" eb="5">
      <t>ノウニュウ</t>
    </rPh>
    <rPh sb="5" eb="7">
      <t>キカン</t>
    </rPh>
    <phoneticPr fontId="2"/>
  </si>
  <si>
    <t>　※添付書類有の場合、書類名を記入</t>
    <rPh sb="2" eb="4">
      <t>テンプ</t>
    </rPh>
    <rPh sb="4" eb="6">
      <t>ショルイ</t>
    </rPh>
    <rPh sb="6" eb="7">
      <t>ユウ</t>
    </rPh>
    <rPh sb="8" eb="10">
      <t>バアイ</t>
    </rPh>
    <rPh sb="11" eb="13">
      <t>ショルイ</t>
    </rPh>
    <rPh sb="13" eb="14">
      <t>メイ</t>
    </rPh>
    <rPh sb="15" eb="17">
      <t>キニュウ</t>
    </rPh>
    <phoneticPr fontId="2"/>
  </si>
  <si>
    <t>記載例</t>
    <rPh sb="0" eb="3">
      <t>キサイレイ</t>
    </rPh>
    <phoneticPr fontId="2"/>
  </si>
  <si>
    <t>３　　　納入場所</t>
    <rPh sb="4" eb="6">
      <t>ノウニュウ</t>
    </rPh>
    <rPh sb="6" eb="7">
      <t>バ</t>
    </rPh>
    <rPh sb="7" eb="8">
      <t>ショ</t>
    </rPh>
    <phoneticPr fontId="2"/>
  </si>
  <si>
    <t>所在地</t>
    <rPh sb="0" eb="3">
      <t>ショザイチ</t>
    </rPh>
    <phoneticPr fontId="2"/>
  </si>
  <si>
    <t>〒</t>
    <phoneticPr fontId="2"/>
  </si>
  <si>
    <t>代表者名</t>
    <rPh sb="0" eb="3">
      <t>ダイヒョウシャ</t>
    </rPh>
    <rPh sb="3" eb="4">
      <t>メイ</t>
    </rPh>
    <phoneticPr fontId="2"/>
  </si>
  <si>
    <t>一般競争入札（条件付）参加資格確認申請書</t>
    <rPh sb="7" eb="9">
      <t>ジョウケン</t>
    </rPh>
    <rPh sb="9" eb="10">
      <t>ツキ</t>
    </rPh>
    <rPh sb="13" eb="15">
      <t>シカク</t>
    </rPh>
    <rPh sb="15" eb="17">
      <t>カクニン</t>
    </rPh>
    <rPh sb="17" eb="19">
      <t>シンセイ</t>
    </rPh>
    <phoneticPr fontId="2"/>
  </si>
  <si>
    <t>（FAX番号</t>
    <rPh sb="4" eb="6">
      <t>バンゴウ</t>
    </rPh>
    <phoneticPr fontId="2"/>
  </si>
  <si>
    <t>権限を委任します。</t>
    <rPh sb="0" eb="2">
      <t>ケンゲン</t>
    </rPh>
    <rPh sb="3" eb="5">
      <t>イニン</t>
    </rPh>
    <phoneticPr fontId="2"/>
  </si>
  <si>
    <t>　私は、今般　　　     　　　　　を代理人と定め、下記案件の入札に関する一切の</t>
    <rPh sb="1" eb="2">
      <t>ワタシ</t>
    </rPh>
    <rPh sb="4" eb="6">
      <t>コンパン</t>
    </rPh>
    <rPh sb="20" eb="23">
      <t>ダイリニン</t>
    </rPh>
    <rPh sb="24" eb="25">
      <t>サダ</t>
    </rPh>
    <rPh sb="27" eb="29">
      <t>カキ</t>
    </rPh>
    <rPh sb="29" eb="31">
      <t>アンケン</t>
    </rPh>
    <rPh sb="32" eb="34">
      <t>ニュウサツ</t>
    </rPh>
    <rPh sb="35" eb="36">
      <t>カン</t>
    </rPh>
    <rPh sb="38" eb="40">
      <t>イッサイ</t>
    </rPh>
    <phoneticPr fontId="2"/>
  </si>
  <si>
    <t>記</t>
    <rPh sb="0" eb="1">
      <t>キ</t>
    </rPh>
    <phoneticPr fontId="2"/>
  </si>
  <si>
    <t>住所</t>
    <rPh sb="0" eb="2">
      <t>ジュウショ</t>
    </rPh>
    <phoneticPr fontId="2"/>
  </si>
  <si>
    <t>代理人（受任者の名前のみ）</t>
    <rPh sb="0" eb="3">
      <t>ダイリニン</t>
    </rPh>
    <rPh sb="4" eb="7">
      <t>ジュニンシャ</t>
    </rPh>
    <rPh sb="8" eb="10">
      <t>ナマエ</t>
    </rPh>
    <phoneticPr fontId="2"/>
  </si>
  <si>
    <t>契約を締結する権限を有している者</t>
    <rPh sb="0" eb="2">
      <t>ケイヤク</t>
    </rPh>
    <rPh sb="3" eb="5">
      <t>テイケツ</t>
    </rPh>
    <rPh sb="7" eb="9">
      <t>ケンゲン</t>
    </rPh>
    <rPh sb="10" eb="11">
      <t>ユウ</t>
    </rPh>
    <rPh sb="15" eb="16">
      <t>シャ</t>
    </rPh>
    <phoneticPr fontId="2"/>
  </si>
  <si>
    <t>資格申請で届け出た印</t>
    <rPh sb="0" eb="2">
      <t>シカク</t>
    </rPh>
    <rPh sb="2" eb="4">
      <t>シンセイ</t>
    </rPh>
    <rPh sb="5" eb="6">
      <t>トド</t>
    </rPh>
    <rPh sb="7" eb="8">
      <t>デ</t>
    </rPh>
    <rPh sb="9" eb="10">
      <t>イン</t>
    </rPh>
    <phoneticPr fontId="2"/>
  </si>
  <si>
    <t>受任者個人の住所・氏名</t>
    <rPh sb="0" eb="3">
      <t>ジュニンシャ</t>
    </rPh>
    <rPh sb="3" eb="5">
      <t>コジン</t>
    </rPh>
    <rPh sb="6" eb="8">
      <t>ジュウショ</t>
    </rPh>
    <rPh sb="9" eb="11">
      <t>シメイ</t>
    </rPh>
    <phoneticPr fontId="2"/>
  </si>
  <si>
    <t>受任印</t>
    <rPh sb="0" eb="2">
      <t>ジュニン</t>
    </rPh>
    <rPh sb="2" eb="3">
      <t>イン</t>
    </rPh>
    <phoneticPr fontId="2"/>
  </si>
  <si>
    <t>入札書に使用する印（受任者の個人印）</t>
    <rPh sb="0" eb="3">
      <t>ニュウサツショ</t>
    </rPh>
    <rPh sb="4" eb="6">
      <t>シヨウ</t>
    </rPh>
    <rPh sb="8" eb="9">
      <t>イン</t>
    </rPh>
    <rPh sb="10" eb="13">
      <t>ジュニンシャ</t>
    </rPh>
    <rPh sb="14" eb="16">
      <t>コジン</t>
    </rPh>
    <rPh sb="16" eb="17">
      <t>イン</t>
    </rPh>
    <phoneticPr fontId="2"/>
  </si>
  <si>
    <t>商号又は名称</t>
    <rPh sb="0" eb="2">
      <t>ショウゴウ</t>
    </rPh>
    <rPh sb="2" eb="3">
      <t>マタ</t>
    </rPh>
    <phoneticPr fontId="2"/>
  </si>
  <si>
    <t>代表者職氏名</t>
    <rPh sb="3" eb="4">
      <t>ショク</t>
    </rPh>
    <phoneticPr fontId="2"/>
  </si>
  <si>
    <t>氏名</t>
    <rPh sb="0" eb="2">
      <t>シメイ</t>
    </rPh>
    <phoneticPr fontId="2"/>
  </si>
  <si>
    <t>代理人</t>
    <rPh sb="0" eb="3">
      <t>ダイリニン</t>
    </rPh>
    <phoneticPr fontId="2"/>
  </si>
  <si>
    <t>※消費税及び地方消費税相当額を含まない。</t>
    <phoneticPr fontId="2"/>
  </si>
  <si>
    <t>※所在地、商号又は名称、代表者職氏名には、契約を締結する権限を有している者について、</t>
    <rPh sb="1" eb="4">
      <t>ショザイチ</t>
    </rPh>
    <rPh sb="5" eb="7">
      <t>ショウゴウ</t>
    </rPh>
    <rPh sb="7" eb="8">
      <t>マタ</t>
    </rPh>
    <rPh sb="9" eb="11">
      <t>メイショウ</t>
    </rPh>
    <rPh sb="12" eb="15">
      <t>ダイヒョウシャ</t>
    </rPh>
    <rPh sb="15" eb="16">
      <t>ショク</t>
    </rPh>
    <rPh sb="16" eb="18">
      <t>シメイ</t>
    </rPh>
    <rPh sb="21" eb="23">
      <t>ケイヤク</t>
    </rPh>
    <rPh sb="24" eb="26">
      <t>テイケツ</t>
    </rPh>
    <rPh sb="28" eb="30">
      <t>ケンゲン</t>
    </rPh>
    <rPh sb="31" eb="32">
      <t>ユウ</t>
    </rPh>
    <rPh sb="36" eb="37">
      <t>モノ</t>
    </rPh>
    <phoneticPr fontId="2"/>
  </si>
  <si>
    <t>　　年間予定総額</t>
    <phoneticPr fontId="2"/>
  </si>
  <si>
    <t>環境配慮条件に関する点数等報告書</t>
    <rPh sb="0" eb="2">
      <t>カンキョウ</t>
    </rPh>
    <rPh sb="2" eb="4">
      <t>ハイリョ</t>
    </rPh>
    <rPh sb="4" eb="6">
      <t>ジョウケン</t>
    </rPh>
    <rPh sb="7" eb="8">
      <t>カン</t>
    </rPh>
    <rPh sb="10" eb="12">
      <t>テンスウ</t>
    </rPh>
    <rPh sb="12" eb="13">
      <t>トウ</t>
    </rPh>
    <rPh sb="13" eb="16">
      <t>ホウコクショ</t>
    </rPh>
    <phoneticPr fontId="2"/>
  </si>
  <si>
    <t>入　　札　　書</t>
    <phoneticPr fontId="2"/>
  </si>
  <si>
    <t>※代理人が入札する場合には、代理人の「印」の部分に委任状に押印した受任印を押印してください。</t>
    <rPh sb="1" eb="4">
      <t>ダイリニン</t>
    </rPh>
    <rPh sb="5" eb="7">
      <t>ニュウサツ</t>
    </rPh>
    <rPh sb="9" eb="11">
      <t>バアイ</t>
    </rPh>
    <rPh sb="14" eb="17">
      <t>ダイリニン</t>
    </rPh>
    <rPh sb="19" eb="20">
      <t>イン</t>
    </rPh>
    <rPh sb="22" eb="24">
      <t>ブブン</t>
    </rPh>
    <rPh sb="25" eb="28">
      <t>イニンジョウ</t>
    </rPh>
    <rPh sb="29" eb="31">
      <t>オウイン</t>
    </rPh>
    <rPh sb="33" eb="35">
      <t>ジュニン</t>
    </rPh>
    <rPh sb="35" eb="36">
      <t>イン</t>
    </rPh>
    <rPh sb="37" eb="39">
      <t>オウイン</t>
    </rPh>
    <phoneticPr fontId="2"/>
  </si>
  <si>
    <t>注５　</t>
    <rPh sb="0" eb="1">
      <t>チュウ</t>
    </rPh>
    <phoneticPr fontId="2"/>
  </si>
  <si>
    <t>注４　</t>
    <rPh sb="0" eb="1">
      <t>チュウ</t>
    </rPh>
    <phoneticPr fontId="2"/>
  </si>
  <si>
    <t>注３　</t>
    <rPh sb="0" eb="1">
      <t>チュウ</t>
    </rPh>
    <phoneticPr fontId="2"/>
  </si>
  <si>
    <t>注２　</t>
    <rPh sb="0" eb="1">
      <t>チュウ</t>
    </rPh>
    <phoneticPr fontId="2"/>
  </si>
  <si>
    <t>本入札付属書は、入札書とともに封かんして提出すること。なお、本様式によっては積算の内容を明確に示すことができない場合には、任意様式に積算の内訳を記載して、入札書とともに提出すること。（任意様式は、本書各項目に準ずること。）</t>
    <rPh sb="0" eb="1">
      <t>ホン</t>
    </rPh>
    <rPh sb="1" eb="3">
      <t>ニュウサツ</t>
    </rPh>
    <rPh sb="3" eb="6">
      <t>フゾクショ</t>
    </rPh>
    <rPh sb="8" eb="11">
      <t>ニュウサツショ</t>
    </rPh>
    <rPh sb="15" eb="16">
      <t>フウ</t>
    </rPh>
    <rPh sb="20" eb="22">
      <t>テイシュツ</t>
    </rPh>
    <rPh sb="30" eb="31">
      <t>ホン</t>
    </rPh>
    <rPh sb="31" eb="33">
      <t>ヨウシキ</t>
    </rPh>
    <rPh sb="38" eb="40">
      <t>セキサン</t>
    </rPh>
    <rPh sb="41" eb="43">
      <t>ナイヨウ</t>
    </rPh>
    <rPh sb="44" eb="46">
      <t>メイカク</t>
    </rPh>
    <rPh sb="47" eb="48">
      <t>シメ</t>
    </rPh>
    <rPh sb="56" eb="58">
      <t>バアイ</t>
    </rPh>
    <rPh sb="61" eb="63">
      <t>ニンイ</t>
    </rPh>
    <rPh sb="63" eb="65">
      <t>ヨウシキ</t>
    </rPh>
    <rPh sb="66" eb="68">
      <t>セキサン</t>
    </rPh>
    <phoneticPr fontId="2"/>
  </si>
  <si>
    <t>注１　</t>
    <rPh sb="0" eb="1">
      <t>チュウ</t>
    </rPh>
    <phoneticPr fontId="2"/>
  </si>
  <si>
    <t>＜記載要領＞</t>
    <rPh sb="1" eb="3">
      <t>キサイ</t>
    </rPh>
    <rPh sb="3" eb="5">
      <t>ヨウリョウ</t>
    </rPh>
    <phoneticPr fontId="2"/>
  </si>
  <si>
    <t>(A)+(B)</t>
    <phoneticPr fontId="2"/>
  </si>
  <si>
    <t>小計(B)</t>
    <rPh sb="0" eb="2">
      <t>ショウケイ</t>
    </rPh>
    <phoneticPr fontId="2"/>
  </si>
  <si>
    <t>電力量
料金単価</t>
    <rPh sb="0" eb="2">
      <t>デンリョク</t>
    </rPh>
    <rPh sb="2" eb="3">
      <t>リョウ</t>
    </rPh>
    <rPh sb="4" eb="6">
      <t>リョウキン</t>
    </rPh>
    <rPh sb="6" eb="8">
      <t>タンカ</t>
    </rPh>
    <phoneticPr fontId="2"/>
  </si>
  <si>
    <t>使用予定
電力量
(kWh)</t>
    <rPh sb="0" eb="2">
      <t>シヨウ</t>
    </rPh>
    <rPh sb="2" eb="4">
      <t>ヨテイ</t>
    </rPh>
    <rPh sb="5" eb="7">
      <t>デンリョク</t>
    </rPh>
    <rPh sb="7" eb="8">
      <t>リョウ</t>
    </rPh>
    <phoneticPr fontId="2"/>
  </si>
  <si>
    <t>小計(A)</t>
    <rPh sb="0" eb="2">
      <t>ショウケイ</t>
    </rPh>
    <phoneticPr fontId="2"/>
  </si>
  <si>
    <t>基本料金
単価</t>
    <rPh sb="0" eb="2">
      <t>キホン</t>
    </rPh>
    <rPh sb="2" eb="4">
      <t>リョウキン</t>
    </rPh>
    <rPh sb="5" eb="7">
      <t>タンカ</t>
    </rPh>
    <phoneticPr fontId="2"/>
  </si>
  <si>
    <t>契約電力
(kW)</t>
    <rPh sb="0" eb="2">
      <t>ケイヤク</t>
    </rPh>
    <rPh sb="2" eb="4">
      <t>デンリョク</t>
    </rPh>
    <phoneticPr fontId="2"/>
  </si>
  <si>
    <t>月額合計</t>
    <rPh sb="0" eb="2">
      <t>ゲツガク</t>
    </rPh>
    <rPh sb="2" eb="4">
      <t>ゴウケイ</t>
    </rPh>
    <phoneticPr fontId="2"/>
  </si>
  <si>
    <t>基　本　料　金</t>
    <rPh sb="0" eb="3">
      <t>キホン</t>
    </rPh>
    <rPh sb="4" eb="7">
      <t>リョウキン</t>
    </rPh>
    <phoneticPr fontId="2"/>
  </si>
  <si>
    <t>使用月</t>
    <rPh sb="0" eb="2">
      <t>シヨウ</t>
    </rPh>
    <rPh sb="2" eb="3">
      <t>ツキ</t>
    </rPh>
    <phoneticPr fontId="2"/>
  </si>
  <si>
    <t>（単位：円）</t>
    <rPh sb="1" eb="3">
      <t>タンイ</t>
    </rPh>
    <rPh sb="4" eb="5">
      <t>エン</t>
    </rPh>
    <phoneticPr fontId="2"/>
  </si>
  <si>
    <t>入札付属書</t>
    <rPh sb="0" eb="2">
      <t>ニュウサツ</t>
    </rPh>
    <rPh sb="2" eb="5">
      <t>フゾクショ</t>
    </rPh>
    <phoneticPr fontId="2"/>
  </si>
  <si>
    <t>未利用エネルギー活用状況</t>
    <rPh sb="0" eb="3">
      <t>ミリヨウ</t>
    </rPh>
    <rPh sb="8" eb="10">
      <t>カツヨウ</t>
    </rPh>
    <rPh sb="10" eb="12">
      <t>ジョウキョウ</t>
    </rPh>
    <phoneticPr fontId="2"/>
  </si>
  <si>
    <t>再生可能エネルギー導入状況</t>
    <rPh sb="0" eb="2">
      <t>サイセイ</t>
    </rPh>
    <rPh sb="2" eb="4">
      <t>カノウ</t>
    </rPh>
    <rPh sb="9" eb="11">
      <t>ドウニュウ</t>
    </rPh>
    <rPh sb="11" eb="13">
      <t>ジョウキョウ</t>
    </rPh>
    <phoneticPr fontId="2"/>
  </si>
  <si>
    <t>代 表 者 氏 名</t>
    <rPh sb="0" eb="1">
      <t>ダイ</t>
    </rPh>
    <rPh sb="2" eb="3">
      <t>オモテ</t>
    </rPh>
    <rPh sb="4" eb="5">
      <t>シャ</t>
    </rPh>
    <rPh sb="6" eb="7">
      <t>シ</t>
    </rPh>
    <rPh sb="8" eb="9">
      <t>メイ</t>
    </rPh>
    <phoneticPr fontId="2"/>
  </si>
  <si>
    <t>基本料金、電力量料金ごとの月額については、それぞれ小数点以下第３位を四捨五入する。基本料金及び電力量料金の合計金額（月額）に、円位未満の端数があるときは、その端数を切り捨てし、また、参考総価金額に、円位未満の端数があるときは、その端数を切り捨てした金額を記載すること。</t>
    <rPh sb="0" eb="2">
      <t>キホン</t>
    </rPh>
    <rPh sb="2" eb="4">
      <t>リョウキン</t>
    </rPh>
    <rPh sb="5" eb="8">
      <t>デンリョクリョウ</t>
    </rPh>
    <rPh sb="8" eb="10">
      <t>リョウキン</t>
    </rPh>
    <rPh sb="13" eb="15">
      <t>ゲツガク</t>
    </rPh>
    <rPh sb="25" eb="28">
      <t>ショウスウテン</t>
    </rPh>
    <rPh sb="28" eb="30">
      <t>イカ</t>
    </rPh>
    <rPh sb="30" eb="31">
      <t>ダイ</t>
    </rPh>
    <rPh sb="32" eb="33">
      <t>イ</t>
    </rPh>
    <rPh sb="34" eb="38">
      <t>シシャゴニュウ</t>
    </rPh>
    <rPh sb="41" eb="43">
      <t>キホン</t>
    </rPh>
    <rPh sb="43" eb="45">
      <t>リョウキン</t>
    </rPh>
    <rPh sb="45" eb="46">
      <t>オヨ</t>
    </rPh>
    <rPh sb="47" eb="50">
      <t>デンリョクリョウ</t>
    </rPh>
    <rPh sb="50" eb="52">
      <t>リョウキン</t>
    </rPh>
    <rPh sb="53" eb="55">
      <t>ゴウケイ</t>
    </rPh>
    <rPh sb="55" eb="57">
      <t>キンガク</t>
    </rPh>
    <rPh sb="58" eb="60">
      <t>ゲツガク</t>
    </rPh>
    <rPh sb="63" eb="64">
      <t>エン</t>
    </rPh>
    <rPh sb="64" eb="65">
      <t>イ</t>
    </rPh>
    <rPh sb="65" eb="67">
      <t>ミマン</t>
    </rPh>
    <rPh sb="68" eb="70">
      <t>ハスウ</t>
    </rPh>
    <rPh sb="79" eb="81">
      <t>ハスウ</t>
    </rPh>
    <rPh sb="82" eb="83">
      <t>キ</t>
    </rPh>
    <rPh sb="84" eb="85">
      <t>ス</t>
    </rPh>
    <rPh sb="91" eb="93">
      <t>サンコウ</t>
    </rPh>
    <rPh sb="93" eb="95">
      <t>ソウカ</t>
    </rPh>
    <rPh sb="95" eb="97">
      <t>キンガク</t>
    </rPh>
    <rPh sb="99" eb="100">
      <t>エン</t>
    </rPh>
    <rPh sb="100" eb="101">
      <t>イ</t>
    </rPh>
    <rPh sb="101" eb="103">
      <t>ミマン</t>
    </rPh>
    <rPh sb="104" eb="106">
      <t>ハスウ</t>
    </rPh>
    <rPh sb="115" eb="117">
      <t>ハスウ</t>
    </rPh>
    <rPh sb="118" eb="119">
      <t>キ</t>
    </rPh>
    <rPh sb="120" eb="121">
      <t>ス</t>
    </rPh>
    <rPh sb="124" eb="126">
      <t>キンガク</t>
    </rPh>
    <rPh sb="127" eb="129">
      <t>キサイ</t>
    </rPh>
    <phoneticPr fontId="2"/>
  </si>
  <si>
    <t>［入 札 額］</t>
    <phoneticPr fontId="2"/>
  </si>
  <si>
    <t xml:space="preserve"> 　記入押印してください。</t>
    <phoneticPr fontId="2"/>
  </si>
  <si>
    <t>　 なお、この場合には、上段の代表者の印は必要ありません。</t>
    <rPh sb="7" eb="9">
      <t>バアイ</t>
    </rPh>
    <rPh sb="12" eb="14">
      <t>ジョウダン</t>
    </rPh>
    <rPh sb="15" eb="18">
      <t>ダイヒョウシャ</t>
    </rPh>
    <rPh sb="19" eb="20">
      <t>イン</t>
    </rPh>
    <rPh sb="21" eb="23">
      <t>ヒツヨウ</t>
    </rPh>
    <phoneticPr fontId="2"/>
  </si>
  <si>
    <t>上記表中基本料金の「小計A」の欄には、契約電力に基づく基本料金の月額を記載すること。（力率に応じた割引又は割増がある場合は、当該率を「力率割引・割増」欄に記入の上、割引又は割増後の金額を記載すること。）</t>
    <rPh sb="0" eb="2">
      <t>ジョウキ</t>
    </rPh>
    <rPh sb="2" eb="4">
      <t>ヒョウチュウ</t>
    </rPh>
    <rPh sb="4" eb="6">
      <t>キホン</t>
    </rPh>
    <rPh sb="6" eb="8">
      <t>リョウキン</t>
    </rPh>
    <rPh sb="10" eb="12">
      <t>ショウケイ</t>
    </rPh>
    <rPh sb="15" eb="16">
      <t>ラン</t>
    </rPh>
    <rPh sb="19" eb="21">
      <t>ケイヤク</t>
    </rPh>
    <rPh sb="21" eb="23">
      <t>デンリョク</t>
    </rPh>
    <rPh sb="24" eb="25">
      <t>モト</t>
    </rPh>
    <rPh sb="27" eb="29">
      <t>キホン</t>
    </rPh>
    <rPh sb="29" eb="31">
      <t>リョウキン</t>
    </rPh>
    <rPh sb="32" eb="34">
      <t>ゲツガク</t>
    </rPh>
    <rPh sb="35" eb="37">
      <t>キサイ</t>
    </rPh>
    <rPh sb="43" eb="45">
      <t>リキリツ</t>
    </rPh>
    <rPh sb="46" eb="47">
      <t>オウ</t>
    </rPh>
    <rPh sb="49" eb="51">
      <t>ワリビキ</t>
    </rPh>
    <rPh sb="51" eb="52">
      <t>マタ</t>
    </rPh>
    <rPh sb="53" eb="55">
      <t>ワリマシ</t>
    </rPh>
    <rPh sb="58" eb="60">
      <t>バアイ</t>
    </rPh>
    <rPh sb="62" eb="64">
      <t>トウガイ</t>
    </rPh>
    <rPh sb="64" eb="65">
      <t>リツ</t>
    </rPh>
    <rPh sb="67" eb="69">
      <t>リキリツ</t>
    </rPh>
    <rPh sb="69" eb="71">
      <t>ワリビキ</t>
    </rPh>
    <rPh sb="72" eb="74">
      <t>ワリマシ</t>
    </rPh>
    <rPh sb="77" eb="79">
      <t>キニュウ</t>
    </rPh>
    <rPh sb="80" eb="81">
      <t>ウエ</t>
    </rPh>
    <rPh sb="82" eb="84">
      <t>ワリビキ</t>
    </rPh>
    <rPh sb="84" eb="85">
      <t>マタ</t>
    </rPh>
    <rPh sb="86" eb="88">
      <t>ワリマシ</t>
    </rPh>
    <rPh sb="88" eb="89">
      <t>ゴ</t>
    </rPh>
    <rPh sb="90" eb="92">
      <t>キンガク</t>
    </rPh>
    <rPh sb="93" eb="95">
      <t>キサイ</t>
    </rPh>
    <phoneticPr fontId="2"/>
  </si>
  <si>
    <t>住　　　　 　所</t>
    <rPh sb="0" eb="1">
      <t>ジュウ</t>
    </rPh>
    <rPh sb="7" eb="8">
      <t>ショ</t>
    </rPh>
    <phoneticPr fontId="2"/>
  </si>
  <si>
    <t>電力量料金は、燃料費調整額及び再生可能エネルギー発電促進賦課金を含まない金額とすること。</t>
    <rPh sb="0" eb="3">
      <t>デンリョクリョウ</t>
    </rPh>
    <rPh sb="3" eb="5">
      <t>リョウキン</t>
    </rPh>
    <rPh sb="7" eb="10">
      <t>ネンリョウヒ</t>
    </rPh>
    <rPh sb="10" eb="13">
      <t>チョウセイガク</t>
    </rPh>
    <rPh sb="13" eb="14">
      <t>オヨ</t>
    </rPh>
    <rPh sb="15" eb="17">
      <t>サイセイ</t>
    </rPh>
    <rPh sb="17" eb="19">
      <t>カノウ</t>
    </rPh>
    <rPh sb="24" eb="26">
      <t>ハツデン</t>
    </rPh>
    <rPh sb="26" eb="28">
      <t>ソクシン</t>
    </rPh>
    <rPh sb="28" eb="30">
      <t>フカ</t>
    </rPh>
    <rPh sb="30" eb="31">
      <t>キン</t>
    </rPh>
    <rPh sb="32" eb="33">
      <t>フク</t>
    </rPh>
    <rPh sb="36" eb="38">
      <t>キンガク</t>
    </rPh>
    <phoneticPr fontId="2"/>
  </si>
  <si>
    <t>別紙①</t>
    <rPh sb="0" eb="2">
      <t>ベッシ</t>
    </rPh>
    <phoneticPr fontId="2"/>
  </si>
  <si>
    <t>1kWh当たりの二酸化炭素排出係数
　　　（単位：kg-CO2/kWh）
　　　（調整後排出係数適用）</t>
    <rPh sb="4" eb="5">
      <t>ア</t>
    </rPh>
    <rPh sb="8" eb="11">
      <t>ニサンカ</t>
    </rPh>
    <rPh sb="11" eb="13">
      <t>タンソ</t>
    </rPh>
    <rPh sb="13" eb="15">
      <t>ハイシュツ</t>
    </rPh>
    <rPh sb="15" eb="17">
      <t>ケイスウ</t>
    </rPh>
    <rPh sb="22" eb="24">
      <t>タンイ</t>
    </rPh>
    <rPh sb="41" eb="44">
      <t>チョウセイゴ</t>
    </rPh>
    <rPh sb="44" eb="46">
      <t>ハイシュツ</t>
    </rPh>
    <rPh sb="46" eb="48">
      <t>ケイスウ</t>
    </rPh>
    <rPh sb="48" eb="50">
      <t>テキヨウ</t>
    </rPh>
    <phoneticPr fontId="2"/>
  </si>
  <si>
    <t>別紙③</t>
    <rPh sb="0" eb="2">
      <t>ベッシ</t>
    </rPh>
    <phoneticPr fontId="2"/>
  </si>
  <si>
    <t>別紙②-ア</t>
    <rPh sb="0" eb="2">
      <t>ベッシ</t>
    </rPh>
    <phoneticPr fontId="2"/>
  </si>
  <si>
    <t>別紙②-イ</t>
    <rPh sb="0" eb="2">
      <t>ベッシ</t>
    </rPh>
    <phoneticPr fontId="2"/>
  </si>
  <si>
    <t>別紙④-ア</t>
    <rPh sb="0" eb="2">
      <t>ベッシ</t>
    </rPh>
    <phoneticPr fontId="2"/>
  </si>
  <si>
    <t>別紙④-イ</t>
    <rPh sb="0" eb="2">
      <t>ベッシ</t>
    </rPh>
    <phoneticPr fontId="2"/>
  </si>
  <si>
    <t>kwh</t>
    <phoneticPr fontId="2"/>
  </si>
  <si>
    <t>(A)+(B)</t>
    <phoneticPr fontId="2"/>
  </si>
  <si>
    <t>※押印は不要です。</t>
    <rPh sb="1" eb="3">
      <t>オウイン</t>
    </rPh>
    <rPh sb="4" eb="6">
      <t>フヨウ</t>
    </rPh>
    <phoneticPr fontId="2"/>
  </si>
  <si>
    <t>※この金額を入札額とすること。</t>
    <rPh sb="3" eb="5">
      <t>キンガク</t>
    </rPh>
    <rPh sb="6" eb="9">
      <t>ニュウサツガク</t>
    </rPh>
    <phoneticPr fontId="2"/>
  </si>
  <si>
    <t xml:space="preserve">※入札額は，入札付属書に記載した「参考総価金額」を記載すること。       </t>
    <rPh sb="1" eb="4">
      <t>ニュウサツガク</t>
    </rPh>
    <rPh sb="12" eb="14">
      <t>キサイ</t>
    </rPh>
    <rPh sb="17" eb="19">
      <t>サンコウ</t>
    </rPh>
    <rPh sb="19" eb="20">
      <t>ソウ</t>
    </rPh>
    <rPh sb="20" eb="21">
      <t>カ</t>
    </rPh>
    <rPh sb="21" eb="23">
      <t>キンガク</t>
    </rPh>
    <phoneticPr fontId="2"/>
  </si>
  <si>
    <t xml:space="preserve">（１）環境配慮条件に関する点数等報告書（別紙②-イ)
（２）電気事業法（昭和39年法律第170号）第２条の２の規定により小売電気事業の登録　
　を受けていることを証明できる書類の写し
</t>
    <rPh sb="31" eb="33">
      <t>デンキ</t>
    </rPh>
    <rPh sb="33" eb="35">
      <t>ジギョウ</t>
    </rPh>
    <rPh sb="35" eb="36">
      <t>ホウ</t>
    </rPh>
    <rPh sb="37" eb="39">
      <t>ショウワ</t>
    </rPh>
    <rPh sb="41" eb="42">
      <t>ネン</t>
    </rPh>
    <rPh sb="42" eb="44">
      <t>ホウリツ</t>
    </rPh>
    <rPh sb="44" eb="45">
      <t>ダイ</t>
    </rPh>
    <rPh sb="48" eb="49">
      <t>ゴウ</t>
    </rPh>
    <rPh sb="61" eb="63">
      <t>コウ</t>
    </rPh>
    <rPh sb="68" eb="70">
      <t>トウロク</t>
    </rPh>
    <rPh sb="74" eb="75">
      <t>ウ</t>
    </rPh>
    <rPh sb="82" eb="84">
      <t>ショウメイ</t>
    </rPh>
    <phoneticPr fontId="2"/>
  </si>
  <si>
    <t>電 力 量 料 金</t>
    <rPh sb="0" eb="1">
      <t>デン</t>
    </rPh>
    <rPh sb="2" eb="3">
      <t>チカラ</t>
    </rPh>
    <rPh sb="4" eb="5">
      <t>リョウ</t>
    </rPh>
    <rPh sb="6" eb="7">
      <t>リョウ</t>
    </rPh>
    <rPh sb="8" eb="9">
      <t>キン</t>
    </rPh>
    <phoneticPr fontId="2"/>
  </si>
  <si>
    <t>入札参加者</t>
    <rPh sb="0" eb="2">
      <t>ニュウサツ</t>
    </rPh>
    <rPh sb="2" eb="5">
      <t>サンカシャ</t>
    </rPh>
    <phoneticPr fontId="2"/>
  </si>
  <si>
    <t>（所在地）</t>
    <rPh sb="1" eb="4">
      <t>ショザイチ</t>
    </rPh>
    <phoneticPr fontId="2"/>
  </si>
  <si>
    <t>（商号又は名称）</t>
    <rPh sb="1" eb="3">
      <t>ショウゴウ</t>
    </rPh>
    <rPh sb="3" eb="4">
      <t>マタ</t>
    </rPh>
    <rPh sb="5" eb="7">
      <t>メイショウ</t>
    </rPh>
    <phoneticPr fontId="2"/>
  </si>
  <si>
    <t>岡山県立美術館で使用する電気の調達</t>
    <rPh sb="0" eb="3">
      <t>オカヤマケン</t>
    </rPh>
    <rPh sb="3" eb="7">
      <t>リツビジュツカン</t>
    </rPh>
    <phoneticPr fontId="2"/>
  </si>
  <si>
    <t>岡山県岡山市北区天神町８－４８</t>
    <rPh sb="0" eb="3">
      <t>オカヤマケン</t>
    </rPh>
    <rPh sb="3" eb="6">
      <t>オカヤマシ</t>
    </rPh>
    <rPh sb="6" eb="8">
      <t>キタク</t>
    </rPh>
    <rPh sb="8" eb="11">
      <t>テンジンチョウ</t>
    </rPh>
    <phoneticPr fontId="2"/>
  </si>
  <si>
    <t>　岡山県立美術館で使用する電気の調達に係る環境配慮条件に関する当社の点数等については、下記のとおり相違ありません。</t>
    <rPh sb="1" eb="4">
      <t>オカヤマケン</t>
    </rPh>
    <rPh sb="4" eb="8">
      <t>リツビジュツカン</t>
    </rPh>
    <rPh sb="9" eb="11">
      <t>シヨウ</t>
    </rPh>
    <rPh sb="13" eb="15">
      <t>デンキ</t>
    </rPh>
    <rPh sb="16" eb="18">
      <t>チョウタツ</t>
    </rPh>
    <rPh sb="19" eb="20">
      <t>カカ</t>
    </rPh>
    <rPh sb="21" eb="23">
      <t>カンキョウ</t>
    </rPh>
    <rPh sb="23" eb="25">
      <t>ハイリョ</t>
    </rPh>
    <rPh sb="25" eb="27">
      <t>ジョウケン</t>
    </rPh>
    <rPh sb="28" eb="29">
      <t>カン</t>
    </rPh>
    <rPh sb="31" eb="33">
      <t>トウシャ</t>
    </rPh>
    <rPh sb="34" eb="36">
      <t>テンスウ</t>
    </rPh>
    <rPh sb="36" eb="37">
      <t>トウ</t>
    </rPh>
    <rPh sb="43" eb="45">
      <t>カキ</t>
    </rPh>
    <rPh sb="49" eb="51">
      <t>ソウイ</t>
    </rPh>
    <phoneticPr fontId="2"/>
  </si>
  <si>
    <t>岡山県岡山市北区天神町８－４８</t>
    <rPh sb="0" eb="3">
      <t>オカヤマケン</t>
    </rPh>
    <rPh sb="3" eb="6">
      <t>オカヤマシ</t>
    </rPh>
    <rPh sb="6" eb="7">
      <t>キタ</t>
    </rPh>
    <rPh sb="7" eb="8">
      <t>ク</t>
    </rPh>
    <rPh sb="8" eb="11">
      <t>テンジンチョウ</t>
    </rPh>
    <phoneticPr fontId="2"/>
  </si>
  <si>
    <t>岡山県立美術館</t>
    <rPh sb="0" eb="7">
      <t>オカヤマケンリツビジュツカン</t>
    </rPh>
    <phoneticPr fontId="2"/>
  </si>
  <si>
    <t>注１：「自社の基準値」、「点数」には、別添３により算出した値を記載すること。</t>
    <rPh sb="0" eb="1">
      <t>チュウ</t>
    </rPh>
    <phoneticPr fontId="2"/>
  </si>
  <si>
    <t>注２：合計点数が７０点以上の者を、本案件の入札適合者とする。</t>
    <rPh sb="0" eb="1">
      <t>チュウ</t>
    </rPh>
    <phoneticPr fontId="2"/>
  </si>
  <si>
    <t>注３：条件を満たすことを示す書類を添付すること。（任意様式）</t>
    <rPh sb="0" eb="1">
      <t>チュウ</t>
    </rPh>
    <rPh sb="25" eb="27">
      <t>ニンイ</t>
    </rPh>
    <rPh sb="27" eb="29">
      <t>ヨウシキ</t>
    </rPh>
    <phoneticPr fontId="2"/>
  </si>
  <si>
    <t>　　令和　　　　年　　　月　　　日</t>
    <rPh sb="2" eb="4">
      <t>レイワ</t>
    </rPh>
    <rPh sb="8" eb="9">
      <t>ネン</t>
    </rPh>
    <rPh sb="12" eb="13">
      <t>ツキ</t>
    </rPh>
    <rPh sb="16" eb="17">
      <t>ヒ</t>
    </rPh>
    <phoneticPr fontId="2"/>
  </si>
  <si>
    <t>④</t>
    <phoneticPr fontId="2"/>
  </si>
  <si>
    <t>項目</t>
    <rPh sb="0" eb="2">
      <t>コウモク</t>
    </rPh>
    <phoneticPr fontId="2"/>
  </si>
  <si>
    <t>取組の有無</t>
    <rPh sb="0" eb="2">
      <t>トリクミ</t>
    </rPh>
    <rPh sb="3" eb="5">
      <t>ウム</t>
    </rPh>
    <phoneticPr fontId="2"/>
  </si>
  <si>
    <t>点数</t>
    <rPh sb="0" eb="2">
      <t>テンスウ</t>
    </rPh>
    <phoneticPr fontId="2"/>
  </si>
  <si>
    <t>①～④の合計点数</t>
    <rPh sb="4" eb="6">
      <t>ゴウケイ</t>
    </rPh>
    <rPh sb="6" eb="8">
      <t>テンスウ</t>
    </rPh>
    <phoneticPr fontId="2"/>
  </si>
  <si>
    <t>×100／110↓</t>
    <phoneticPr fontId="2"/>
  </si>
  <si>
    <t>入札付属書に記載する参考総価金額は、入札者が消費税法第9条第1項に規定する課税事業者であるか免税事業者であるかに関わらず、見積もった３ヶ年予定総額の110分の100に相当する金額とすること。</t>
    <rPh sb="0" eb="2">
      <t>ニュウサツ</t>
    </rPh>
    <rPh sb="2" eb="4">
      <t>フゾク</t>
    </rPh>
    <rPh sb="4" eb="5">
      <t>ショ</t>
    </rPh>
    <rPh sb="6" eb="8">
      <t>キサイ</t>
    </rPh>
    <rPh sb="10" eb="12">
      <t>サンコウ</t>
    </rPh>
    <rPh sb="12" eb="14">
      <t>ソウカ</t>
    </rPh>
    <rPh sb="14" eb="16">
      <t>キンガク</t>
    </rPh>
    <rPh sb="18" eb="21">
      <t>ニュウサツシャ</t>
    </rPh>
    <rPh sb="22" eb="25">
      <t>ショウヒゼイ</t>
    </rPh>
    <rPh sb="25" eb="26">
      <t>ホウ</t>
    </rPh>
    <rPh sb="26" eb="27">
      <t>ダイ</t>
    </rPh>
    <rPh sb="28" eb="29">
      <t>ジョウ</t>
    </rPh>
    <rPh sb="29" eb="30">
      <t>ダイ</t>
    </rPh>
    <rPh sb="31" eb="32">
      <t>コウ</t>
    </rPh>
    <rPh sb="33" eb="35">
      <t>キテイ</t>
    </rPh>
    <rPh sb="37" eb="39">
      <t>カゼイ</t>
    </rPh>
    <rPh sb="39" eb="42">
      <t>ジギョウシャ</t>
    </rPh>
    <rPh sb="46" eb="48">
      <t>メンゼイ</t>
    </rPh>
    <rPh sb="48" eb="51">
      <t>ジギョウシャ</t>
    </rPh>
    <rPh sb="56" eb="57">
      <t>カカ</t>
    </rPh>
    <rPh sb="61" eb="63">
      <t>ミツ</t>
    </rPh>
    <rPh sb="68" eb="69">
      <t>ネン</t>
    </rPh>
    <rPh sb="69" eb="71">
      <t>ヨテイ</t>
    </rPh>
    <rPh sb="71" eb="73">
      <t>ソウガク</t>
    </rPh>
    <rPh sb="73" eb="74">
      <t>キンガク</t>
    </rPh>
    <rPh sb="77" eb="78">
      <t>ブン</t>
    </rPh>
    <rPh sb="83" eb="85">
      <t>ソウトウ</t>
    </rPh>
    <rPh sb="87" eb="89">
      <t>キンガク</t>
    </rPh>
    <phoneticPr fontId="2"/>
  </si>
  <si>
    <t>毎月の基本料金の積算方法</t>
    <rPh sb="0" eb="2">
      <t>マイツキ</t>
    </rPh>
    <rPh sb="3" eb="5">
      <t>キホン</t>
    </rPh>
    <rPh sb="5" eb="7">
      <t>リョウキン</t>
    </rPh>
    <rPh sb="8" eb="10">
      <t>セキサン</t>
    </rPh>
    <rPh sb="10" eb="12">
      <t>ホウホウ</t>
    </rPh>
    <phoneticPr fontId="2"/>
  </si>
  <si>
    <t>毎月の電力量料金の積算方法</t>
    <rPh sb="0" eb="2">
      <t>マイツキ</t>
    </rPh>
    <rPh sb="3" eb="6">
      <t>デンリョクリョウ</t>
    </rPh>
    <rPh sb="6" eb="8">
      <t>リョウキン</t>
    </rPh>
    <rPh sb="9" eb="11">
      <t>セキサン</t>
    </rPh>
    <rPh sb="11" eb="13">
      <t>ホウホウ</t>
    </rPh>
    <phoneticPr fontId="2"/>
  </si>
  <si>
    <t>その他の割引</t>
    <rPh sb="2" eb="3">
      <t>タ</t>
    </rPh>
    <rPh sb="4" eb="6">
      <t>ワリビキ</t>
    </rPh>
    <phoneticPr fontId="2"/>
  </si>
  <si>
    <t>需要家への省エネルギー・節電に関する情報提供の取組</t>
    <rPh sb="0" eb="3">
      <t>ジュヨウカ</t>
    </rPh>
    <rPh sb="2" eb="3">
      <t>カ</t>
    </rPh>
    <rPh sb="5" eb="6">
      <t>ショウ</t>
    </rPh>
    <rPh sb="12" eb="14">
      <t>セツデン</t>
    </rPh>
    <rPh sb="15" eb="16">
      <t>カン</t>
    </rPh>
    <rPh sb="18" eb="20">
      <t>ジョウホウ</t>
    </rPh>
    <rPh sb="20" eb="22">
      <t>テイキョウ</t>
    </rPh>
    <rPh sb="23" eb="25">
      <t>トリクミ</t>
    </rPh>
    <phoneticPr fontId="2"/>
  </si>
  <si>
    <t>令和　　年</t>
    <rPh sb="0" eb="2">
      <t>レイワ</t>
    </rPh>
    <rPh sb="4" eb="5">
      <t>ネン</t>
    </rPh>
    <phoneticPr fontId="2"/>
  </si>
  <si>
    <t>岡山県立美術館　管理者　塚本　聡　殿</t>
    <rPh sb="3" eb="7">
      <t>リツビジュツカン</t>
    </rPh>
    <rPh sb="8" eb="11">
      <t>カンリシャ</t>
    </rPh>
    <rPh sb="12" eb="14">
      <t>ツカモト</t>
    </rPh>
    <rPh sb="15" eb="16">
      <t>サトシ</t>
    </rPh>
    <rPh sb="17" eb="18">
      <t>ドノ</t>
    </rPh>
    <phoneticPr fontId="2"/>
  </si>
  <si>
    <t>令和６年度の状況</t>
    <rPh sb="0" eb="2">
      <t>レイワ</t>
    </rPh>
    <rPh sb="3" eb="5">
      <t>ネンド</t>
    </rPh>
    <rPh sb="5" eb="7">
      <t>ヘイネンド</t>
    </rPh>
    <rPh sb="6" eb="8">
      <t>ジョウキョウ</t>
    </rPh>
    <phoneticPr fontId="2"/>
  </si>
  <si>
    <t>　　岡山県立美術館　管理者　塚本　聡　　殿</t>
    <rPh sb="2" eb="5">
      <t>オカヤマケン</t>
    </rPh>
    <rPh sb="5" eb="9">
      <t>リツビジュツカン</t>
    </rPh>
    <rPh sb="10" eb="13">
      <t>カンリシャ</t>
    </rPh>
    <rPh sb="14" eb="16">
      <t>ツカモト</t>
    </rPh>
    <rPh sb="17" eb="18">
      <t>サトシ</t>
    </rPh>
    <rPh sb="18" eb="19">
      <t>ソウチョウ</t>
    </rPh>
    <rPh sb="20" eb="21">
      <t>ドノ</t>
    </rPh>
    <phoneticPr fontId="2"/>
  </si>
  <si>
    <t>令和８年12月１日から令和11年11月30日まで</t>
    <rPh sb="0" eb="2">
      <t>レイワ</t>
    </rPh>
    <rPh sb="3" eb="4">
      <t>ネン</t>
    </rPh>
    <rPh sb="6" eb="7">
      <t>ガツ</t>
    </rPh>
    <rPh sb="8" eb="9">
      <t>ニチ</t>
    </rPh>
    <rPh sb="11" eb="13">
      <t>レイワ</t>
    </rPh>
    <rPh sb="15" eb="16">
      <t>ネン</t>
    </rPh>
    <rPh sb="18" eb="19">
      <t>ガツ</t>
    </rPh>
    <rPh sb="21" eb="22">
      <t>ニチ</t>
    </rPh>
    <phoneticPr fontId="2"/>
  </si>
  <si>
    <t>令和８年12月</t>
    <rPh sb="0" eb="2">
      <t>レイワ</t>
    </rPh>
    <phoneticPr fontId="2"/>
  </si>
  <si>
    <t>令和９年１月</t>
    <rPh sb="0" eb="2">
      <t>レイワ</t>
    </rPh>
    <phoneticPr fontId="2"/>
  </si>
  <si>
    <t>令和９年２月</t>
    <rPh sb="0" eb="2">
      <t>レイワ</t>
    </rPh>
    <phoneticPr fontId="2"/>
  </si>
  <si>
    <t>令和９年３月</t>
    <rPh sb="0" eb="2">
      <t>レイワ</t>
    </rPh>
    <phoneticPr fontId="2"/>
  </si>
  <si>
    <t>令和９年４月</t>
    <rPh sb="0" eb="2">
      <t>レイワ</t>
    </rPh>
    <phoneticPr fontId="2"/>
  </si>
  <si>
    <t>令和９年５月</t>
    <rPh sb="0" eb="2">
      <t>レイワ</t>
    </rPh>
    <phoneticPr fontId="2"/>
  </si>
  <si>
    <t>令和９年６月</t>
    <rPh sb="0" eb="2">
      <t>レイワ</t>
    </rPh>
    <phoneticPr fontId="2"/>
  </si>
  <si>
    <t>令和９年７月</t>
    <rPh sb="0" eb="2">
      <t>レイワ</t>
    </rPh>
    <phoneticPr fontId="2"/>
  </si>
  <si>
    <t>令和９年８月</t>
    <rPh sb="0" eb="2">
      <t>レイワ</t>
    </rPh>
    <phoneticPr fontId="2"/>
  </si>
  <si>
    <t>令和９年９月</t>
    <rPh sb="0" eb="2">
      <t>レイワ</t>
    </rPh>
    <phoneticPr fontId="2"/>
  </si>
  <si>
    <t>令和９年１０月</t>
    <rPh sb="0" eb="2">
      <t>レイワ</t>
    </rPh>
    <phoneticPr fontId="2"/>
  </si>
  <si>
    <t>令和９年１１月</t>
    <rPh sb="0" eb="2">
      <t>レイワ</t>
    </rPh>
    <phoneticPr fontId="2"/>
  </si>
  <si>
    <t>令和９年１２月</t>
    <rPh sb="0" eb="2">
      <t>レイワ</t>
    </rPh>
    <phoneticPr fontId="2"/>
  </si>
  <si>
    <t>令和１０年１月</t>
    <rPh sb="0" eb="2">
      <t>レイワ</t>
    </rPh>
    <rPh sb="4" eb="5">
      <t>ネン</t>
    </rPh>
    <rPh sb="6" eb="7">
      <t>ガツ</t>
    </rPh>
    <phoneticPr fontId="2"/>
  </si>
  <si>
    <t>令和１０年２月</t>
    <rPh sb="0" eb="2">
      <t>レイワ</t>
    </rPh>
    <rPh sb="4" eb="5">
      <t>ネン</t>
    </rPh>
    <rPh sb="6" eb="7">
      <t>ガツ</t>
    </rPh>
    <phoneticPr fontId="2"/>
  </si>
  <si>
    <t>令和１０年３月</t>
    <rPh sb="0" eb="2">
      <t>レイワ</t>
    </rPh>
    <rPh sb="4" eb="5">
      <t>ネン</t>
    </rPh>
    <rPh sb="6" eb="7">
      <t>ガツ</t>
    </rPh>
    <phoneticPr fontId="2"/>
  </si>
  <si>
    <t>令和１０年４月</t>
    <rPh sb="0" eb="2">
      <t>レイワ</t>
    </rPh>
    <rPh sb="4" eb="5">
      <t>ネン</t>
    </rPh>
    <rPh sb="6" eb="7">
      <t>ガツ</t>
    </rPh>
    <phoneticPr fontId="2"/>
  </si>
  <si>
    <t>令和１０年５月</t>
    <rPh sb="0" eb="2">
      <t>レイワ</t>
    </rPh>
    <rPh sb="4" eb="5">
      <t>ネン</t>
    </rPh>
    <rPh sb="6" eb="7">
      <t>ガツ</t>
    </rPh>
    <phoneticPr fontId="2"/>
  </si>
  <si>
    <t>令和１０年６月</t>
    <rPh sb="0" eb="2">
      <t>レイワ</t>
    </rPh>
    <rPh sb="4" eb="5">
      <t>ネン</t>
    </rPh>
    <rPh sb="6" eb="7">
      <t>ガツ</t>
    </rPh>
    <phoneticPr fontId="2"/>
  </si>
  <si>
    <t>令和１０年７月</t>
    <rPh sb="0" eb="2">
      <t>レイワ</t>
    </rPh>
    <rPh sb="4" eb="5">
      <t>ネン</t>
    </rPh>
    <rPh sb="6" eb="7">
      <t>ガツ</t>
    </rPh>
    <phoneticPr fontId="2"/>
  </si>
  <si>
    <t>令和１０年８月</t>
    <rPh sb="0" eb="2">
      <t>レイワ</t>
    </rPh>
    <rPh sb="4" eb="5">
      <t>ネン</t>
    </rPh>
    <rPh sb="6" eb="7">
      <t>ガツ</t>
    </rPh>
    <phoneticPr fontId="2"/>
  </si>
  <si>
    <t>令和１０年９月</t>
    <rPh sb="0" eb="2">
      <t>レイワ</t>
    </rPh>
    <rPh sb="4" eb="5">
      <t>ネン</t>
    </rPh>
    <rPh sb="6" eb="7">
      <t>ガツ</t>
    </rPh>
    <phoneticPr fontId="2"/>
  </si>
  <si>
    <t>令和１０年１０月</t>
    <rPh sb="0" eb="2">
      <t>レイワ</t>
    </rPh>
    <rPh sb="4" eb="5">
      <t>ネン</t>
    </rPh>
    <rPh sb="7" eb="8">
      <t>ガツ</t>
    </rPh>
    <phoneticPr fontId="2"/>
  </si>
  <si>
    <t>令和１０年１１月</t>
    <rPh sb="0" eb="2">
      <t>レイワ</t>
    </rPh>
    <rPh sb="4" eb="5">
      <t>ネン</t>
    </rPh>
    <rPh sb="7" eb="8">
      <t>ガツ</t>
    </rPh>
    <phoneticPr fontId="2"/>
  </si>
  <si>
    <t>令和１０年１２月</t>
    <rPh sb="0" eb="2">
      <t>レイワ</t>
    </rPh>
    <phoneticPr fontId="2"/>
  </si>
  <si>
    <t>令和１１年１月</t>
    <rPh sb="0" eb="2">
      <t>レイワ</t>
    </rPh>
    <rPh sb="4" eb="5">
      <t>ネン</t>
    </rPh>
    <rPh sb="6" eb="7">
      <t>ガツ</t>
    </rPh>
    <phoneticPr fontId="2"/>
  </si>
  <si>
    <t>令和１１年２月</t>
    <rPh sb="0" eb="2">
      <t>レイワ</t>
    </rPh>
    <rPh sb="4" eb="5">
      <t>ネン</t>
    </rPh>
    <rPh sb="6" eb="7">
      <t>ガツ</t>
    </rPh>
    <phoneticPr fontId="2"/>
  </si>
  <si>
    <t>令和１１年３月</t>
    <rPh sb="0" eb="2">
      <t>レイワ</t>
    </rPh>
    <rPh sb="4" eb="5">
      <t>ネン</t>
    </rPh>
    <rPh sb="6" eb="7">
      <t>ガツ</t>
    </rPh>
    <phoneticPr fontId="2"/>
  </si>
  <si>
    <t>令和１１年４月</t>
    <rPh sb="0" eb="2">
      <t>レイワ</t>
    </rPh>
    <rPh sb="4" eb="5">
      <t>ネン</t>
    </rPh>
    <rPh sb="6" eb="7">
      <t>ガツ</t>
    </rPh>
    <phoneticPr fontId="2"/>
  </si>
  <si>
    <t>令和１１年５月</t>
    <rPh sb="0" eb="2">
      <t>レイワ</t>
    </rPh>
    <rPh sb="4" eb="5">
      <t>ネン</t>
    </rPh>
    <rPh sb="6" eb="7">
      <t>ガツ</t>
    </rPh>
    <phoneticPr fontId="2"/>
  </si>
  <si>
    <t>令和１１年６月</t>
    <rPh sb="0" eb="2">
      <t>レイワ</t>
    </rPh>
    <rPh sb="4" eb="5">
      <t>ネン</t>
    </rPh>
    <rPh sb="6" eb="7">
      <t>ガツ</t>
    </rPh>
    <phoneticPr fontId="2"/>
  </si>
  <si>
    <t>令和１１年７月</t>
    <rPh sb="0" eb="2">
      <t>レイワ</t>
    </rPh>
    <rPh sb="4" eb="5">
      <t>ネン</t>
    </rPh>
    <rPh sb="6" eb="7">
      <t>ガツ</t>
    </rPh>
    <phoneticPr fontId="2"/>
  </si>
  <si>
    <t>令和１１年８月</t>
    <rPh sb="0" eb="2">
      <t>レイワ</t>
    </rPh>
    <rPh sb="4" eb="5">
      <t>ネン</t>
    </rPh>
    <rPh sb="6" eb="7">
      <t>ガツ</t>
    </rPh>
    <phoneticPr fontId="2"/>
  </si>
  <si>
    <t>令和１１年９月</t>
    <rPh sb="0" eb="2">
      <t>レイワ</t>
    </rPh>
    <rPh sb="4" eb="5">
      <t>ネン</t>
    </rPh>
    <rPh sb="6" eb="7">
      <t>ガツ</t>
    </rPh>
    <phoneticPr fontId="2"/>
  </si>
  <si>
    <t>令和１１年１０月</t>
    <rPh sb="0" eb="2">
      <t>レイワ</t>
    </rPh>
    <rPh sb="4" eb="5">
      <t>ネン</t>
    </rPh>
    <rPh sb="7" eb="8">
      <t>ガツ</t>
    </rPh>
    <phoneticPr fontId="2"/>
  </si>
  <si>
    <t>令和１１年１１月</t>
    <rPh sb="0" eb="2">
      <t>レイワ</t>
    </rPh>
    <rPh sb="4" eb="5">
      <t>ネン</t>
    </rPh>
    <rPh sb="7" eb="8">
      <t>ガツ</t>
    </rPh>
    <phoneticPr fontId="2"/>
  </si>
  <si>
    <t>年間予定金額
（R8.12.1～R9.11.30）</t>
    <rPh sb="0" eb="2">
      <t>ネンカン</t>
    </rPh>
    <rPh sb="2" eb="4">
      <t>ヨテイ</t>
    </rPh>
    <rPh sb="4" eb="6">
      <t>キンガク</t>
    </rPh>
    <phoneticPr fontId="2"/>
  </si>
  <si>
    <t>３ヶ年予定総額
(R８.12.1～R11.11.30)</t>
    <rPh sb="2" eb="3">
      <t>ネン</t>
    </rPh>
    <rPh sb="3" eb="5">
      <t>ヨテイ</t>
    </rPh>
    <rPh sb="5" eb="7">
      <t>ソウガク</t>
    </rPh>
    <phoneticPr fontId="2"/>
  </si>
  <si>
    <t>参考総価金額(税抜)
(R８.12.1～R11.11.30)</t>
    <rPh sb="0" eb="2">
      <t>サンコウ</t>
    </rPh>
    <rPh sb="2" eb="3">
      <t>ソウ</t>
    </rPh>
    <rPh sb="3" eb="4">
      <t>アタイ</t>
    </rPh>
    <rPh sb="4" eb="6">
      <t>キンガク</t>
    </rPh>
    <rPh sb="7" eb="8">
      <t>ゼイ</t>
    </rPh>
    <rPh sb="8" eb="9">
      <t>ヌ</t>
    </rPh>
    <phoneticPr fontId="2"/>
  </si>
  <si>
    <t>力率
割引･
割増(%)</t>
    <rPh sb="0" eb="1">
      <t>リキ</t>
    </rPh>
    <rPh sb="1" eb="2">
      <t>リツ</t>
    </rPh>
    <rPh sb="3" eb="5">
      <t>ワリビキ</t>
    </rPh>
    <rPh sb="7" eb="9">
      <t>ワリマシ</t>
    </rPh>
    <phoneticPr fontId="2"/>
  </si>
  <si>
    <t>年間予定金額
（R9.12.1～R10.11.30）</t>
    <rPh sb="0" eb="2">
      <t>ネンカン</t>
    </rPh>
    <rPh sb="2" eb="4">
      <t>ヨテイ</t>
    </rPh>
    <rPh sb="4" eb="6">
      <t>キンガク</t>
    </rPh>
    <phoneticPr fontId="2"/>
  </si>
  <si>
    <t>年間予定金額
（R10.12.1～R11.11.30）</t>
    <rPh sb="0" eb="2">
      <t>ネンカン</t>
    </rPh>
    <rPh sb="2" eb="4">
      <t>ヨテイ</t>
    </rPh>
    <rPh sb="4" eb="6">
      <t>キンガク</t>
    </rPh>
    <phoneticPr fontId="2"/>
  </si>
  <si>
    <t>第 ４３４号</t>
    <rPh sb="0" eb="1">
      <t>ダイ</t>
    </rPh>
    <rPh sb="5" eb="6">
      <t>ゴウ</t>
    </rPh>
    <phoneticPr fontId="2"/>
  </si>
  <si>
    <t>第４３４号</t>
    <rPh sb="0" eb="1">
      <t>ダイ</t>
    </rPh>
    <rPh sb="4" eb="5">
      <t>ゴウ</t>
    </rPh>
    <phoneticPr fontId="2"/>
  </si>
  <si>
    <t>　令和８年９月18日付けで公告のあった一般競争入札（条件付）に参加したいので、別添のとおり関係資料を添えて申し込みます。
　なお、入札参加資格を満たしていること及び添付書類のすべての記載事項については、事実と相違ないことを誓約します。</t>
    <rPh sb="1" eb="3">
      <t>レイワ</t>
    </rPh>
    <rPh sb="4" eb="5">
      <t>ネン</t>
    </rPh>
    <rPh sb="6" eb="7">
      <t>ガツ</t>
    </rPh>
    <rPh sb="9" eb="10">
      <t>ニチ</t>
    </rPh>
    <rPh sb="10" eb="11">
      <t>ツ</t>
    </rPh>
    <rPh sb="13" eb="15">
      <t>コウコク</t>
    </rPh>
    <rPh sb="45" eb="47">
      <t>カンケイ</t>
    </rPh>
    <rPh sb="47" eb="49">
      <t>シリョウ</t>
    </rPh>
    <rPh sb="55" eb="56">
      <t>コ</t>
    </rPh>
    <rPh sb="65" eb="67">
      <t>ニュウサツ</t>
    </rPh>
    <rPh sb="67" eb="69">
      <t>サンカ</t>
    </rPh>
    <rPh sb="69" eb="71">
      <t>シカク</t>
    </rPh>
    <rPh sb="72" eb="73">
      <t>ミ</t>
    </rPh>
    <phoneticPr fontId="2"/>
  </si>
  <si>
    <t>　岡山県財務規則を熟知し、仕様書に従って、上記の物件を供給するものとして、入札に関する条件を承諾のうえ、上記の金額によって入札します。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</si>
</sst>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0;&quot;-&quot;"/>
    <numFmt numFmtId="177" formatCode="#,##0_);[Red]\(#,##0\)"/>
    <numFmt numFmtId="178" formatCode="[$-411]ggge&quot;年&quot;m&quot;月&quot;d&quot;日&quot;;@"/>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1"/>
      <color indexed="12"/>
      <name val="ＭＳ Ｐ明朝"/>
      <family val="1"/>
      <charset val="128"/>
    </font>
    <font>
      <b/>
      <sz val="12"/>
      <name val="Arial"/>
      <family val="2"/>
    </font>
    <font>
      <sz val="10"/>
      <name val="MS Sans Serif"/>
      <family val="2"/>
    </font>
    <font>
      <b/>
      <sz val="10"/>
      <name val="MS Sans Serif"/>
      <family val="2"/>
    </font>
    <font>
      <sz val="11"/>
      <name val="ＭＳ ゴシック"/>
      <family val="3"/>
      <charset val="128"/>
    </font>
    <font>
      <sz val="12"/>
      <name val="ＭＳ Ｐゴシック"/>
      <family val="3"/>
      <charset val="128"/>
    </font>
    <font>
      <b/>
      <sz val="11"/>
      <name val="ＭＳ Ｐ明朝"/>
      <family val="1"/>
      <charset val="128"/>
    </font>
    <font>
      <sz val="10"/>
      <color indexed="8"/>
      <name val="Arial"/>
      <family val="2"/>
    </font>
    <font>
      <sz val="10"/>
      <name val="Arial"/>
      <family val="2"/>
    </font>
    <font>
      <sz val="12"/>
      <color indexed="8"/>
      <name val="ＭＳ Ｐゴシック"/>
      <family val="3"/>
      <charset val="128"/>
    </font>
    <font>
      <sz val="16"/>
      <name val="ＭＳ Ｐ明朝"/>
      <family val="1"/>
      <charset val="128"/>
    </font>
    <font>
      <sz val="28"/>
      <name val="ＭＳ Ｐ明朝"/>
      <family val="1"/>
      <charset val="128"/>
    </font>
    <font>
      <sz val="10.5"/>
      <color indexed="8"/>
      <name val="ＭＳ 明朝"/>
      <family val="1"/>
      <charset val="128"/>
    </font>
    <font>
      <sz val="12"/>
      <name val="ＭＳ Ｐ明朝"/>
      <family val="1"/>
      <charset val="128"/>
    </font>
    <font>
      <b/>
      <sz val="10"/>
      <name val="ＭＳ Ｐ明朝"/>
      <family val="1"/>
      <charset val="128"/>
    </font>
    <font>
      <sz val="9"/>
      <name val="ＭＳ ゴシック"/>
      <family val="3"/>
      <charset val="128"/>
    </font>
    <font>
      <b/>
      <sz val="9"/>
      <name val="ＭＳ ゴシック"/>
      <family val="3"/>
      <charset val="128"/>
    </font>
    <font>
      <sz val="14"/>
      <name val="ＭＳ ゴシック"/>
      <family val="3"/>
      <charset val="128"/>
    </font>
    <font>
      <sz val="12"/>
      <name val="ＭＳ ゴシック"/>
      <family val="3"/>
      <charset val="128"/>
    </font>
    <font>
      <sz val="10"/>
      <name val="ＭＳ ゴシック"/>
      <family val="3"/>
      <charset val="128"/>
    </font>
    <font>
      <sz val="16"/>
      <name val="ＭＳ ゴシック"/>
      <family val="3"/>
      <charset val="128"/>
    </font>
    <font>
      <sz val="22"/>
      <name val="ＭＳ 明朝"/>
      <family val="1"/>
      <charset val="128"/>
    </font>
    <font>
      <sz val="12"/>
      <color indexed="8"/>
      <name val="ＭＳ Ｐ明朝"/>
      <family val="1"/>
      <charset val="128"/>
    </font>
    <font>
      <sz val="18"/>
      <color indexed="8"/>
      <name val="ＭＳ Ｐ明朝"/>
      <family val="1"/>
      <charset val="128"/>
    </font>
    <font>
      <sz val="11"/>
      <color indexed="8"/>
      <name val="ＭＳ Ｐ明朝"/>
      <family val="1"/>
      <charset val="128"/>
    </font>
    <font>
      <sz val="10.5"/>
      <color indexed="8"/>
      <name val="ＭＳ Ｐ明朝"/>
      <family val="1"/>
      <charset val="128"/>
    </font>
    <font>
      <sz val="14"/>
      <color indexed="8"/>
      <name val="ＭＳ Ｐ明朝"/>
      <family val="1"/>
      <charset val="128"/>
    </font>
    <font>
      <sz val="11"/>
      <color indexed="8"/>
      <name val="ＭＳ 明朝"/>
      <family val="1"/>
      <charset val="128"/>
    </font>
    <font>
      <sz val="12"/>
      <name val="ＭＳ Ｐゴシック"/>
      <family val="3"/>
      <charset val="128"/>
      <scheme val="major"/>
    </font>
    <font>
      <sz val="18"/>
      <name val="ＭＳ Ｐゴシック"/>
      <family val="3"/>
      <charset val="128"/>
      <scheme val="major"/>
    </font>
    <font>
      <sz val="16"/>
      <name val="ＭＳ Ｐゴシック"/>
      <family val="3"/>
      <charset val="128"/>
      <scheme val="major"/>
    </font>
    <font>
      <b/>
      <sz val="20"/>
      <name val="ＭＳ ゴシック"/>
      <family val="3"/>
      <charset val="128"/>
    </font>
    <font>
      <sz val="18"/>
      <name val="ＭＳ ゴシック"/>
      <family val="3"/>
      <charset val="128"/>
    </font>
    <font>
      <sz val="16"/>
      <name val="ＭＳ Ｐゴシック"/>
      <family val="3"/>
      <charset val="128"/>
    </font>
    <font>
      <b/>
      <sz val="14"/>
      <name val="ＭＳ ゴシック"/>
      <family val="3"/>
      <charset val="128"/>
    </font>
    <font>
      <sz val="20"/>
      <name val="ＭＳ ゴシック"/>
      <family val="3"/>
      <charset val="128"/>
    </font>
    <font>
      <sz val="12"/>
      <color theme="3"/>
      <name val="ＭＳ Ｐ明朝"/>
      <family val="1"/>
      <charset val="128"/>
    </font>
    <font>
      <b/>
      <sz val="16"/>
      <name val="ＭＳ ゴシック"/>
      <family val="3"/>
      <charset val="128"/>
    </font>
    <font>
      <b/>
      <sz val="18"/>
      <name val="ＭＳ ゴシック"/>
      <family val="3"/>
      <charset val="128"/>
    </font>
    <font>
      <sz val="12"/>
      <color rgb="FF0070C0"/>
      <name val="ＭＳ Ｐ明朝"/>
      <family val="1"/>
      <charset val="128"/>
    </font>
    <font>
      <sz val="14"/>
      <color indexed="8"/>
      <name val="ＭＳ Ｐゴシック"/>
      <family val="3"/>
      <charset val="128"/>
    </font>
    <font>
      <sz val="14"/>
      <name val="ＭＳ Ｐゴシック"/>
      <family val="3"/>
      <charset val="128"/>
    </font>
  </fonts>
  <fills count="8">
    <fill>
      <patternFill patternType="none"/>
    </fill>
    <fill>
      <patternFill patternType="gray125"/>
    </fill>
    <fill>
      <patternFill patternType="solid">
        <fgColor rgb="FF99FFCC"/>
        <bgColor indexed="64"/>
      </patternFill>
    </fill>
    <fill>
      <patternFill patternType="solid">
        <fgColor rgb="FFFFFFCC"/>
        <bgColor indexed="64"/>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rgb="FFFFFFFF"/>
        <bgColor indexed="64"/>
      </patternFill>
    </fill>
  </fills>
  <borders count="101">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thin">
        <color indexed="8"/>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thin">
        <color indexed="64"/>
      </left>
      <right/>
      <top style="thin">
        <color indexed="64"/>
      </top>
      <bottom/>
      <diagonal/>
    </border>
    <border>
      <left style="medium">
        <color indexed="64"/>
      </left>
      <right/>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0">
    <xf numFmtId="0" fontId="0" fillId="0" borderId="0">
      <alignment vertical="center"/>
    </xf>
    <xf numFmtId="176" fontId="12" fillId="0" borderId="0" applyFill="0" applyBorder="0" applyAlignment="0"/>
    <xf numFmtId="0" fontId="6" fillId="0" borderId="1" applyNumberFormat="0" applyAlignment="0" applyProtection="0">
      <alignment horizontal="left" vertical="center"/>
    </xf>
    <xf numFmtId="0" fontId="6" fillId="0" borderId="2">
      <alignment horizontal="left" vertical="center"/>
    </xf>
    <xf numFmtId="0" fontId="13" fillId="0" borderId="0"/>
    <xf numFmtId="0" fontId="7" fillId="0" borderId="0" applyNumberFormat="0" applyFont="0" applyFill="0" applyBorder="0" applyAlignment="0" applyProtection="0">
      <alignment horizontal="left"/>
    </xf>
    <xf numFmtId="0" fontId="8" fillId="0" borderId="3">
      <alignment horizontal="center"/>
    </xf>
    <xf numFmtId="38" fontId="1" fillId="0" borderId="0" applyFont="0" applyFill="0" applyBorder="0" applyAlignment="0" applyProtection="0">
      <alignment vertical="center"/>
    </xf>
    <xf numFmtId="0" fontId="9" fillId="0" borderId="4">
      <alignment vertical="top"/>
    </xf>
    <xf numFmtId="0" fontId="10" fillId="0" borderId="0"/>
  </cellStyleXfs>
  <cellXfs count="304">
    <xf numFmtId="0" fontId="0" fillId="0" borderId="0" xfId="0">
      <alignment vertical="center"/>
    </xf>
    <xf numFmtId="0" fontId="3"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14" fillId="0" borderId="0" xfId="0" applyFont="1">
      <alignment vertical="center"/>
    </xf>
    <xf numFmtId="0" fontId="3" fillId="0" borderId="11"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 xfId="0" applyFont="1" applyBorder="1">
      <alignment vertical="center"/>
    </xf>
    <xf numFmtId="0" fontId="5" fillId="0" borderId="18" xfId="0" applyFont="1" applyBorder="1" applyAlignment="1">
      <alignment horizontal="left" vertical="center" indent="1"/>
    </xf>
    <xf numFmtId="0" fontId="15" fillId="0" borderId="0" xfId="0" applyFont="1">
      <alignment vertical="center"/>
    </xf>
    <xf numFmtId="0" fontId="16" fillId="0" borderId="0" xfId="0" applyFont="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17" fillId="0" borderId="0" xfId="0" applyFont="1" applyAlignment="1">
      <alignment horizontal="justify" vertical="center"/>
    </xf>
    <xf numFmtId="0" fontId="3" fillId="0" borderId="20" xfId="0" applyFont="1" applyBorder="1" applyAlignment="1">
      <alignment horizontal="center" vertical="center"/>
    </xf>
    <xf numFmtId="0" fontId="4"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18" fillId="0" borderId="0" xfId="0" applyFont="1" applyAlignment="1">
      <alignment horizontal="left" vertical="center"/>
    </xf>
    <xf numFmtId="0" fontId="15" fillId="0" borderId="22" xfId="0" applyFont="1" applyBorder="1">
      <alignment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lignment vertical="center"/>
    </xf>
    <xf numFmtId="0" fontId="18" fillId="0" borderId="23" xfId="0" applyFont="1" applyBorder="1">
      <alignment vertical="center"/>
    </xf>
    <xf numFmtId="0" fontId="11" fillId="0" borderId="0" xfId="0" applyFont="1">
      <alignment vertical="center"/>
    </xf>
    <xf numFmtId="0" fontId="3" fillId="0" borderId="26" xfId="0" applyFont="1" applyBorder="1">
      <alignment vertical="center"/>
    </xf>
    <xf numFmtId="0" fontId="19" fillId="0" borderId="0" xfId="0" applyFont="1">
      <alignment vertical="center"/>
    </xf>
    <xf numFmtId="38" fontId="20" fillId="0" borderId="0" xfId="7" applyFont="1" applyAlignment="1"/>
    <xf numFmtId="38" fontId="20" fillId="0" borderId="0" xfId="7" applyFont="1" applyAlignment="1">
      <alignment vertical="center"/>
    </xf>
    <xf numFmtId="38" fontId="20" fillId="0" borderId="0" xfId="7" applyFont="1" applyBorder="1" applyAlignment="1">
      <alignment vertical="center"/>
    </xf>
    <xf numFmtId="38" fontId="20" fillId="0" borderId="0" xfId="7" applyFont="1" applyBorder="1" applyAlignment="1">
      <alignment horizontal="left" vertical="center" wrapText="1"/>
    </xf>
    <xf numFmtId="38" fontId="20" fillId="0" borderId="0" xfId="7" applyFont="1" applyBorder="1" applyAlignment="1">
      <alignment horizontal="right" vertical="center"/>
    </xf>
    <xf numFmtId="40" fontId="20" fillId="0" borderId="0" xfId="7" applyNumberFormat="1" applyFont="1" applyBorder="1" applyAlignment="1">
      <alignment horizontal="center" vertical="center"/>
    </xf>
    <xf numFmtId="38" fontId="20" fillId="0" borderId="0" xfId="7" applyFont="1" applyBorder="1" applyAlignment="1">
      <alignment horizontal="center" vertical="center"/>
    </xf>
    <xf numFmtId="38" fontId="21" fillId="0" borderId="0" xfId="7" applyFont="1" applyBorder="1" applyAlignment="1">
      <alignment horizontal="right" vertical="center"/>
    </xf>
    <xf numFmtId="38" fontId="20" fillId="0" borderId="0" xfId="7" applyFont="1" applyBorder="1" applyAlignment="1">
      <alignment horizontal="right" vertical="center" wrapText="1"/>
    </xf>
    <xf numFmtId="38" fontId="20" fillId="0" borderId="0" xfId="7" applyFont="1" applyAlignment="1">
      <alignment horizontal="center"/>
    </xf>
    <xf numFmtId="38" fontId="22" fillId="0" borderId="0" xfId="7" applyFont="1" applyAlignment="1">
      <alignment vertical="center"/>
    </xf>
    <xf numFmtId="38" fontId="23" fillId="0" borderId="0" xfId="7" applyFont="1" applyAlignment="1">
      <alignment horizontal="center" vertical="center"/>
    </xf>
    <xf numFmtId="38" fontId="24" fillId="0" borderId="0" xfId="7" applyFont="1" applyAlignment="1">
      <alignment vertical="center"/>
    </xf>
    <xf numFmtId="38" fontId="23" fillId="0" borderId="0" xfId="7" applyFont="1" applyBorder="1" applyAlignment="1">
      <alignment horizontal="center" vertical="center"/>
    </xf>
    <xf numFmtId="38" fontId="23" fillId="0" borderId="0" xfId="7" applyFont="1" applyAlignment="1">
      <alignment vertical="center"/>
    </xf>
    <xf numFmtId="38" fontId="24" fillId="0" borderId="0" xfId="7" applyFont="1" applyAlignment="1"/>
    <xf numFmtId="38" fontId="23" fillId="0" borderId="0" xfId="7" applyFont="1" applyAlignment="1">
      <alignment horizontal="left" vertical="center"/>
    </xf>
    <xf numFmtId="38" fontId="24" fillId="0" borderId="0" xfId="7" applyFont="1" applyAlignment="1">
      <alignment horizontal="right" vertical="center"/>
    </xf>
    <xf numFmtId="38" fontId="25" fillId="0" borderId="0" xfId="7" applyFont="1" applyAlignment="1">
      <alignment horizontal="center" vertical="center"/>
    </xf>
    <xf numFmtId="38" fontId="25" fillId="0" borderId="0" xfId="7" applyFont="1" applyBorder="1" applyAlignment="1">
      <alignment horizontal="center" vertical="center"/>
    </xf>
    <xf numFmtId="38" fontId="25" fillId="0" borderId="0" xfId="7" applyFont="1" applyAlignment="1">
      <alignment vertical="center"/>
    </xf>
    <xf numFmtId="38" fontId="24" fillId="0" borderId="0" xfId="7" applyFont="1" applyAlignment="1">
      <alignment horizontal="left" vertical="center" wrapText="1"/>
    </xf>
    <xf numFmtId="0" fontId="27" fillId="0" borderId="0" xfId="0" applyFont="1">
      <alignment vertical="center"/>
    </xf>
    <xf numFmtId="0" fontId="27" fillId="0" borderId="0" xfId="0" applyFont="1" applyAlignment="1">
      <alignment horizontal="right" vertical="center"/>
    </xf>
    <xf numFmtId="0" fontId="27" fillId="0" borderId="42" xfId="0" applyFont="1" applyBorder="1">
      <alignment vertical="center"/>
    </xf>
    <xf numFmtId="0" fontId="27" fillId="0" borderId="29" xfId="0" applyFont="1" applyBorder="1" applyAlignment="1">
      <alignment horizontal="center" vertical="center"/>
    </xf>
    <xf numFmtId="0" fontId="27" fillId="0" borderId="43" xfId="0" applyFont="1" applyBorder="1" applyAlignment="1">
      <alignment horizontal="center" vertical="center"/>
    </xf>
    <xf numFmtId="0" fontId="27" fillId="3" borderId="44" xfId="0" applyFont="1" applyFill="1" applyBorder="1" applyAlignment="1">
      <alignment horizontal="center" vertical="center"/>
    </xf>
    <xf numFmtId="0" fontId="27" fillId="0" borderId="45" xfId="0" applyFont="1" applyBorder="1" applyAlignment="1">
      <alignment horizontal="center" vertical="center"/>
    </xf>
    <xf numFmtId="0" fontId="27" fillId="3" borderId="46" xfId="0" applyFont="1" applyFill="1" applyBorder="1" applyAlignment="1">
      <alignment horizontal="center" vertical="center"/>
    </xf>
    <xf numFmtId="0" fontId="27" fillId="0" borderId="47" xfId="0" applyFont="1" applyBorder="1" applyAlignment="1">
      <alignment horizontal="center" vertical="center"/>
    </xf>
    <xf numFmtId="0" fontId="27" fillId="3" borderId="48" xfId="0" applyFont="1" applyFill="1" applyBorder="1" applyAlignment="1">
      <alignment horizontal="center" vertical="center"/>
    </xf>
    <xf numFmtId="0" fontId="27" fillId="3" borderId="27" xfId="0" applyFont="1" applyFill="1" applyBorder="1">
      <alignment vertical="center"/>
    </xf>
    <xf numFmtId="0" fontId="29" fillId="0" borderId="0" xfId="0" applyFont="1">
      <alignment vertical="center"/>
    </xf>
    <xf numFmtId="0" fontId="30" fillId="0" borderId="0" xfId="0" applyFont="1" applyAlignment="1">
      <alignment horizontal="justify" vertical="center"/>
    </xf>
    <xf numFmtId="0" fontId="30" fillId="0" borderId="0" xfId="0" applyFont="1" applyAlignment="1">
      <alignment horizontal="left" vertical="center"/>
    </xf>
    <xf numFmtId="0" fontId="29" fillId="0" borderId="0" xfId="0" applyFont="1" applyAlignment="1">
      <alignment horizontal="center" vertical="center"/>
    </xf>
    <xf numFmtId="0" fontId="32" fillId="0" borderId="0" xfId="0" applyFont="1">
      <alignment vertical="center"/>
    </xf>
    <xf numFmtId="38" fontId="20" fillId="0" borderId="0" xfId="7" applyFont="1" applyBorder="1" applyAlignment="1">
      <alignment horizontal="center"/>
    </xf>
    <xf numFmtId="38" fontId="25" fillId="0" borderId="0" xfId="7" applyFont="1" applyAlignment="1">
      <alignment horizontal="left" vertical="center"/>
    </xf>
    <xf numFmtId="0" fontId="10" fillId="0" borderId="0" xfId="0" applyFont="1">
      <alignment vertical="center"/>
    </xf>
    <xf numFmtId="40" fontId="23" fillId="0" borderId="6" xfId="7" applyNumberFormat="1" applyFont="1" applyBorder="1" applyAlignment="1">
      <alignment horizontal="center" vertical="center"/>
    </xf>
    <xf numFmtId="40" fontId="23" fillId="0" borderId="0" xfId="7" applyNumberFormat="1" applyFont="1" applyBorder="1" applyAlignment="1">
      <alignment horizontal="center" vertical="center"/>
    </xf>
    <xf numFmtId="38" fontId="23" fillId="0" borderId="26" xfId="7" applyFont="1" applyBorder="1" applyAlignment="1">
      <alignment horizontal="center" vertical="center"/>
    </xf>
    <xf numFmtId="38" fontId="22" fillId="0" borderId="0" xfId="7" applyFont="1" applyAlignment="1">
      <alignment horizontal="center" vertical="center"/>
    </xf>
    <xf numFmtId="38" fontId="37" fillId="0" borderId="10" xfId="7" applyFont="1" applyBorder="1" applyAlignment="1">
      <alignment horizontal="right"/>
    </xf>
    <xf numFmtId="38" fontId="39" fillId="0" borderId="0" xfId="7" applyFont="1" applyBorder="1" applyAlignment="1">
      <alignment horizontal="right" vertical="center"/>
    </xf>
    <xf numFmtId="38" fontId="25" fillId="0" borderId="26" xfId="7" applyFont="1" applyBorder="1" applyAlignment="1">
      <alignment horizontal="center" vertical="center"/>
    </xf>
    <xf numFmtId="38" fontId="25" fillId="0" borderId="7" xfId="7" applyFont="1" applyBorder="1" applyAlignment="1">
      <alignment horizontal="center" vertical="center"/>
    </xf>
    <xf numFmtId="38" fontId="25" fillId="0" borderId="0" xfId="7" applyFont="1" applyAlignment="1">
      <alignment horizontal="right" vertical="center"/>
    </xf>
    <xf numFmtId="38" fontId="25" fillId="0" borderId="0" xfId="7" applyFont="1" applyBorder="1" applyAlignment="1">
      <alignment horizontal="right" vertical="top"/>
    </xf>
    <xf numFmtId="0" fontId="38" fillId="0" borderId="0" xfId="0" applyFont="1">
      <alignment vertical="center"/>
    </xf>
    <xf numFmtId="38" fontId="25" fillId="0" borderId="0" xfId="7" applyFont="1" applyBorder="1" applyAlignment="1">
      <alignment vertical="center"/>
    </xf>
    <xf numFmtId="38" fontId="25" fillId="0" borderId="0" xfId="7" applyFont="1" applyBorder="1" applyAlignment="1"/>
    <xf numFmtId="38" fontId="40" fillId="0" borderId="7" xfId="7" applyFont="1" applyBorder="1" applyAlignment="1"/>
    <xf numFmtId="38" fontId="21" fillId="0" borderId="0" xfId="7" applyFont="1" applyBorder="1" applyAlignment="1">
      <alignment horizontal="center" vertical="center" wrapText="1"/>
    </xf>
    <xf numFmtId="38" fontId="39" fillId="0" borderId="0" xfId="7" applyFont="1" applyBorder="1" applyAlignment="1">
      <alignment horizontal="center" vertical="center" wrapText="1"/>
    </xf>
    <xf numFmtId="38" fontId="40" fillId="0" borderId="0" xfId="7" applyFont="1" applyBorder="1" applyAlignment="1">
      <alignment vertical="center"/>
    </xf>
    <xf numFmtId="38" fontId="40" fillId="0" borderId="42" xfId="7" applyFont="1" applyBorder="1" applyAlignment="1">
      <alignment vertical="center"/>
    </xf>
    <xf numFmtId="0" fontId="0" fillId="0" borderId="0" xfId="0" applyAlignment="1">
      <alignment horizontal="right" vertical="center"/>
    </xf>
    <xf numFmtId="0" fontId="41" fillId="0" borderId="0" xfId="0" applyFont="1">
      <alignment vertical="center"/>
    </xf>
    <xf numFmtId="177" fontId="22" fillId="5" borderId="33" xfId="7" applyNumberFormat="1" applyFont="1" applyFill="1" applyBorder="1" applyAlignment="1">
      <alignment horizontal="right" vertical="center"/>
    </xf>
    <xf numFmtId="177" fontId="22" fillId="5" borderId="77" xfId="7" applyNumberFormat="1" applyFont="1" applyFill="1" applyBorder="1" applyAlignment="1">
      <alignment horizontal="right" vertical="center"/>
    </xf>
    <xf numFmtId="177" fontId="22" fillId="5" borderId="81" xfId="7" applyNumberFormat="1" applyFont="1" applyFill="1" applyBorder="1" applyAlignment="1">
      <alignment horizontal="right" vertical="center"/>
    </xf>
    <xf numFmtId="38" fontId="25" fillId="0" borderId="0" xfId="7" applyFont="1" applyBorder="1" applyAlignment="1">
      <alignment horizontal="center" vertical="center" wrapText="1"/>
    </xf>
    <xf numFmtId="38" fontId="37" fillId="0" borderId="0" xfId="7" applyFont="1" applyBorder="1" applyAlignment="1">
      <alignment horizontal="right"/>
    </xf>
    <xf numFmtId="38" fontId="36" fillId="0" borderId="83" xfId="7" applyFont="1" applyBorder="1" applyAlignment="1">
      <alignment horizontal="right"/>
    </xf>
    <xf numFmtId="38" fontId="43" fillId="0" borderId="85" xfId="7" applyFont="1" applyBorder="1" applyAlignment="1">
      <alignment horizontal="right"/>
    </xf>
    <xf numFmtId="0" fontId="44" fillId="0" borderId="0" xfId="0" applyFont="1">
      <alignment vertical="center"/>
    </xf>
    <xf numFmtId="38" fontId="22" fillId="2" borderId="38" xfId="7" applyFont="1" applyFill="1" applyBorder="1" applyAlignment="1">
      <alignment horizontal="right" vertical="center" indent="1"/>
    </xf>
    <xf numFmtId="40" fontId="22" fillId="0" borderId="41" xfId="7" applyNumberFormat="1" applyFont="1" applyBorder="1" applyAlignment="1">
      <alignment horizontal="right" vertical="center" indent="1"/>
    </xf>
    <xf numFmtId="9" fontId="22" fillId="0" borderId="41" xfId="7" applyNumberFormat="1" applyFont="1" applyBorder="1" applyAlignment="1">
      <alignment horizontal="right" vertical="center" indent="1"/>
    </xf>
    <xf numFmtId="40" fontId="22" fillId="0" borderId="40" xfId="7" applyNumberFormat="1" applyFont="1" applyBorder="1" applyAlignment="1">
      <alignment horizontal="right" vertical="center" indent="1" shrinkToFit="1"/>
    </xf>
    <xf numFmtId="40" fontId="22" fillId="0" borderId="33" xfId="7" applyNumberFormat="1" applyFont="1" applyBorder="1" applyAlignment="1">
      <alignment horizontal="right" vertical="center" indent="1"/>
    </xf>
    <xf numFmtId="9" fontId="22" fillId="0" borderId="33" xfId="7" applyNumberFormat="1" applyFont="1" applyBorder="1" applyAlignment="1">
      <alignment horizontal="right" vertical="center" indent="1"/>
    </xf>
    <xf numFmtId="40" fontId="22" fillId="0" borderId="37" xfId="7" applyNumberFormat="1" applyFont="1" applyBorder="1" applyAlignment="1">
      <alignment horizontal="right" vertical="center" indent="1" shrinkToFit="1"/>
    </xf>
    <xf numFmtId="40" fontId="22" fillId="0" borderId="34" xfId="7" applyNumberFormat="1" applyFont="1" applyBorder="1" applyAlignment="1">
      <alignment horizontal="right" vertical="center" indent="1"/>
    </xf>
    <xf numFmtId="40" fontId="22" fillId="0" borderId="31" xfId="7" applyNumberFormat="1" applyFont="1" applyBorder="1" applyAlignment="1">
      <alignment horizontal="right" vertical="center" indent="1" shrinkToFit="1"/>
    </xf>
    <xf numFmtId="40" fontId="22" fillId="4" borderId="78" xfId="7" applyNumberFormat="1" applyFont="1" applyFill="1" applyBorder="1" applyAlignment="1">
      <alignment horizontal="right" vertical="center" indent="1"/>
    </xf>
    <xf numFmtId="40" fontId="22" fillId="0" borderId="39" xfId="7" applyNumberFormat="1" applyFont="1" applyBorder="1" applyAlignment="1">
      <alignment horizontal="right" vertical="center" indent="1" shrinkToFit="1"/>
    </xf>
    <xf numFmtId="38" fontId="22" fillId="0" borderId="39" xfId="7" applyFont="1" applyBorder="1" applyAlignment="1">
      <alignment horizontal="right" vertical="center" indent="1"/>
    </xf>
    <xf numFmtId="40" fontId="22" fillId="4" borderId="76" xfId="7" applyNumberFormat="1" applyFont="1" applyFill="1" applyBorder="1" applyAlignment="1">
      <alignment horizontal="right" vertical="center" indent="1"/>
    </xf>
    <xf numFmtId="40" fontId="22" fillId="0" borderId="36" xfId="7" applyNumberFormat="1" applyFont="1" applyBorder="1" applyAlignment="1">
      <alignment horizontal="right" vertical="center" indent="1" shrinkToFit="1"/>
    </xf>
    <xf numFmtId="38" fontId="22" fillId="0" borderId="36" xfId="7" applyFont="1" applyBorder="1" applyAlignment="1">
      <alignment horizontal="right" vertical="center" indent="1"/>
    </xf>
    <xf numFmtId="40" fontId="22" fillId="4" borderId="79" xfId="7" applyNumberFormat="1" applyFont="1" applyFill="1" applyBorder="1" applyAlignment="1">
      <alignment horizontal="right" vertical="center" indent="1"/>
    </xf>
    <xf numFmtId="38" fontId="22" fillId="0" borderId="72" xfId="7" applyFont="1" applyBorder="1" applyAlignment="1">
      <alignment horizontal="right" vertical="center" indent="1"/>
    </xf>
    <xf numFmtId="40" fontId="22" fillId="0" borderId="86" xfId="7" applyNumberFormat="1" applyFont="1" applyBorder="1" applyAlignment="1">
      <alignment horizontal="right" vertical="center" indent="1" shrinkToFit="1"/>
    </xf>
    <xf numFmtId="38" fontId="22" fillId="2" borderId="35" xfId="7" applyFont="1" applyFill="1" applyBorder="1" applyAlignment="1">
      <alignment horizontal="right" vertical="center" indent="1"/>
    </xf>
    <xf numFmtId="0" fontId="27" fillId="0" borderId="42" xfId="0" applyFont="1" applyBorder="1" applyAlignment="1">
      <alignment horizontal="center" vertical="center"/>
    </xf>
    <xf numFmtId="0" fontId="27" fillId="3" borderId="90" xfId="0" applyFont="1" applyFill="1" applyBorder="1">
      <alignment vertical="center"/>
    </xf>
    <xf numFmtId="40" fontId="20" fillId="0" borderId="49" xfId="7" applyNumberFormat="1" applyFont="1" applyBorder="1" applyAlignment="1">
      <alignment horizontal="center" vertical="center"/>
    </xf>
    <xf numFmtId="38" fontId="20" fillId="0" borderId="2" xfId="7" applyFont="1" applyBorder="1" applyAlignment="1">
      <alignment horizontal="right" vertical="center"/>
    </xf>
    <xf numFmtId="38" fontId="21" fillId="0" borderId="2" xfId="7" applyFont="1" applyBorder="1" applyAlignment="1">
      <alignment horizontal="right" vertical="center"/>
    </xf>
    <xf numFmtId="38" fontId="23" fillId="0" borderId="2" xfId="7" applyFont="1" applyBorder="1" applyAlignment="1">
      <alignment horizontal="right" vertical="center" wrapText="1"/>
    </xf>
    <xf numFmtId="40" fontId="20" fillId="0" borderId="95" xfId="7" applyNumberFormat="1" applyFont="1" applyBorder="1" applyAlignment="1">
      <alignment horizontal="center" vertical="center"/>
    </xf>
    <xf numFmtId="38" fontId="20" fillId="0" borderId="93" xfId="7" applyFont="1" applyBorder="1" applyAlignment="1">
      <alignment horizontal="right" vertical="center"/>
    </xf>
    <xf numFmtId="38" fontId="21" fillId="0" borderId="93" xfId="7" applyFont="1" applyBorder="1" applyAlignment="1">
      <alignment horizontal="right" vertical="center"/>
    </xf>
    <xf numFmtId="38" fontId="23" fillId="0" borderId="93" xfId="7" applyFont="1" applyBorder="1" applyAlignment="1">
      <alignment horizontal="right" vertical="center" wrapText="1"/>
    </xf>
    <xf numFmtId="38" fontId="23" fillId="0" borderId="96" xfId="7" applyFont="1" applyBorder="1" applyAlignment="1">
      <alignment horizontal="right" vertical="center" wrapText="1"/>
    </xf>
    <xf numFmtId="38" fontId="23" fillId="0" borderId="91" xfId="7" applyFont="1" applyBorder="1" applyAlignment="1">
      <alignment horizontal="right" vertical="center" wrapText="1"/>
    </xf>
    <xf numFmtId="40" fontId="20" fillId="0" borderId="3" xfId="7" applyNumberFormat="1" applyFont="1" applyBorder="1" applyAlignment="1">
      <alignment horizontal="center" vertical="center"/>
    </xf>
    <xf numFmtId="38" fontId="20" fillId="0" borderId="3" xfId="7" applyFont="1" applyBorder="1" applyAlignment="1">
      <alignment horizontal="right" vertical="center"/>
    </xf>
    <xf numFmtId="38" fontId="21" fillId="0" borderId="3" xfId="7" applyFont="1" applyBorder="1" applyAlignment="1">
      <alignment horizontal="right" vertical="center"/>
    </xf>
    <xf numFmtId="38" fontId="23" fillId="0" borderId="3" xfId="7" applyFont="1" applyBorder="1" applyAlignment="1">
      <alignment horizontal="right" vertical="center" wrapText="1"/>
    </xf>
    <xf numFmtId="38" fontId="23" fillId="0" borderId="11" xfId="7" applyFont="1" applyBorder="1" applyAlignment="1">
      <alignment horizontal="right" vertical="center" wrapText="1"/>
    </xf>
    <xf numFmtId="0" fontId="45" fillId="0" borderId="0" xfId="0" applyFont="1">
      <alignment vertical="center"/>
    </xf>
    <xf numFmtId="38" fontId="46" fillId="0" borderId="0" xfId="7" applyFont="1" applyAlignment="1">
      <alignment horizontal="center" vertical="center"/>
    </xf>
    <xf numFmtId="0" fontId="3" fillId="7" borderId="0" xfId="0" applyFont="1" applyFill="1">
      <alignment vertical="center"/>
    </xf>
    <xf numFmtId="0" fontId="18" fillId="7" borderId="0" xfId="0" applyFont="1" applyFill="1">
      <alignment vertical="center"/>
    </xf>
    <xf numFmtId="0" fontId="17" fillId="0" borderId="0" xfId="0" applyFont="1" applyAlignment="1">
      <alignment horizontal="center" vertical="center"/>
    </xf>
    <xf numFmtId="0" fontId="3" fillId="0" borderId="50" xfId="0" applyFont="1" applyBorder="1" applyAlignment="1">
      <alignment horizontal="center" vertical="distributed" textRotation="255" indent="5"/>
    </xf>
    <xf numFmtId="0" fontId="3" fillId="0" borderId="51" xfId="0" applyFont="1" applyBorder="1" applyAlignment="1">
      <alignment horizontal="center" vertical="distributed" textRotation="255" indent="5"/>
    </xf>
    <xf numFmtId="0" fontId="3" fillId="0" borderId="52" xfId="0" applyFont="1" applyBorder="1" applyAlignment="1">
      <alignment horizontal="center" vertical="distributed" textRotation="255" indent="5"/>
    </xf>
    <xf numFmtId="0" fontId="4" fillId="0" borderId="0" xfId="0" applyFont="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0" xfId="0" applyFont="1" applyBorder="1" applyAlignment="1">
      <alignment horizontal="center" vertical="distributed" textRotation="255" indent="3"/>
    </xf>
    <xf numFmtId="0" fontId="3" fillId="0" borderId="51" xfId="0" applyFont="1" applyBorder="1" applyAlignment="1">
      <alignment horizontal="center" vertical="distributed" textRotation="255" indent="3"/>
    </xf>
    <xf numFmtId="0" fontId="3" fillId="0" borderId="52" xfId="0" applyFont="1" applyBorder="1" applyAlignment="1">
      <alignment horizontal="center" vertical="distributed" textRotation="255" indent="3"/>
    </xf>
    <xf numFmtId="0" fontId="31" fillId="0" borderId="0" xfId="0" applyFont="1" applyAlignment="1">
      <alignment horizontal="center" vertical="center"/>
    </xf>
    <xf numFmtId="0" fontId="3" fillId="0" borderId="0" xfId="0" applyFont="1" applyAlignment="1">
      <alignment horizontal="left" vertical="distributed" wrapText="1"/>
    </xf>
    <xf numFmtId="0" fontId="3" fillId="0" borderId="21" xfId="0" applyFont="1" applyBorder="1" applyAlignment="1">
      <alignment vertical="distributed" wrapText="1"/>
    </xf>
    <xf numFmtId="0" fontId="3" fillId="0" borderId="6" xfId="0" applyFont="1" applyBorder="1" applyAlignment="1">
      <alignment vertical="distributed" wrapText="1"/>
    </xf>
    <xf numFmtId="0" fontId="3" fillId="0" borderId="7" xfId="0" applyFont="1" applyBorder="1" applyAlignment="1">
      <alignment vertical="distributed" wrapText="1"/>
    </xf>
    <xf numFmtId="0" fontId="3" fillId="0" borderId="8" xfId="0" applyFont="1" applyBorder="1" applyAlignment="1">
      <alignment vertical="distributed" wrapText="1"/>
    </xf>
    <xf numFmtId="0" fontId="3" fillId="0" borderId="0" xfId="0" applyFont="1" applyAlignment="1">
      <alignment vertical="distributed" wrapText="1"/>
    </xf>
    <xf numFmtId="0" fontId="3" fillId="0" borderId="26" xfId="0" applyFont="1" applyBorder="1" applyAlignment="1">
      <alignment vertical="distributed" wrapText="1"/>
    </xf>
    <xf numFmtId="0" fontId="3" fillId="0" borderId="9" xfId="0" applyFont="1" applyBorder="1" applyAlignment="1">
      <alignment vertical="distributed" wrapText="1"/>
    </xf>
    <xf numFmtId="0" fontId="3" fillId="0" borderId="5" xfId="0" applyFont="1" applyBorder="1" applyAlignment="1">
      <alignment vertical="distributed" wrapText="1"/>
    </xf>
    <xf numFmtId="0" fontId="3" fillId="0" borderId="10" xfId="0" applyFont="1" applyBorder="1" applyAlignment="1">
      <alignment vertical="distributed" wrapText="1"/>
    </xf>
    <xf numFmtId="0" fontId="27" fillId="0" borderId="49" xfId="0" applyFont="1" applyBorder="1" applyAlignment="1">
      <alignment horizontal="center" vertical="center"/>
    </xf>
    <xf numFmtId="0" fontId="27" fillId="0" borderId="2" xfId="0" applyFont="1" applyBorder="1" applyAlignment="1">
      <alignment horizontal="center" vertical="center"/>
    </xf>
    <xf numFmtId="0" fontId="27" fillId="0" borderId="91" xfId="0" applyFont="1" applyBorder="1" applyAlignment="1">
      <alignment horizontal="center" vertical="center"/>
    </xf>
    <xf numFmtId="0" fontId="27" fillId="0" borderId="45" xfId="0" applyFont="1" applyBorder="1">
      <alignment vertical="center"/>
    </xf>
    <xf numFmtId="0" fontId="27" fillId="0" borderId="58" xfId="0" applyFont="1" applyBorder="1">
      <alignment vertical="center"/>
    </xf>
    <xf numFmtId="0" fontId="27" fillId="3" borderId="59" xfId="0" applyFont="1" applyFill="1" applyBorder="1" applyAlignment="1">
      <alignment horizontal="center" vertical="center"/>
    </xf>
    <xf numFmtId="0" fontId="27" fillId="3" borderId="45" xfId="0" applyFont="1" applyFill="1" applyBorder="1" applyAlignment="1">
      <alignment horizontal="center" vertical="center"/>
    </xf>
    <xf numFmtId="0" fontId="27" fillId="0" borderId="47" xfId="0" applyFont="1" applyBorder="1">
      <alignment vertical="center"/>
    </xf>
    <xf numFmtId="0" fontId="27" fillId="0" borderId="60" xfId="0" applyFont="1" applyBorder="1">
      <alignment vertical="center"/>
    </xf>
    <xf numFmtId="0" fontId="27" fillId="3" borderId="61" xfId="0" applyFont="1" applyFill="1" applyBorder="1" applyAlignment="1">
      <alignment horizontal="center" vertical="center"/>
    </xf>
    <xf numFmtId="0" fontId="27" fillId="3" borderId="62" xfId="0" applyFont="1" applyFill="1" applyBorder="1" applyAlignment="1">
      <alignment horizontal="center" vertical="center"/>
    </xf>
    <xf numFmtId="0" fontId="27" fillId="0" borderId="42" xfId="0" applyFont="1" applyBorder="1" applyAlignment="1">
      <alignment vertical="center" wrapText="1"/>
    </xf>
    <xf numFmtId="0" fontId="0" fillId="0" borderId="42" xfId="0" applyBorder="1" applyAlignment="1">
      <alignment vertical="center" wrapText="1"/>
    </xf>
    <xf numFmtId="0" fontId="0" fillId="0" borderId="49" xfId="0" applyBorder="1" applyAlignment="1">
      <alignment vertical="center" wrapText="1"/>
    </xf>
    <xf numFmtId="0" fontId="27" fillId="3" borderId="88" xfId="0" applyFont="1" applyFill="1" applyBorder="1">
      <alignment vertical="center"/>
    </xf>
    <xf numFmtId="0" fontId="0" fillId="3" borderId="89" xfId="0" applyFill="1" applyBorder="1">
      <alignment vertical="center"/>
    </xf>
    <xf numFmtId="0" fontId="27" fillId="0" borderId="42" xfId="0" applyFont="1" applyBorder="1" applyAlignment="1">
      <alignment horizontal="center" vertical="center"/>
    </xf>
    <xf numFmtId="0" fontId="0" fillId="0" borderId="42" xfId="0" applyBorder="1" applyAlignment="1">
      <alignment horizontal="center" vertical="center"/>
    </xf>
    <xf numFmtId="0" fontId="27" fillId="0" borderId="29" xfId="0" applyFont="1" applyBorder="1" applyAlignment="1">
      <alignment horizontal="center" vertical="center"/>
    </xf>
    <xf numFmtId="0" fontId="0" fillId="0" borderId="29" xfId="0" applyBorder="1" applyAlignment="1">
      <alignment horizontal="center" vertical="center"/>
    </xf>
    <xf numFmtId="0" fontId="28" fillId="0" borderId="0" xfId="0" applyFont="1" applyAlignment="1">
      <alignment horizontal="center" vertical="center"/>
    </xf>
    <xf numFmtId="0" fontId="27" fillId="0" borderId="43" xfId="0" applyFont="1" applyBorder="1" applyAlignment="1">
      <alignment vertical="center" wrapText="1"/>
    </xf>
    <xf numFmtId="0" fontId="27" fillId="0" borderId="43" xfId="0" applyFont="1" applyBorder="1">
      <alignment vertical="center"/>
    </xf>
    <xf numFmtId="0" fontId="27" fillId="0" borderId="55" xfId="0" applyFont="1" applyBorder="1">
      <alignment vertical="center"/>
    </xf>
    <xf numFmtId="0" fontId="27" fillId="3" borderId="56" xfId="0" applyFont="1" applyFill="1" applyBorder="1" applyAlignment="1">
      <alignment horizontal="center" vertical="center"/>
    </xf>
    <xf numFmtId="0" fontId="27" fillId="3" borderId="57" xfId="0" applyFont="1" applyFill="1" applyBorder="1" applyAlignment="1">
      <alignment horizontal="center" vertical="center"/>
    </xf>
    <xf numFmtId="0" fontId="27" fillId="0" borderId="0" xfId="0" applyFont="1" applyAlignment="1">
      <alignment horizontal="left" vertical="center" wrapText="1"/>
    </xf>
    <xf numFmtId="0" fontId="27" fillId="0" borderId="0" xfId="0" applyFont="1" applyAlignment="1">
      <alignment horizontal="center" vertical="center"/>
    </xf>
    <xf numFmtId="0" fontId="15" fillId="0" borderId="0" xfId="0" applyFont="1" applyAlignment="1">
      <alignment horizontal="center" vertical="center"/>
    </xf>
    <xf numFmtId="0" fontId="33" fillId="0" borderId="53" xfId="0" applyFont="1" applyBorder="1" applyAlignment="1">
      <alignment horizontal="center" vertical="center"/>
    </xf>
    <xf numFmtId="0" fontId="33" fillId="0" borderId="1" xfId="0" applyFont="1" applyBorder="1" applyAlignment="1">
      <alignment horizontal="center" vertical="center"/>
    </xf>
    <xf numFmtId="0" fontId="33" fillId="0" borderId="17" xfId="0" applyFont="1" applyBorder="1" applyAlignment="1">
      <alignment horizontal="center" vertical="center"/>
    </xf>
    <xf numFmtId="0" fontId="34" fillId="0" borderId="63" xfId="0" applyFont="1" applyBorder="1" applyAlignment="1">
      <alignment horizontal="center" vertical="center"/>
    </xf>
    <xf numFmtId="0" fontId="34" fillId="0" borderId="14" xfId="0" applyFont="1" applyBorder="1" applyAlignment="1">
      <alignment horizontal="center" vertical="center"/>
    </xf>
    <xf numFmtId="0" fontId="34" fillId="0" borderId="13" xfId="0" applyFont="1" applyBorder="1" applyAlignment="1">
      <alignment horizontal="center" vertical="center"/>
    </xf>
    <xf numFmtId="0" fontId="34" fillId="0" borderId="64" xfId="0" applyFont="1" applyBorder="1" applyAlignment="1">
      <alignment horizontal="center" vertical="center"/>
    </xf>
    <xf numFmtId="0" fontId="34" fillId="0" borderId="3" xfId="0" applyFont="1" applyBorder="1" applyAlignment="1">
      <alignment horizontal="center" vertical="center"/>
    </xf>
    <xf numFmtId="0" fontId="34" fillId="0" borderId="11" xfId="0" applyFont="1" applyBorder="1" applyAlignment="1">
      <alignment horizontal="center" vertical="center"/>
    </xf>
    <xf numFmtId="0" fontId="35" fillId="0" borderId="53" xfId="0" applyFont="1" applyBorder="1" applyAlignment="1">
      <alignment horizontal="center" vertical="center"/>
    </xf>
    <xf numFmtId="0" fontId="35" fillId="0" borderId="1" xfId="0" applyFont="1" applyBorder="1" applyAlignment="1">
      <alignment horizontal="center" vertical="center"/>
    </xf>
    <xf numFmtId="0" fontId="35" fillId="0" borderId="17" xfId="0" applyFont="1" applyBorder="1" applyAlignment="1">
      <alignment horizontal="center" vertical="center"/>
    </xf>
    <xf numFmtId="0" fontId="33" fillId="0" borderId="63" xfId="0" applyFont="1" applyBorder="1" applyAlignment="1">
      <alignment horizontal="center" vertical="center"/>
    </xf>
    <xf numFmtId="0" fontId="33" fillId="0" borderId="14" xfId="0" applyFont="1" applyBorder="1" applyAlignment="1">
      <alignment horizontal="center" vertical="center"/>
    </xf>
    <xf numFmtId="0" fontId="33" fillId="0" borderId="13" xfId="0" applyFont="1" applyBorder="1" applyAlignment="1">
      <alignment horizontal="center" vertical="center"/>
    </xf>
    <xf numFmtId="0" fontId="33" fillId="0" borderId="64" xfId="0" applyFont="1" applyBorder="1" applyAlignment="1">
      <alignment horizontal="center" vertical="center"/>
    </xf>
    <xf numFmtId="0" fontId="33" fillId="0" borderId="3" xfId="0" applyFont="1" applyBorder="1" applyAlignment="1">
      <alignment horizontal="center" vertical="center"/>
    </xf>
    <xf numFmtId="0" fontId="33" fillId="0" borderId="1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26" fillId="0" borderId="0" xfId="0" applyFont="1" applyAlignment="1">
      <alignment horizontal="center" vertical="center"/>
    </xf>
    <xf numFmtId="0" fontId="3" fillId="0" borderId="21"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65" xfId="0" applyFont="1" applyBorder="1" applyAlignment="1">
      <alignment horizontal="center" vertical="center"/>
    </xf>
    <xf numFmtId="0" fontId="3" fillId="0" borderId="9" xfId="0" applyFont="1" applyBorder="1" applyAlignment="1">
      <alignment horizontal="center" vertical="center"/>
    </xf>
    <xf numFmtId="0" fontId="3" fillId="0" borderId="66" xfId="0" applyFont="1" applyBorder="1" applyAlignment="1">
      <alignment horizontal="center" vertical="center"/>
    </xf>
    <xf numFmtId="41" fontId="3" fillId="0" borderId="0" xfId="0" applyNumberFormat="1" applyFont="1" applyAlignment="1">
      <alignment horizontal="center" vertical="center"/>
    </xf>
    <xf numFmtId="178" fontId="3" fillId="0" borderId="0" xfId="0" applyNumberFormat="1" applyFont="1" applyAlignment="1">
      <alignment horizontal="left" vertical="center" shrinkToFit="1"/>
    </xf>
    <xf numFmtId="38" fontId="40" fillId="0" borderId="29" xfId="0" applyNumberFormat="1" applyFont="1" applyBorder="1" applyAlignment="1">
      <alignment horizontal="right" vertical="center"/>
    </xf>
    <xf numFmtId="0" fontId="40" fillId="0" borderId="28" xfId="0" applyFont="1" applyBorder="1" applyAlignment="1">
      <alignment horizontal="right" vertical="center"/>
    </xf>
    <xf numFmtId="38" fontId="23" fillId="0" borderId="21" xfId="7" applyFont="1" applyBorder="1" applyAlignment="1">
      <alignment horizontal="center" vertical="center"/>
    </xf>
    <xf numFmtId="38" fontId="23" fillId="0" borderId="7" xfId="7" applyFont="1" applyBorder="1" applyAlignment="1">
      <alignment horizontal="center" vertical="center"/>
    </xf>
    <xf numFmtId="38" fontId="23" fillId="0" borderId="8" xfId="7" applyFont="1" applyBorder="1" applyAlignment="1">
      <alignment horizontal="center" vertical="center"/>
    </xf>
    <xf numFmtId="38" fontId="23" fillId="0" borderId="26" xfId="7" applyFont="1" applyBorder="1" applyAlignment="1">
      <alignment horizontal="center" vertical="center"/>
    </xf>
    <xf numFmtId="38" fontId="23" fillId="0" borderId="9" xfId="7" applyFont="1" applyBorder="1" applyAlignment="1">
      <alignment horizontal="center" vertical="center"/>
    </xf>
    <xf numFmtId="38" fontId="23" fillId="0" borderId="10" xfId="7" applyFont="1" applyBorder="1" applyAlignment="1">
      <alignment horizontal="center" vertical="center"/>
    </xf>
    <xf numFmtId="38" fontId="25" fillId="0" borderId="55" xfId="7" applyFont="1" applyBorder="1" applyAlignment="1">
      <alignment horizontal="center" vertical="center"/>
    </xf>
    <xf numFmtId="0" fontId="38" fillId="0" borderId="71" xfId="0" applyFont="1" applyBorder="1">
      <alignment vertical="center"/>
    </xf>
    <xf numFmtId="0" fontId="38" fillId="0" borderId="39" xfId="0" applyFont="1" applyBorder="1">
      <alignment vertical="center"/>
    </xf>
    <xf numFmtId="38" fontId="25" fillId="0" borderId="71" xfId="7" applyFont="1" applyBorder="1" applyAlignment="1">
      <alignment horizontal="center" vertical="center"/>
    </xf>
    <xf numFmtId="38" fontId="25" fillId="0" borderId="39" xfId="7" applyFont="1" applyBorder="1" applyAlignment="1">
      <alignment horizontal="center" vertical="center"/>
    </xf>
    <xf numFmtId="38" fontId="23" fillId="0" borderId="69" xfId="7" applyFont="1" applyBorder="1" applyAlignment="1">
      <alignment horizontal="center" vertical="center" wrapText="1"/>
    </xf>
    <xf numFmtId="38" fontId="23" fillId="0" borderId="73" xfId="7" applyFont="1" applyBorder="1" applyAlignment="1">
      <alignment horizontal="center" vertical="center" wrapText="1"/>
    </xf>
    <xf numFmtId="38" fontId="23" fillId="0" borderId="70" xfId="7" applyFont="1" applyBorder="1" applyAlignment="1">
      <alignment horizontal="center" vertical="center" wrapText="1"/>
    </xf>
    <xf numFmtId="38" fontId="23" fillId="0" borderId="32" xfId="7" applyFont="1" applyBorder="1" applyAlignment="1">
      <alignment horizontal="center" vertical="center" wrapText="1"/>
    </xf>
    <xf numFmtId="38" fontId="23" fillId="0" borderId="74" xfId="7" applyFont="1" applyBorder="1" applyAlignment="1">
      <alignment horizontal="center" vertical="center" wrapText="1"/>
    </xf>
    <xf numFmtId="38" fontId="23" fillId="0" borderId="68" xfId="7" applyFont="1" applyBorder="1" applyAlignment="1">
      <alignment horizontal="center" vertical="center" wrapText="1"/>
    </xf>
    <xf numFmtId="38" fontId="23" fillId="0" borderId="31" xfId="7" applyFont="1" applyBorder="1" applyAlignment="1">
      <alignment horizontal="center" vertical="center"/>
    </xf>
    <xf numFmtId="38" fontId="23" fillId="0" borderId="75" xfId="7" applyFont="1" applyBorder="1" applyAlignment="1">
      <alignment horizontal="center" vertical="center"/>
    </xf>
    <xf numFmtId="38" fontId="23" fillId="0" borderId="67" xfId="7" applyFont="1" applyBorder="1" applyAlignment="1">
      <alignment horizontal="center" vertical="center"/>
    </xf>
    <xf numFmtId="38" fontId="25" fillId="0" borderId="30" xfId="7" applyFont="1" applyBorder="1" applyAlignment="1">
      <alignment horizontal="center" vertical="center"/>
    </xf>
    <xf numFmtId="38" fontId="25" fillId="0" borderId="26" xfId="7" applyFont="1" applyBorder="1" applyAlignment="1">
      <alignment horizontal="center" vertical="center"/>
    </xf>
    <xf numFmtId="38" fontId="25" fillId="0" borderId="10" xfId="7" applyFont="1" applyBorder="1" applyAlignment="1">
      <alignment horizontal="center" vertical="center"/>
    </xf>
    <xf numFmtId="0" fontId="10" fillId="0" borderId="69" xfId="0" applyFont="1" applyBorder="1" applyAlignment="1">
      <alignment horizontal="center" vertical="center"/>
    </xf>
    <xf numFmtId="0" fontId="10" fillId="0" borderId="73" xfId="0" applyFont="1" applyBorder="1" applyAlignment="1">
      <alignment horizontal="center" vertical="center"/>
    </xf>
    <xf numFmtId="0" fontId="10" fillId="0" borderId="70" xfId="0" applyFont="1" applyBorder="1" applyAlignment="1">
      <alignment horizontal="center" vertical="center"/>
    </xf>
    <xf numFmtId="0" fontId="10" fillId="0" borderId="32" xfId="0" applyFont="1" applyBorder="1" applyAlignment="1">
      <alignment horizontal="center" vertical="center"/>
    </xf>
    <xf numFmtId="0" fontId="10" fillId="0" borderId="74" xfId="0" applyFont="1" applyBorder="1" applyAlignment="1">
      <alignment horizontal="center" vertical="center"/>
    </xf>
    <xf numFmtId="0" fontId="10" fillId="0" borderId="68" xfId="0" applyFont="1" applyBorder="1" applyAlignment="1">
      <alignment horizontal="center" vertical="center"/>
    </xf>
    <xf numFmtId="38" fontId="25" fillId="0" borderId="21" xfId="7" applyFont="1" applyBorder="1" applyAlignment="1">
      <alignment horizontal="center" vertical="center" wrapText="1"/>
    </xf>
    <xf numFmtId="38" fontId="25" fillId="0" borderId="7" xfId="7" applyFont="1" applyBorder="1" applyAlignment="1">
      <alignment horizontal="center" vertical="center" wrapText="1"/>
    </xf>
    <xf numFmtId="38" fontId="25" fillId="0" borderId="9" xfId="7" applyFont="1" applyBorder="1" applyAlignment="1">
      <alignment horizontal="center" vertical="center" wrapText="1"/>
    </xf>
    <xf numFmtId="38" fontId="25" fillId="0" borderId="10" xfId="7" applyFont="1" applyBorder="1" applyAlignment="1">
      <alignment horizontal="center" vertical="center" wrapText="1"/>
    </xf>
    <xf numFmtId="38" fontId="42" fillId="6" borderId="50" xfId="7" applyFont="1" applyFill="1" applyBorder="1" applyAlignment="1">
      <alignment horizontal="center" vertical="center" wrapText="1"/>
    </xf>
    <xf numFmtId="38" fontId="42" fillId="6" borderId="82" xfId="7" applyFont="1" applyFill="1" applyBorder="1" applyAlignment="1">
      <alignment horizontal="center" vertical="center" wrapText="1"/>
    </xf>
    <xf numFmtId="38" fontId="42" fillId="6" borderId="52" xfId="7" applyFont="1" applyFill="1" applyBorder="1" applyAlignment="1">
      <alignment horizontal="center" vertical="center" wrapText="1"/>
    </xf>
    <xf numFmtId="38" fontId="42" fillId="6" borderId="84" xfId="7" applyFont="1" applyFill="1" applyBorder="1" applyAlignment="1">
      <alignment horizontal="center" vertical="center" wrapText="1"/>
    </xf>
    <xf numFmtId="38" fontId="39" fillId="0" borderId="49" xfId="7" applyFont="1" applyBorder="1" applyAlignment="1">
      <alignment horizontal="center" vertical="center" wrapText="1"/>
    </xf>
    <xf numFmtId="38" fontId="39" fillId="0" borderId="80" xfId="7" applyFont="1" applyBorder="1" applyAlignment="1">
      <alignment horizontal="center" vertical="center" wrapText="1"/>
    </xf>
    <xf numFmtId="38" fontId="23" fillId="0" borderId="80" xfId="7" applyFont="1" applyBorder="1" applyAlignment="1">
      <alignment horizontal="center" vertical="center"/>
    </xf>
    <xf numFmtId="38" fontId="23" fillId="0" borderId="42" xfId="7" applyFont="1" applyBorder="1" applyAlignment="1">
      <alignment horizontal="center" vertical="center"/>
    </xf>
    <xf numFmtId="38" fontId="23" fillId="0" borderId="29" xfId="7" applyFont="1" applyBorder="1" applyAlignment="1">
      <alignment horizontal="center" vertical="center"/>
    </xf>
    <xf numFmtId="38" fontId="36" fillId="6" borderId="83" xfId="7" applyFont="1" applyFill="1" applyBorder="1" applyAlignment="1">
      <alignment horizontal="right" vertical="center"/>
    </xf>
    <xf numFmtId="38" fontId="36" fillId="6" borderId="85" xfId="7" applyFont="1" applyFill="1" applyBorder="1" applyAlignment="1">
      <alignment horizontal="right" vertical="center"/>
    </xf>
    <xf numFmtId="38" fontId="23" fillId="0" borderId="58" xfId="7" applyFont="1" applyBorder="1" applyAlignment="1">
      <alignment horizontal="right" vertical="center" shrinkToFit="1"/>
    </xf>
    <xf numFmtId="38" fontId="23" fillId="0" borderId="36" xfId="7" applyFont="1" applyBorder="1" applyAlignment="1">
      <alignment horizontal="right" vertical="center" shrinkToFit="1"/>
    </xf>
    <xf numFmtId="38" fontId="36" fillId="0" borderId="0" xfId="7" applyFont="1" applyAlignment="1">
      <alignment horizontal="center" vertical="center"/>
    </xf>
    <xf numFmtId="38" fontId="22" fillId="0" borderId="0" xfId="7" applyFont="1" applyAlignment="1">
      <alignment horizontal="center"/>
    </xf>
    <xf numFmtId="38" fontId="22" fillId="0" borderId="5" xfId="7" applyFont="1" applyBorder="1" applyAlignment="1">
      <alignment horizontal="center"/>
    </xf>
    <xf numFmtId="38" fontId="25" fillId="0" borderId="6" xfId="7" applyFont="1" applyBorder="1" applyAlignment="1">
      <alignment horizontal="center" vertical="center"/>
    </xf>
    <xf numFmtId="0" fontId="10" fillId="0" borderId="8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38" fontId="25" fillId="0" borderId="0" xfId="7" applyFont="1" applyBorder="1" applyAlignment="1">
      <alignment horizontal="left" vertical="top" wrapText="1"/>
    </xf>
    <xf numFmtId="38" fontId="23" fillId="0" borderId="58" xfId="7" applyFont="1" applyBorder="1" applyAlignment="1">
      <alignment horizontal="right" vertical="center"/>
    </xf>
    <xf numFmtId="38" fontId="23" fillId="0" borderId="36" xfId="7" applyFont="1" applyBorder="1" applyAlignment="1">
      <alignment horizontal="right" vertical="center"/>
    </xf>
    <xf numFmtId="38" fontId="23" fillId="0" borderId="0" xfId="7" applyFont="1" applyBorder="1" applyAlignment="1">
      <alignment horizontal="right" vertical="center" wrapText="1"/>
    </xf>
    <xf numFmtId="0" fontId="10" fillId="0" borderId="92" xfId="0" applyFont="1" applyBorder="1">
      <alignment vertical="center"/>
    </xf>
    <xf numFmtId="0" fontId="10" fillId="0" borderId="93" xfId="0" applyFont="1" applyBorder="1">
      <alignment vertical="center"/>
    </xf>
    <xf numFmtId="0" fontId="10" fillId="0" borderId="94" xfId="0" applyFont="1" applyBorder="1">
      <alignment vertical="center"/>
    </xf>
    <xf numFmtId="0" fontId="10" fillId="0" borderId="97" xfId="0" applyFont="1" applyBorder="1">
      <alignment vertical="center"/>
    </xf>
    <xf numFmtId="0" fontId="10" fillId="0" borderId="2" xfId="0" applyFont="1" applyBorder="1">
      <alignment vertical="center"/>
    </xf>
    <xf numFmtId="0" fontId="10" fillId="0" borderId="80" xfId="0" applyFont="1" applyBorder="1">
      <alignment vertical="center"/>
    </xf>
    <xf numFmtId="0" fontId="10" fillId="0" borderId="98" xfId="0" applyFont="1" applyBorder="1">
      <alignment vertical="center"/>
    </xf>
    <xf numFmtId="0" fontId="10" fillId="0" borderId="99" xfId="0" applyFont="1" applyBorder="1">
      <alignment vertical="center"/>
    </xf>
    <xf numFmtId="0" fontId="10" fillId="0" borderId="100" xfId="0" applyFont="1" applyBorder="1">
      <alignment vertical="center"/>
    </xf>
  </cellXfs>
  <cellStyles count="10">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PSChar" xfId="5" xr:uid="{00000000-0005-0000-0000-000004000000}"/>
    <cellStyle name="PSHeading" xfId="6" xr:uid="{00000000-0005-0000-0000-000005000000}"/>
    <cellStyle name="桁区切り" xfId="7" builtinId="6"/>
    <cellStyle name="内訳書" xfId="8" xr:uid="{00000000-0005-0000-0000-000007000000}"/>
    <cellStyle name="標準" xfId="0" builtinId="0"/>
    <cellStyle name="未定義" xfId="9" xr:uid="{00000000-0005-0000-0000-000009000000}"/>
  </cellStyles>
  <dxfs count="0"/>
  <tableStyles count="0" defaultTableStyle="TableStyleMedium9" defaultPivotStyle="PivotStyleLight16"/>
  <colors>
    <mruColors>
      <color rgb="FFFF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590550</xdr:colOff>
      <xdr:row>35</xdr:row>
      <xdr:rowOff>9525</xdr:rowOff>
    </xdr:from>
    <xdr:to>
      <xdr:col>3</xdr:col>
      <xdr:colOff>180975</xdr:colOff>
      <xdr:row>36</xdr:row>
      <xdr:rowOff>19050</xdr:rowOff>
    </xdr:to>
    <xdr:sp macro="" textlink="">
      <xdr:nvSpPr>
        <xdr:cNvPr id="17595" name="Oval 1">
          <a:extLst>
            <a:ext uri="{FF2B5EF4-FFF2-40B4-BE49-F238E27FC236}">
              <a16:creationId xmlns:a16="http://schemas.microsoft.com/office/drawing/2014/main" id="{00000000-0008-0000-0100-0000BB440000}"/>
            </a:ext>
          </a:extLst>
        </xdr:cNvPr>
        <xdr:cNvSpPr>
          <a:spLocks noChangeArrowheads="1"/>
        </xdr:cNvSpPr>
      </xdr:nvSpPr>
      <xdr:spPr bwMode="auto">
        <a:xfrm>
          <a:off x="1952625" y="7248525"/>
          <a:ext cx="276225" cy="180975"/>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190500</xdr:colOff>
      <xdr:row>38</xdr:row>
      <xdr:rowOff>85725</xdr:rowOff>
    </xdr:from>
    <xdr:to>
      <xdr:col>10</xdr:col>
      <xdr:colOff>685800</xdr:colOff>
      <xdr:row>40</xdr:row>
      <xdr:rowOff>152400</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5457825" y="8763000"/>
          <a:ext cx="495300" cy="42862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10</xdr:col>
      <xdr:colOff>200025</xdr:colOff>
      <xdr:row>32</xdr:row>
      <xdr:rowOff>85725</xdr:rowOff>
    </xdr:from>
    <xdr:to>
      <xdr:col>10</xdr:col>
      <xdr:colOff>695325</xdr:colOff>
      <xdr:row>35</xdr:row>
      <xdr:rowOff>9525</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5591175" y="6981825"/>
          <a:ext cx="495300" cy="47625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209550</xdr:colOff>
      <xdr:row>26</xdr:row>
      <xdr:rowOff>142875</xdr:rowOff>
    </xdr:from>
    <xdr:to>
      <xdr:col>9</xdr:col>
      <xdr:colOff>257175</xdr:colOff>
      <xdr:row>29</xdr:row>
      <xdr:rowOff>133350</xdr:rowOff>
    </xdr:to>
    <xdr:sp macro="" textlink="">
      <xdr:nvSpPr>
        <xdr:cNvPr id="2" name="左大かっこ 1">
          <a:extLst>
            <a:ext uri="{FF2B5EF4-FFF2-40B4-BE49-F238E27FC236}">
              <a16:creationId xmlns:a16="http://schemas.microsoft.com/office/drawing/2014/main" id="{00000000-0008-0000-0500-000002000000}"/>
            </a:ext>
          </a:extLst>
        </xdr:cNvPr>
        <xdr:cNvSpPr/>
      </xdr:nvSpPr>
      <xdr:spPr>
        <a:xfrm>
          <a:off x="3238500" y="7591425"/>
          <a:ext cx="47625" cy="6762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53"/>
  <sheetViews>
    <sheetView tabSelected="1" view="pageBreakPreview" zoomScaleNormal="100" workbookViewId="0">
      <selection activeCell="E6" sqref="E6"/>
    </sheetView>
  </sheetViews>
  <sheetFormatPr defaultColWidth="9" defaultRowHeight="13.5" x14ac:dyDescent="0.15"/>
  <cols>
    <col min="1" max="1" width="5.5" style="1" customWidth="1"/>
    <col min="2" max="2" width="6.125" style="1" customWidth="1"/>
    <col min="3" max="3" width="7" style="1" customWidth="1"/>
    <col min="4" max="4" width="14.625" style="1" customWidth="1"/>
    <col min="5" max="5" width="12.75" style="1" customWidth="1"/>
    <col min="6" max="9" width="9" style="1"/>
    <col min="10" max="10" width="2.125" style="1" customWidth="1"/>
    <col min="11" max="16384" width="9" style="1"/>
  </cols>
  <sheetData>
    <row r="1" spans="2:9" x14ac:dyDescent="0.15">
      <c r="B1" s="149"/>
      <c r="C1" s="149"/>
    </row>
    <row r="2" spans="2:9" x14ac:dyDescent="0.15">
      <c r="B2" s="1" t="s">
        <v>103</v>
      </c>
    </row>
    <row r="4" spans="2:9" ht="17.25" x14ac:dyDescent="0.15">
      <c r="D4" s="153" t="s">
        <v>32</v>
      </c>
      <c r="E4" s="153"/>
      <c r="F4" s="153"/>
      <c r="G4" s="153"/>
    </row>
    <row r="6" spans="2:9" x14ac:dyDescent="0.15">
      <c r="G6" s="1" t="s">
        <v>128</v>
      </c>
    </row>
    <row r="10" spans="2:9" x14ac:dyDescent="0.15">
      <c r="B10" s="1" t="s">
        <v>143</v>
      </c>
    </row>
    <row r="13" spans="2:9" x14ac:dyDescent="0.15">
      <c r="E13" s="1" t="s">
        <v>18</v>
      </c>
    </row>
    <row r="14" spans="2:9" x14ac:dyDescent="0.15">
      <c r="E14" s="1" t="s">
        <v>17</v>
      </c>
    </row>
    <row r="15" spans="2:9" x14ac:dyDescent="0.15">
      <c r="E15" s="1" t="s">
        <v>16</v>
      </c>
    </row>
    <row r="16" spans="2:9" x14ac:dyDescent="0.15">
      <c r="E16" s="30" t="s">
        <v>15</v>
      </c>
      <c r="I16" s="1" t="s">
        <v>12</v>
      </c>
    </row>
    <row r="17" spans="2:9" x14ac:dyDescent="0.15">
      <c r="E17" s="30" t="s">
        <v>14</v>
      </c>
      <c r="I17" s="1" t="s">
        <v>12</v>
      </c>
    </row>
    <row r="18" spans="2:9" x14ac:dyDescent="0.15">
      <c r="E18" s="30" t="s">
        <v>13</v>
      </c>
      <c r="I18" s="1" t="s">
        <v>12</v>
      </c>
    </row>
    <row r="19" spans="2:9" ht="14.25" thickBot="1" x14ac:dyDescent="0.2"/>
    <row r="20" spans="2:9" ht="30" customHeight="1" thickBot="1" x14ac:dyDescent="0.2">
      <c r="B20" s="154" t="s">
        <v>11</v>
      </c>
      <c r="C20" s="155"/>
      <c r="D20" s="18" t="s">
        <v>187</v>
      </c>
      <c r="E20" s="17"/>
      <c r="F20" s="17"/>
      <c r="G20" s="17"/>
      <c r="H20" s="17"/>
      <c r="I20" s="16"/>
    </row>
    <row r="21" spans="2:9" ht="27" customHeight="1" thickBot="1" x14ac:dyDescent="0.2">
      <c r="B21" s="154" t="s">
        <v>33</v>
      </c>
      <c r="C21" s="155"/>
      <c r="D21" s="18" t="s">
        <v>120</v>
      </c>
      <c r="E21" s="17"/>
      <c r="F21" s="17"/>
      <c r="G21" s="17"/>
      <c r="H21" s="17"/>
      <c r="I21" s="16"/>
    </row>
    <row r="22" spans="2:9" x14ac:dyDescent="0.15">
      <c r="B22" s="156" t="s">
        <v>10</v>
      </c>
      <c r="C22" s="15"/>
      <c r="D22" s="13"/>
      <c r="E22" s="13"/>
      <c r="F22" s="13"/>
      <c r="G22" s="13"/>
      <c r="H22" s="13"/>
      <c r="I22" s="11"/>
    </row>
    <row r="23" spans="2:9" x14ac:dyDescent="0.15">
      <c r="B23" s="157"/>
      <c r="C23" s="5"/>
      <c r="I23" s="11"/>
    </row>
    <row r="24" spans="2:9" x14ac:dyDescent="0.15">
      <c r="B24" s="157"/>
      <c r="C24" s="5"/>
      <c r="I24" s="11"/>
    </row>
    <row r="25" spans="2:9" x14ac:dyDescent="0.15">
      <c r="B25" s="157"/>
      <c r="C25" s="5"/>
      <c r="I25" s="11"/>
    </row>
    <row r="26" spans="2:9" x14ac:dyDescent="0.15">
      <c r="B26" s="157"/>
      <c r="C26" s="5"/>
      <c r="I26" s="11"/>
    </row>
    <row r="27" spans="2:9" x14ac:dyDescent="0.15">
      <c r="B27" s="157"/>
      <c r="C27" s="5"/>
      <c r="I27" s="11"/>
    </row>
    <row r="28" spans="2:9" x14ac:dyDescent="0.15">
      <c r="B28" s="157"/>
      <c r="C28" s="5"/>
      <c r="I28" s="11"/>
    </row>
    <row r="29" spans="2:9" x14ac:dyDescent="0.15">
      <c r="B29" s="157"/>
      <c r="C29" s="5"/>
      <c r="I29" s="11"/>
    </row>
    <row r="30" spans="2:9" x14ac:dyDescent="0.15">
      <c r="B30" s="157"/>
      <c r="C30" s="5"/>
      <c r="I30" s="11"/>
    </row>
    <row r="31" spans="2:9" x14ac:dyDescent="0.15">
      <c r="B31" s="157"/>
      <c r="C31" s="5"/>
      <c r="I31" s="11"/>
    </row>
    <row r="32" spans="2:9" x14ac:dyDescent="0.15">
      <c r="B32" s="157"/>
      <c r="C32" s="5"/>
      <c r="I32" s="11"/>
    </row>
    <row r="33" spans="2:9" x14ac:dyDescent="0.15">
      <c r="B33" s="157"/>
      <c r="C33" s="5"/>
      <c r="I33" s="11"/>
    </row>
    <row r="34" spans="2:9" x14ac:dyDescent="0.15">
      <c r="B34" s="157"/>
      <c r="C34" s="5"/>
      <c r="I34" s="11"/>
    </row>
    <row r="35" spans="2:9" x14ac:dyDescent="0.15">
      <c r="B35" s="157"/>
      <c r="C35" s="5"/>
      <c r="I35" s="11"/>
    </row>
    <row r="36" spans="2:9" ht="27.75" customHeight="1" thickBot="1" x14ac:dyDescent="0.2">
      <c r="B36" s="158"/>
      <c r="C36" s="14"/>
      <c r="D36" s="10"/>
      <c r="E36" s="10"/>
      <c r="F36" s="10"/>
      <c r="G36" s="10"/>
      <c r="H36" s="10"/>
      <c r="I36" s="11"/>
    </row>
    <row r="37" spans="2:9" x14ac:dyDescent="0.15">
      <c r="B37" s="150" t="s">
        <v>9</v>
      </c>
      <c r="C37" s="13"/>
      <c r="D37" s="13"/>
      <c r="E37" s="13"/>
      <c r="F37" s="13"/>
      <c r="G37" s="13"/>
      <c r="H37" s="13"/>
      <c r="I37" s="12"/>
    </row>
    <row r="38" spans="2:9" x14ac:dyDescent="0.15">
      <c r="B38" s="151"/>
      <c r="I38" s="11"/>
    </row>
    <row r="39" spans="2:9" x14ac:dyDescent="0.15">
      <c r="B39" s="151"/>
      <c r="I39" s="11"/>
    </row>
    <row r="40" spans="2:9" x14ac:dyDescent="0.15">
      <c r="B40" s="151"/>
      <c r="I40" s="11"/>
    </row>
    <row r="41" spans="2:9" x14ac:dyDescent="0.15">
      <c r="B41" s="151"/>
      <c r="I41" s="11"/>
    </row>
    <row r="42" spans="2:9" x14ac:dyDescent="0.15">
      <c r="B42" s="151"/>
      <c r="I42" s="11"/>
    </row>
    <row r="43" spans="2:9" x14ac:dyDescent="0.15">
      <c r="B43" s="151"/>
      <c r="I43" s="11"/>
    </row>
    <row r="44" spans="2:9" x14ac:dyDescent="0.15">
      <c r="B44" s="151"/>
      <c r="I44" s="11"/>
    </row>
    <row r="45" spans="2:9" x14ac:dyDescent="0.15">
      <c r="B45" s="151"/>
      <c r="I45" s="11"/>
    </row>
    <row r="46" spans="2:9" x14ac:dyDescent="0.15">
      <c r="B46" s="151"/>
      <c r="I46" s="11"/>
    </row>
    <row r="47" spans="2:9" x14ac:dyDescent="0.15">
      <c r="B47" s="151"/>
      <c r="I47" s="11"/>
    </row>
    <row r="48" spans="2:9" x14ac:dyDescent="0.15">
      <c r="B48" s="151"/>
      <c r="I48" s="11"/>
    </row>
    <row r="49" spans="2:9" x14ac:dyDescent="0.15">
      <c r="B49" s="151"/>
      <c r="I49" s="11"/>
    </row>
    <row r="50" spans="2:9" x14ac:dyDescent="0.15">
      <c r="B50" s="151"/>
      <c r="I50" s="11"/>
    </row>
    <row r="51" spans="2:9" x14ac:dyDescent="0.15">
      <c r="B51" s="151"/>
      <c r="I51" s="11"/>
    </row>
    <row r="52" spans="2:9" x14ac:dyDescent="0.15">
      <c r="B52" s="151"/>
      <c r="I52" s="11"/>
    </row>
    <row r="53" spans="2:9" ht="14.25" thickBot="1" x14ac:dyDescent="0.2">
      <c r="B53" s="152"/>
      <c r="C53" s="10"/>
      <c r="D53" s="10"/>
      <c r="E53" s="10"/>
      <c r="F53" s="10"/>
      <c r="G53" s="10"/>
      <c r="H53" s="10"/>
      <c r="I53" s="9"/>
    </row>
  </sheetData>
  <mergeCells count="6">
    <mergeCell ref="B1:C1"/>
    <mergeCell ref="B37:B53"/>
    <mergeCell ref="D4:G4"/>
    <mergeCell ref="B20:C20"/>
    <mergeCell ref="B21:C21"/>
    <mergeCell ref="B22:B36"/>
  </mergeCells>
  <phoneticPr fontId="2"/>
  <pageMargins left="0.74803149606299213" right="0.74803149606299213" top="0.70866141732283472" bottom="0.98425196850393704" header="0.39370078740157483" footer="0.51181102362204722"/>
  <pageSetup paperSize="9"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7"/>
  <sheetViews>
    <sheetView view="pageBreakPreview" topLeftCell="A22" zoomScaleNormal="100" workbookViewId="0">
      <selection activeCell="J22" sqref="J22"/>
    </sheetView>
  </sheetViews>
  <sheetFormatPr defaultColWidth="9" defaultRowHeight="13.5" x14ac:dyDescent="0.15"/>
  <cols>
    <col min="1" max="1" width="8.875" style="1" customWidth="1"/>
    <col min="2" max="5" width="9" style="1"/>
    <col min="6" max="6" width="8.875" style="1" customWidth="1"/>
    <col min="7" max="16384" width="9" style="1"/>
  </cols>
  <sheetData>
    <row r="1" spans="1:10" x14ac:dyDescent="0.15">
      <c r="B1" s="74"/>
    </row>
    <row r="2" spans="1:10" x14ac:dyDescent="0.15">
      <c r="B2" s="76" t="s">
        <v>106</v>
      </c>
    </row>
    <row r="3" spans="1:10" x14ac:dyDescent="0.15">
      <c r="B3" s="74"/>
    </row>
    <row r="5" spans="1:10" ht="17.25" x14ac:dyDescent="0.15">
      <c r="A5" s="159" t="s">
        <v>52</v>
      </c>
      <c r="B5" s="159"/>
      <c r="C5" s="159"/>
      <c r="D5" s="159"/>
      <c r="E5" s="159"/>
      <c r="F5" s="159"/>
      <c r="G5" s="159"/>
      <c r="H5" s="159"/>
      <c r="I5" s="159"/>
      <c r="J5" s="159"/>
    </row>
    <row r="6" spans="1:10" x14ac:dyDescent="0.15">
      <c r="C6" s="74"/>
    </row>
    <row r="8" spans="1:10" x14ac:dyDescent="0.15">
      <c r="G8" s="1" t="str">
        <f>別紙①質問書!G6</f>
        <v>　　令和　　　　年　　　月　　　日</v>
      </c>
    </row>
    <row r="10" spans="1:10" ht="14.25" x14ac:dyDescent="0.15">
      <c r="B10" s="62" t="s">
        <v>141</v>
      </c>
    </row>
    <row r="11" spans="1:10" ht="23.25" customHeight="1" x14ac:dyDescent="0.15">
      <c r="F11" s="75"/>
    </row>
    <row r="12" spans="1:10" ht="18" customHeight="1" x14ac:dyDescent="0.15">
      <c r="F12" s="75" t="s">
        <v>49</v>
      </c>
      <c r="G12" s="75" t="s">
        <v>50</v>
      </c>
    </row>
    <row r="13" spans="1:10" ht="18" customHeight="1" x14ac:dyDescent="0.15">
      <c r="F13" s="30"/>
    </row>
    <row r="14" spans="1:10" ht="18" customHeight="1" x14ac:dyDescent="0.15">
      <c r="F14" s="75" t="s">
        <v>17</v>
      </c>
    </row>
    <row r="15" spans="1:10" ht="18" customHeight="1" x14ac:dyDescent="0.15">
      <c r="F15" s="30" t="s">
        <v>51</v>
      </c>
      <c r="I15" s="29" t="s">
        <v>19</v>
      </c>
    </row>
    <row r="16" spans="1:10" ht="14.25" customHeight="1" x14ac:dyDescent="0.15"/>
    <row r="17" spans="1:10" ht="17.25" customHeight="1" x14ac:dyDescent="0.15">
      <c r="F17" s="30" t="s">
        <v>15</v>
      </c>
      <c r="J17" s="1" t="s">
        <v>12</v>
      </c>
    </row>
    <row r="18" spans="1:10" ht="17.25" customHeight="1" x14ac:dyDescent="0.15">
      <c r="F18" s="75" t="s">
        <v>14</v>
      </c>
      <c r="J18" s="1" t="s">
        <v>12</v>
      </c>
    </row>
    <row r="19" spans="1:10" ht="17.25" customHeight="1" x14ac:dyDescent="0.15">
      <c r="F19" s="30" t="s">
        <v>53</v>
      </c>
      <c r="J19" s="1" t="s">
        <v>12</v>
      </c>
    </row>
    <row r="22" spans="1:10" ht="76.5" customHeight="1" x14ac:dyDescent="0.15">
      <c r="B22" s="160" t="s">
        <v>189</v>
      </c>
      <c r="C22" s="160"/>
      <c r="D22" s="160"/>
      <c r="E22" s="160"/>
      <c r="F22" s="160"/>
      <c r="G22" s="160"/>
      <c r="H22" s="160"/>
      <c r="I22" s="160"/>
    </row>
    <row r="23" spans="1:10" x14ac:dyDescent="0.15">
      <c r="A23" s="1" t="s">
        <v>31</v>
      </c>
    </row>
    <row r="25" spans="1:10" x14ac:dyDescent="0.15">
      <c r="E25" s="1" t="s">
        <v>25</v>
      </c>
    </row>
    <row r="27" spans="1:10" x14ac:dyDescent="0.15">
      <c r="B27" s="1" t="s">
        <v>24</v>
      </c>
      <c r="D27" s="1" t="s">
        <v>188</v>
      </c>
    </row>
    <row r="29" spans="1:10" x14ac:dyDescent="0.15">
      <c r="B29" s="1" t="s">
        <v>30</v>
      </c>
      <c r="D29" s="1" t="s">
        <v>120</v>
      </c>
    </row>
    <row r="31" spans="1:10" x14ac:dyDescent="0.15">
      <c r="B31" s="1" t="s">
        <v>45</v>
      </c>
      <c r="D31" s="1" t="s">
        <v>144</v>
      </c>
    </row>
    <row r="33" spans="2:9" x14ac:dyDescent="0.15">
      <c r="B33" s="1" t="s">
        <v>44</v>
      </c>
      <c r="D33" s="1" t="s">
        <v>121</v>
      </c>
    </row>
    <row r="36" spans="2:9" x14ac:dyDescent="0.15">
      <c r="B36" s="1" t="s">
        <v>23</v>
      </c>
    </row>
    <row r="38" spans="2:9" x14ac:dyDescent="0.15">
      <c r="B38" s="1" t="s">
        <v>46</v>
      </c>
    </row>
    <row r="40" spans="2:9" x14ac:dyDescent="0.15">
      <c r="B40" s="161" t="s">
        <v>115</v>
      </c>
      <c r="C40" s="162"/>
      <c r="D40" s="162"/>
      <c r="E40" s="162"/>
      <c r="F40" s="162"/>
      <c r="G40" s="162"/>
      <c r="H40" s="162"/>
      <c r="I40" s="163"/>
    </row>
    <row r="41" spans="2:9" ht="13.5" customHeight="1" x14ac:dyDescent="0.15">
      <c r="B41" s="164"/>
      <c r="C41" s="165"/>
      <c r="D41" s="165"/>
      <c r="E41" s="165"/>
      <c r="F41" s="165"/>
      <c r="G41" s="165"/>
      <c r="H41" s="165"/>
      <c r="I41" s="166"/>
    </row>
    <row r="42" spans="2:9" x14ac:dyDescent="0.15">
      <c r="B42" s="164"/>
      <c r="C42" s="165"/>
      <c r="D42" s="165"/>
      <c r="E42" s="165"/>
      <c r="F42" s="165"/>
      <c r="G42" s="165"/>
      <c r="H42" s="165"/>
      <c r="I42" s="166"/>
    </row>
    <row r="43" spans="2:9" x14ac:dyDescent="0.15">
      <c r="B43" s="164"/>
      <c r="C43" s="165"/>
      <c r="D43" s="165"/>
      <c r="E43" s="165"/>
      <c r="F43" s="165"/>
      <c r="G43" s="165"/>
      <c r="H43" s="165"/>
      <c r="I43" s="166"/>
    </row>
    <row r="44" spans="2:9" x14ac:dyDescent="0.15">
      <c r="B44" s="164"/>
      <c r="C44" s="165"/>
      <c r="D44" s="165"/>
      <c r="E44" s="165"/>
      <c r="F44" s="165"/>
      <c r="G44" s="165"/>
      <c r="H44" s="165"/>
      <c r="I44" s="166"/>
    </row>
    <row r="45" spans="2:9" x14ac:dyDescent="0.15">
      <c r="B45" s="164"/>
      <c r="C45" s="165"/>
      <c r="D45" s="165"/>
      <c r="E45" s="165"/>
      <c r="F45" s="165"/>
      <c r="G45" s="165"/>
      <c r="H45" s="165"/>
      <c r="I45" s="166"/>
    </row>
    <row r="46" spans="2:9" x14ac:dyDescent="0.15">
      <c r="B46" s="164"/>
      <c r="C46" s="165"/>
      <c r="D46" s="165"/>
      <c r="E46" s="165"/>
      <c r="F46" s="165"/>
      <c r="G46" s="165"/>
      <c r="H46" s="165"/>
      <c r="I46" s="166"/>
    </row>
    <row r="47" spans="2:9" x14ac:dyDescent="0.15">
      <c r="B47" s="167"/>
      <c r="C47" s="168"/>
      <c r="D47" s="168"/>
      <c r="E47" s="168"/>
      <c r="F47" s="168"/>
      <c r="G47" s="168"/>
      <c r="H47" s="168"/>
      <c r="I47" s="169"/>
    </row>
  </sheetData>
  <mergeCells count="3">
    <mergeCell ref="A5:J5"/>
    <mergeCell ref="B22:I22"/>
    <mergeCell ref="B40:I47"/>
  </mergeCells>
  <phoneticPr fontId="2"/>
  <pageMargins left="0.74803149606299213" right="0.19685039370078741" top="0.98425196850393704" bottom="0.98425196850393704" header="0.51181102362204722" footer="0.51181102362204722"/>
  <pageSetup paperSize="9"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6"/>
  <sheetViews>
    <sheetView view="pageBreakPreview" topLeftCell="A16" zoomScaleNormal="100" zoomScaleSheetLayoutView="100" workbookViewId="0">
      <selection activeCell="B14" sqref="B14"/>
    </sheetView>
  </sheetViews>
  <sheetFormatPr defaultRowHeight="13.5" x14ac:dyDescent="0.15"/>
  <cols>
    <col min="1" max="1" width="6.75" customWidth="1"/>
    <col min="7" max="7" width="6.5" customWidth="1"/>
    <col min="8" max="9" width="12.75" customWidth="1"/>
    <col min="10" max="10" width="2.875" customWidth="1"/>
  </cols>
  <sheetData>
    <row r="1" spans="1:9" s="1" customFormat="1" ht="15.75" customHeight="1" x14ac:dyDescent="0.15">
      <c r="A1" s="73" t="s">
        <v>107</v>
      </c>
    </row>
    <row r="2" spans="1:9" s="1" customFormat="1" ht="41.25" customHeight="1" x14ac:dyDescent="0.15">
      <c r="A2" s="190" t="s">
        <v>71</v>
      </c>
      <c r="B2" s="190"/>
      <c r="C2" s="190"/>
      <c r="D2" s="190"/>
      <c r="E2" s="190"/>
      <c r="F2" s="190"/>
      <c r="G2" s="190"/>
      <c r="H2" s="190"/>
      <c r="I2" s="190"/>
    </row>
    <row r="3" spans="1:9" s="62" customFormat="1" ht="14.25" x14ac:dyDescent="0.15">
      <c r="H3" s="62" t="s">
        <v>140</v>
      </c>
      <c r="I3" s="63" t="s">
        <v>5</v>
      </c>
    </row>
    <row r="4" spans="1:9" s="62" customFormat="1" ht="14.25" x14ac:dyDescent="0.15"/>
    <row r="5" spans="1:9" s="62" customFormat="1" ht="14.25" x14ac:dyDescent="0.15">
      <c r="A5" s="62" t="s">
        <v>141</v>
      </c>
    </row>
    <row r="6" spans="1:9" s="62" customFormat="1" ht="24" customHeight="1" x14ac:dyDescent="0.15">
      <c r="F6" s="62" t="s">
        <v>101</v>
      </c>
    </row>
    <row r="7" spans="1:9" s="62" customFormat="1" ht="24" customHeight="1" x14ac:dyDescent="0.15">
      <c r="F7" s="62" t="s">
        <v>6</v>
      </c>
    </row>
    <row r="8" spans="1:9" s="62" customFormat="1" ht="24" customHeight="1" x14ac:dyDescent="0.15">
      <c r="F8" s="62" t="s">
        <v>95</v>
      </c>
      <c r="I8" s="63" t="s">
        <v>19</v>
      </c>
    </row>
    <row r="9" spans="1:9" s="62" customFormat="1" ht="24" customHeight="1" x14ac:dyDescent="0.15"/>
    <row r="10" spans="1:9" s="62" customFormat="1" ht="14.25" x14ac:dyDescent="0.15"/>
    <row r="11" spans="1:9" s="62" customFormat="1" ht="40.5" customHeight="1" x14ac:dyDescent="0.15">
      <c r="A11" s="196" t="s">
        <v>122</v>
      </c>
      <c r="B11" s="196"/>
      <c r="C11" s="196"/>
      <c r="D11" s="196"/>
      <c r="E11" s="196"/>
      <c r="F11" s="196"/>
      <c r="G11" s="196"/>
      <c r="H11" s="196"/>
      <c r="I11" s="196"/>
    </row>
    <row r="12" spans="1:9" s="62" customFormat="1" ht="14.25" x14ac:dyDescent="0.15">
      <c r="A12" s="197" t="s">
        <v>56</v>
      </c>
      <c r="B12" s="197"/>
      <c r="C12" s="197"/>
      <c r="D12" s="197"/>
      <c r="E12" s="197"/>
      <c r="F12" s="197"/>
      <c r="G12" s="197"/>
      <c r="H12" s="197"/>
      <c r="I12" s="197"/>
    </row>
    <row r="13" spans="1:9" s="62" customFormat="1" ht="14.25" x14ac:dyDescent="0.15"/>
    <row r="14" spans="1:9" s="62" customFormat="1" ht="14.25" x14ac:dyDescent="0.15">
      <c r="A14" s="100" t="s">
        <v>142</v>
      </c>
    </row>
    <row r="15" spans="1:9" s="62" customFormat="1" ht="22.5" customHeight="1" thickBot="1" x14ac:dyDescent="0.2">
      <c r="A15" s="64"/>
      <c r="B15" s="186" t="s">
        <v>4</v>
      </c>
      <c r="C15" s="186"/>
      <c r="D15" s="186"/>
      <c r="E15" s="186"/>
      <c r="F15" s="186"/>
      <c r="G15" s="188" t="s">
        <v>7</v>
      </c>
      <c r="H15" s="188"/>
      <c r="I15" s="65" t="s">
        <v>8</v>
      </c>
    </row>
    <row r="16" spans="1:9" s="62" customFormat="1" ht="66.75" customHeight="1" x14ac:dyDescent="0.15">
      <c r="A16" s="66" t="s">
        <v>2</v>
      </c>
      <c r="B16" s="191" t="s">
        <v>104</v>
      </c>
      <c r="C16" s="192"/>
      <c r="D16" s="192"/>
      <c r="E16" s="192"/>
      <c r="F16" s="193"/>
      <c r="G16" s="194"/>
      <c r="H16" s="195"/>
      <c r="I16" s="67"/>
    </row>
    <row r="17" spans="1:9" s="62" customFormat="1" ht="66.75" customHeight="1" x14ac:dyDescent="0.15">
      <c r="A17" s="68" t="s">
        <v>1</v>
      </c>
      <c r="B17" s="173" t="s">
        <v>93</v>
      </c>
      <c r="C17" s="173"/>
      <c r="D17" s="173"/>
      <c r="E17" s="173"/>
      <c r="F17" s="174"/>
      <c r="G17" s="175"/>
      <c r="H17" s="176"/>
      <c r="I17" s="69"/>
    </row>
    <row r="18" spans="1:9" s="62" customFormat="1" ht="66.75" customHeight="1" thickBot="1" x14ac:dyDescent="0.2">
      <c r="A18" s="70" t="s">
        <v>3</v>
      </c>
      <c r="B18" s="177" t="s">
        <v>94</v>
      </c>
      <c r="C18" s="177"/>
      <c r="D18" s="177"/>
      <c r="E18" s="177"/>
      <c r="F18" s="178"/>
      <c r="G18" s="179"/>
      <c r="H18" s="180"/>
      <c r="I18" s="71"/>
    </row>
    <row r="19" spans="1:9" s="62" customFormat="1" ht="14.25" x14ac:dyDescent="0.15"/>
    <row r="20" spans="1:9" s="62" customFormat="1" ht="24" customHeight="1" thickBot="1" x14ac:dyDescent="0.2">
      <c r="A20" s="64"/>
      <c r="B20" s="186" t="s">
        <v>130</v>
      </c>
      <c r="C20" s="187"/>
      <c r="D20" s="187"/>
      <c r="E20" s="187"/>
      <c r="F20" s="187"/>
      <c r="G20" s="188" t="s">
        <v>131</v>
      </c>
      <c r="H20" s="189"/>
      <c r="I20" s="65" t="s">
        <v>132</v>
      </c>
    </row>
    <row r="21" spans="1:9" s="62" customFormat="1" ht="66.599999999999994" customHeight="1" thickBot="1" x14ac:dyDescent="0.2">
      <c r="A21" s="128" t="s">
        <v>129</v>
      </c>
      <c r="B21" s="181" t="s">
        <v>139</v>
      </c>
      <c r="C21" s="182"/>
      <c r="D21" s="182"/>
      <c r="E21" s="182"/>
      <c r="F21" s="183"/>
      <c r="G21" s="184"/>
      <c r="H21" s="185"/>
      <c r="I21" s="129"/>
    </row>
    <row r="22" spans="1:9" s="62" customFormat="1" ht="14.45" customHeight="1" thickBot="1" x14ac:dyDescent="0.2"/>
    <row r="23" spans="1:9" s="62" customFormat="1" ht="66.75" customHeight="1" thickBot="1" x14ac:dyDescent="0.2">
      <c r="A23" s="170" t="s">
        <v>133</v>
      </c>
      <c r="B23" s="171"/>
      <c r="C23" s="171"/>
      <c r="D23" s="171"/>
      <c r="E23" s="171"/>
      <c r="F23" s="171"/>
      <c r="G23" s="171"/>
      <c r="H23" s="172"/>
      <c r="I23" s="72"/>
    </row>
    <row r="24" spans="1:9" s="62" customFormat="1" ht="14.25" x14ac:dyDescent="0.15"/>
    <row r="25" spans="1:9" s="62" customFormat="1" ht="14.25" x14ac:dyDescent="0.15">
      <c r="A25" s="73" t="s">
        <v>125</v>
      </c>
    </row>
    <row r="26" spans="1:9" s="62" customFormat="1" ht="14.25" x14ac:dyDescent="0.15">
      <c r="A26" s="73"/>
    </row>
    <row r="27" spans="1:9" s="62" customFormat="1" ht="14.25" x14ac:dyDescent="0.15">
      <c r="A27" s="73" t="s">
        <v>126</v>
      </c>
    </row>
    <row r="28" spans="1:9" s="62" customFormat="1" ht="14.25" x14ac:dyDescent="0.15">
      <c r="A28" s="73"/>
    </row>
    <row r="29" spans="1:9" s="62" customFormat="1" ht="14.25" x14ac:dyDescent="0.15">
      <c r="A29" s="73" t="s">
        <v>127</v>
      </c>
    </row>
    <row r="30" spans="1:9" s="62" customFormat="1" ht="14.25" x14ac:dyDescent="0.15"/>
    <row r="31" spans="1:9" s="8" customFormat="1" ht="14.25" x14ac:dyDescent="0.15"/>
    <row r="32" spans="1:9" s="8" customFormat="1" ht="14.25" x14ac:dyDescent="0.15"/>
    <row r="33" s="8" customFormat="1" ht="14.25" x14ac:dyDescent="0.15"/>
    <row r="34" s="8" customFormat="1" ht="14.25" x14ac:dyDescent="0.15"/>
    <row r="35" s="8" customFormat="1" ht="14.25" x14ac:dyDescent="0.15"/>
    <row r="36" s="8" customFormat="1" ht="14.25" x14ac:dyDescent="0.15"/>
  </sheetData>
  <mergeCells count="16">
    <mergeCell ref="A2:I2"/>
    <mergeCell ref="B15:F15"/>
    <mergeCell ref="G15:H15"/>
    <mergeCell ref="B16:F16"/>
    <mergeCell ref="G16:H16"/>
    <mergeCell ref="A11:I11"/>
    <mergeCell ref="A12:I12"/>
    <mergeCell ref="A23:H23"/>
    <mergeCell ref="B17:F17"/>
    <mergeCell ref="G17:H17"/>
    <mergeCell ref="B18:F18"/>
    <mergeCell ref="G18:H18"/>
    <mergeCell ref="B21:F21"/>
    <mergeCell ref="G21:H21"/>
    <mergeCell ref="B20:F20"/>
    <mergeCell ref="G20:H20"/>
  </mergeCells>
  <phoneticPr fontId="2"/>
  <pageMargins left="1.1023622047244095" right="0.31496062992125984"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41"/>
  <sheetViews>
    <sheetView view="pageBreakPreview" topLeftCell="A25" zoomScaleNormal="100" workbookViewId="0">
      <selection activeCell="J17" sqref="J17"/>
    </sheetView>
  </sheetViews>
  <sheetFormatPr defaultColWidth="9" defaultRowHeight="13.5" x14ac:dyDescent="0.15"/>
  <cols>
    <col min="1" max="1" width="3.5" style="1" customWidth="1"/>
    <col min="2" max="4" width="9" style="1"/>
    <col min="5" max="5" width="2.625" style="1" customWidth="1"/>
    <col min="6" max="9" width="9" style="1"/>
    <col min="10" max="10" width="10.875" style="1" customWidth="1"/>
    <col min="11" max="11" width="4.375" style="1" customWidth="1"/>
    <col min="12" max="12" width="4" style="1" customWidth="1"/>
    <col min="13" max="16384" width="9" style="1"/>
  </cols>
  <sheetData>
    <row r="1" spans="2:11" x14ac:dyDescent="0.15">
      <c r="B1" s="24"/>
    </row>
    <row r="2" spans="2:11" x14ac:dyDescent="0.15">
      <c r="B2" s="77" t="s">
        <v>105</v>
      </c>
    </row>
    <row r="4" spans="2:11" ht="32.25" x14ac:dyDescent="0.15">
      <c r="E4" s="20" t="s">
        <v>21</v>
      </c>
      <c r="F4" s="20"/>
    </row>
    <row r="5" spans="2:11" ht="32.25" x14ac:dyDescent="0.15">
      <c r="E5" s="20"/>
      <c r="F5" s="20"/>
    </row>
    <row r="8" spans="2:11" ht="28.5" customHeight="1" x14ac:dyDescent="0.15">
      <c r="B8" s="26" t="s">
        <v>55</v>
      </c>
      <c r="C8" s="19"/>
      <c r="D8" s="19"/>
      <c r="E8" s="19"/>
      <c r="F8" s="19"/>
      <c r="G8" s="19"/>
      <c r="H8" s="19"/>
    </row>
    <row r="9" spans="2:11" ht="28.5" customHeight="1" x14ac:dyDescent="0.15">
      <c r="B9" s="26" t="s">
        <v>54</v>
      </c>
      <c r="C9" s="19"/>
      <c r="D9" s="19"/>
      <c r="E9" s="19"/>
      <c r="F9" s="19"/>
      <c r="G9" s="19"/>
      <c r="H9" s="19"/>
    </row>
    <row r="11" spans="2:11" ht="18.75" x14ac:dyDescent="0.15">
      <c r="B11" s="198" t="s">
        <v>56</v>
      </c>
      <c r="C11" s="198"/>
      <c r="D11" s="198"/>
      <c r="E11" s="198"/>
      <c r="F11" s="198"/>
      <c r="G11" s="198"/>
      <c r="H11" s="198"/>
      <c r="I11" s="198"/>
      <c r="J11" s="198"/>
    </row>
    <row r="14" spans="2:11" ht="14.25" x14ac:dyDescent="0.15">
      <c r="B14" s="27" t="s">
        <v>20</v>
      </c>
      <c r="C14" s="27"/>
      <c r="D14" s="148" t="s">
        <v>188</v>
      </c>
      <c r="E14" s="27"/>
      <c r="F14" s="27"/>
      <c r="G14" s="27"/>
      <c r="H14" s="27"/>
      <c r="I14" s="27"/>
      <c r="J14" s="27"/>
      <c r="K14" s="27"/>
    </row>
    <row r="15" spans="2:11" ht="14.25" x14ac:dyDescent="0.15">
      <c r="B15" s="27"/>
      <c r="C15" s="27"/>
      <c r="D15" s="27"/>
      <c r="E15" s="27"/>
      <c r="F15" s="27"/>
      <c r="G15" s="27"/>
      <c r="H15" s="27"/>
      <c r="I15" s="27"/>
      <c r="J15" s="27"/>
      <c r="K15" s="27"/>
    </row>
    <row r="16" spans="2:11" ht="14.25" x14ac:dyDescent="0.15">
      <c r="B16" s="27" t="s">
        <v>26</v>
      </c>
      <c r="C16" s="27"/>
      <c r="D16" s="27" t="s">
        <v>120</v>
      </c>
      <c r="E16" s="27"/>
      <c r="F16" s="27"/>
      <c r="G16" s="27"/>
      <c r="H16" s="27"/>
      <c r="I16" s="27"/>
      <c r="J16" s="27"/>
      <c r="K16" s="27"/>
    </row>
    <row r="17" spans="2:11" ht="14.25" x14ac:dyDescent="0.15">
      <c r="B17" s="27"/>
      <c r="C17" s="27"/>
      <c r="D17" s="27"/>
      <c r="E17" s="27"/>
      <c r="F17" s="27"/>
      <c r="G17" s="27"/>
      <c r="H17" s="27"/>
      <c r="I17" s="27"/>
      <c r="J17" s="27"/>
      <c r="K17" s="27"/>
    </row>
    <row r="18" spans="2:11" ht="14.25" x14ac:dyDescent="0.15">
      <c r="B18" s="27" t="s">
        <v>48</v>
      </c>
      <c r="C18" s="27"/>
      <c r="D18" s="27" t="s">
        <v>123</v>
      </c>
      <c r="E18" s="27"/>
      <c r="F18" s="27"/>
      <c r="G18" s="27"/>
      <c r="H18" s="27"/>
      <c r="I18" s="27"/>
      <c r="J18" s="27"/>
      <c r="K18" s="27"/>
    </row>
    <row r="19" spans="2:11" ht="14.25" x14ac:dyDescent="0.15">
      <c r="B19" s="27"/>
      <c r="C19" s="27"/>
      <c r="D19" s="27"/>
      <c r="E19" s="27"/>
      <c r="F19" s="27"/>
      <c r="G19" s="27"/>
      <c r="H19" s="27"/>
      <c r="I19" s="27"/>
      <c r="J19" s="27"/>
      <c r="K19" s="27"/>
    </row>
    <row r="20" spans="2:11" ht="14.25" x14ac:dyDescent="0.15">
      <c r="B20" s="27"/>
      <c r="C20" s="27"/>
      <c r="D20" s="27"/>
      <c r="E20" s="27"/>
      <c r="F20" s="27"/>
      <c r="G20" s="27"/>
      <c r="H20" s="27"/>
      <c r="I20" s="27"/>
      <c r="J20" s="27"/>
      <c r="K20" s="27"/>
    </row>
    <row r="21" spans="2:11" ht="14.25" x14ac:dyDescent="0.15">
      <c r="B21" s="27"/>
      <c r="C21" s="27"/>
      <c r="D21" s="27"/>
      <c r="E21" s="27"/>
      <c r="F21" s="27"/>
      <c r="G21" s="27"/>
      <c r="H21" s="27"/>
      <c r="I21" s="27"/>
      <c r="J21" s="27"/>
      <c r="K21" s="27"/>
    </row>
    <row r="22" spans="2:11" ht="14.25" x14ac:dyDescent="0.15">
      <c r="B22" s="27"/>
      <c r="C22" s="27"/>
      <c r="D22" s="27"/>
      <c r="E22" s="27"/>
      <c r="F22" s="27"/>
      <c r="G22" s="27"/>
      <c r="H22" s="27"/>
      <c r="I22" s="27"/>
      <c r="J22" s="27"/>
      <c r="K22" s="27"/>
    </row>
    <row r="23" spans="2:11" ht="14.25" x14ac:dyDescent="0.15">
      <c r="B23" s="27" t="str">
        <f>別紙①質問書!G6</f>
        <v>　　令和　　　　年　　　月　　　日</v>
      </c>
      <c r="C23" s="27"/>
      <c r="D23" s="27"/>
      <c r="E23" s="27"/>
      <c r="F23" s="27"/>
      <c r="G23" s="27"/>
      <c r="H23" s="27"/>
      <c r="I23" s="27"/>
      <c r="J23" s="27"/>
      <c r="K23" s="27"/>
    </row>
    <row r="24" spans="2:11" ht="14.25" x14ac:dyDescent="0.15">
      <c r="B24" s="27"/>
      <c r="C24" s="27"/>
      <c r="D24" s="27"/>
      <c r="E24" s="27"/>
      <c r="F24" s="27"/>
      <c r="G24" s="27"/>
      <c r="H24" s="27"/>
      <c r="I24" s="27"/>
      <c r="J24" s="27"/>
      <c r="K24" s="27"/>
    </row>
    <row r="25" spans="2:11" ht="14.25" x14ac:dyDescent="0.15">
      <c r="B25" s="62" t="s">
        <v>141</v>
      </c>
      <c r="C25" s="27"/>
      <c r="D25" s="27"/>
      <c r="E25" s="27"/>
      <c r="F25" s="27"/>
      <c r="G25" s="27"/>
      <c r="H25" s="27"/>
      <c r="I25" s="27"/>
      <c r="J25" s="27"/>
      <c r="K25" s="27"/>
    </row>
    <row r="26" spans="2:11" ht="14.25" x14ac:dyDescent="0.15">
      <c r="B26" s="27"/>
      <c r="C26" s="27"/>
      <c r="D26" s="27"/>
      <c r="E26" s="27"/>
      <c r="F26" s="27"/>
      <c r="G26" s="27"/>
      <c r="H26" s="27"/>
      <c r="I26" s="27"/>
      <c r="J26" s="27"/>
      <c r="K26" s="27"/>
    </row>
    <row r="27" spans="2:11" ht="14.25" x14ac:dyDescent="0.15">
      <c r="B27" s="27"/>
      <c r="C27" s="27"/>
      <c r="D27" s="27"/>
      <c r="E27" s="27"/>
      <c r="F27" s="27"/>
      <c r="G27" s="27"/>
      <c r="H27" s="27"/>
      <c r="I27" s="27"/>
      <c r="J27" s="27"/>
      <c r="K27" s="27"/>
    </row>
    <row r="28" spans="2:11" ht="14.25" x14ac:dyDescent="0.15">
      <c r="B28" s="27"/>
      <c r="C28" s="27"/>
      <c r="D28" s="27"/>
      <c r="E28" s="27"/>
      <c r="F28" s="27"/>
      <c r="G28" s="27"/>
      <c r="H28" s="27"/>
      <c r="I28" s="27"/>
      <c r="J28" s="27"/>
      <c r="K28" s="27"/>
    </row>
    <row r="29" spans="2:11" ht="14.25" x14ac:dyDescent="0.15">
      <c r="B29" s="27"/>
      <c r="C29" s="27"/>
      <c r="D29" s="27"/>
      <c r="E29" s="27"/>
      <c r="F29" s="27"/>
      <c r="G29" s="27"/>
      <c r="H29" s="27"/>
      <c r="I29" s="27"/>
      <c r="J29" s="27"/>
      <c r="K29" s="27"/>
    </row>
    <row r="30" spans="2:11" ht="14.25" x14ac:dyDescent="0.15">
      <c r="B30" s="27"/>
      <c r="C30" s="27"/>
      <c r="D30" s="27" t="s">
        <v>28</v>
      </c>
      <c r="E30" s="27"/>
      <c r="F30" s="31" t="s">
        <v>27</v>
      </c>
      <c r="G30" s="27"/>
      <c r="H30" s="27"/>
      <c r="I30" s="27"/>
      <c r="J30" s="27"/>
      <c r="K30" s="27"/>
    </row>
    <row r="31" spans="2:11" ht="14.25" x14ac:dyDescent="0.15">
      <c r="B31" s="27"/>
      <c r="C31" s="27"/>
      <c r="D31" s="27"/>
      <c r="E31" s="27"/>
      <c r="F31" s="31"/>
      <c r="G31" s="27"/>
      <c r="H31" s="27"/>
      <c r="I31" s="27"/>
      <c r="J31" s="27"/>
      <c r="K31" s="27"/>
    </row>
    <row r="32" spans="2:11" ht="14.25" x14ac:dyDescent="0.15">
      <c r="B32" s="27"/>
      <c r="C32" s="27"/>
      <c r="D32" s="27"/>
      <c r="E32" s="27"/>
      <c r="F32" s="31" t="s">
        <v>17</v>
      </c>
      <c r="G32" s="27"/>
      <c r="H32" s="27"/>
      <c r="I32" s="27"/>
      <c r="J32" s="27"/>
      <c r="K32" s="27"/>
    </row>
    <row r="33" spans="2:11" ht="14.25" x14ac:dyDescent="0.15">
      <c r="B33" s="27"/>
      <c r="C33" s="27"/>
      <c r="D33" s="27"/>
      <c r="E33" s="27"/>
      <c r="F33" s="31"/>
      <c r="G33" s="27"/>
      <c r="H33" s="27"/>
      <c r="I33" s="27"/>
      <c r="J33" s="27"/>
      <c r="K33" s="27"/>
    </row>
    <row r="34" spans="2:11" ht="14.25" x14ac:dyDescent="0.15">
      <c r="B34" s="27"/>
      <c r="C34" s="27"/>
      <c r="D34" s="27"/>
      <c r="E34" s="27"/>
      <c r="F34" s="31" t="s">
        <v>22</v>
      </c>
      <c r="G34" s="27"/>
      <c r="H34" s="27"/>
      <c r="I34" s="27"/>
      <c r="J34" s="28" t="s">
        <v>19</v>
      </c>
      <c r="K34" s="27"/>
    </row>
    <row r="35" spans="2:11" ht="14.25" x14ac:dyDescent="0.15">
      <c r="B35" s="27"/>
      <c r="C35" s="27"/>
      <c r="D35" s="27"/>
      <c r="E35" s="27"/>
      <c r="F35" s="27"/>
      <c r="G35" s="27"/>
      <c r="H35" s="27"/>
      <c r="I35" s="27"/>
      <c r="J35" s="28"/>
      <c r="K35" s="27"/>
    </row>
    <row r="36" spans="2:11" ht="14.25" x14ac:dyDescent="0.15">
      <c r="B36" s="27"/>
      <c r="C36" s="27"/>
      <c r="D36" s="27"/>
      <c r="E36" s="27"/>
      <c r="F36" s="27"/>
      <c r="G36" s="27"/>
      <c r="H36" s="27"/>
      <c r="I36" s="27"/>
      <c r="J36" s="28"/>
      <c r="K36" s="27"/>
    </row>
    <row r="37" spans="2:11" ht="14.25" x14ac:dyDescent="0.15">
      <c r="B37" s="27"/>
      <c r="C37" s="27"/>
      <c r="D37" s="27" t="s">
        <v>29</v>
      </c>
      <c r="E37" s="27"/>
      <c r="F37" s="27" t="s">
        <v>57</v>
      </c>
      <c r="G37" s="27"/>
      <c r="H37" s="27"/>
      <c r="I37" s="27"/>
      <c r="J37" s="33"/>
      <c r="K37" s="27"/>
    </row>
    <row r="38" spans="2:11" ht="14.25" x14ac:dyDescent="0.15">
      <c r="B38" s="27"/>
      <c r="C38" s="27"/>
      <c r="D38" s="27"/>
      <c r="E38" s="27"/>
      <c r="F38" s="27"/>
      <c r="G38" s="27"/>
      <c r="H38" s="27"/>
      <c r="I38" s="27"/>
      <c r="J38" s="34" t="s">
        <v>19</v>
      </c>
      <c r="K38" s="27"/>
    </row>
    <row r="39" spans="2:11" ht="14.25" x14ac:dyDescent="0.15">
      <c r="B39" s="27"/>
      <c r="C39" s="27"/>
      <c r="E39" s="27"/>
      <c r="F39" s="31" t="s">
        <v>43</v>
      </c>
      <c r="G39" s="27"/>
      <c r="H39" s="27"/>
      <c r="I39" s="27"/>
      <c r="J39" s="34"/>
      <c r="K39" s="27"/>
    </row>
    <row r="40" spans="2:11" ht="14.25" x14ac:dyDescent="0.15">
      <c r="B40" s="27"/>
      <c r="C40" s="27"/>
      <c r="D40" s="27"/>
      <c r="E40" s="27"/>
      <c r="F40" s="27"/>
      <c r="G40" s="27"/>
      <c r="H40" s="27"/>
      <c r="I40" s="27"/>
      <c r="J40" s="35"/>
      <c r="K40" s="27"/>
    </row>
    <row r="41" spans="2:11" ht="21.75" customHeight="1" x14ac:dyDescent="0.15">
      <c r="B41" s="27"/>
      <c r="C41" s="27"/>
      <c r="D41" s="27"/>
      <c r="E41" s="27"/>
      <c r="F41" s="27"/>
      <c r="G41" s="27"/>
      <c r="H41" s="27"/>
      <c r="I41" s="27"/>
      <c r="J41" s="28" t="s">
        <v>62</v>
      </c>
      <c r="K41" s="27"/>
    </row>
  </sheetData>
  <mergeCells count="1">
    <mergeCell ref="B11:J11"/>
  </mergeCells>
  <phoneticPr fontId="2"/>
  <pageMargins left="0.68" right="0.33" top="1" bottom="1" header="0.51200000000000001" footer="0.51200000000000001"/>
  <pageSetup paperSize="9" orientation="portrait"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43"/>
  <sheetViews>
    <sheetView view="pageBreakPreview" topLeftCell="A29" zoomScaleNormal="100" workbookViewId="0">
      <selection activeCell="J21" sqref="J21:J26"/>
    </sheetView>
  </sheetViews>
  <sheetFormatPr defaultColWidth="9" defaultRowHeight="13.5" x14ac:dyDescent="0.15"/>
  <cols>
    <col min="1" max="1" width="3.5" style="1" customWidth="1"/>
    <col min="2" max="4" width="9" style="1"/>
    <col min="5" max="5" width="2.625" style="1" customWidth="1"/>
    <col min="6" max="7" width="9" style="1"/>
    <col min="8" max="8" width="1.625" style="1" customWidth="1"/>
    <col min="9" max="10" width="9" style="1"/>
    <col min="11" max="11" width="11.5" style="1" customWidth="1"/>
    <col min="12" max="12" width="4.375" style="1" customWidth="1"/>
    <col min="13" max="13" width="4" style="1" customWidth="1"/>
    <col min="14" max="16384" width="9" style="1"/>
  </cols>
  <sheetData>
    <row r="1" spans="2:13" ht="14.25" thickBot="1" x14ac:dyDescent="0.2">
      <c r="B1" s="24"/>
    </row>
    <row r="2" spans="2:13" x14ac:dyDescent="0.15">
      <c r="B2" s="77" t="s">
        <v>105</v>
      </c>
      <c r="K2" s="202" t="s">
        <v>47</v>
      </c>
      <c r="L2" s="203"/>
      <c r="M2" s="204"/>
    </row>
    <row r="3" spans="2:13" ht="14.25" thickBot="1" x14ac:dyDescent="0.2">
      <c r="K3" s="205"/>
      <c r="L3" s="206"/>
      <c r="M3" s="207"/>
    </row>
    <row r="4" spans="2:13" ht="32.25" x14ac:dyDescent="0.15">
      <c r="E4" s="20" t="s">
        <v>21</v>
      </c>
      <c r="F4" s="20"/>
    </row>
    <row r="5" spans="2:13" ht="32.25" x14ac:dyDescent="0.15">
      <c r="E5" s="20"/>
      <c r="F5" s="20"/>
    </row>
    <row r="8" spans="2:13" ht="28.5" customHeight="1" thickBot="1" x14ac:dyDescent="0.2">
      <c r="B8" s="26" t="s">
        <v>55</v>
      </c>
      <c r="C8" s="19"/>
      <c r="D8" s="19"/>
      <c r="E8" s="19"/>
      <c r="F8" s="19"/>
      <c r="G8" s="19"/>
      <c r="H8" s="19"/>
      <c r="I8" s="19"/>
    </row>
    <row r="9" spans="2:13" ht="28.5" customHeight="1" thickBot="1" x14ac:dyDescent="0.2">
      <c r="B9" s="26" t="s">
        <v>54</v>
      </c>
      <c r="C9" s="19"/>
      <c r="D9" s="19"/>
      <c r="E9" s="19"/>
      <c r="F9" s="208" t="s">
        <v>58</v>
      </c>
      <c r="G9" s="209"/>
      <c r="H9" s="209"/>
      <c r="I9" s="209"/>
      <c r="J9" s="210"/>
      <c r="K9" s="32"/>
    </row>
    <row r="11" spans="2:13" ht="18.75" x14ac:dyDescent="0.15">
      <c r="B11" s="198" t="s">
        <v>56</v>
      </c>
      <c r="C11" s="198"/>
      <c r="D11" s="198"/>
      <c r="E11" s="198"/>
      <c r="F11" s="198"/>
      <c r="G11" s="198"/>
      <c r="H11" s="198"/>
      <c r="I11" s="198"/>
      <c r="J11" s="198"/>
      <c r="K11" s="198"/>
    </row>
    <row r="14" spans="2:13" ht="14.25" x14ac:dyDescent="0.15">
      <c r="B14" s="27" t="s">
        <v>20</v>
      </c>
      <c r="C14" s="27"/>
      <c r="D14" s="148" t="str">
        <f>別紙③委任状!D14</f>
        <v>第４３４号</v>
      </c>
      <c r="E14" s="27"/>
      <c r="F14" s="27"/>
      <c r="G14" s="27"/>
      <c r="H14" s="27"/>
      <c r="I14" s="27"/>
      <c r="J14" s="27"/>
      <c r="K14" s="27"/>
      <c r="L14" s="27"/>
    </row>
    <row r="15" spans="2:13" ht="14.25" x14ac:dyDescent="0.15">
      <c r="B15" s="27"/>
      <c r="C15" s="27"/>
      <c r="D15" s="27"/>
      <c r="E15" s="27"/>
      <c r="F15" s="27"/>
      <c r="G15" s="27"/>
      <c r="H15" s="27"/>
      <c r="I15" s="27"/>
      <c r="J15" s="27"/>
      <c r="K15" s="27"/>
      <c r="L15" s="27"/>
    </row>
    <row r="16" spans="2:13" ht="14.25" x14ac:dyDescent="0.15">
      <c r="B16" s="27" t="s">
        <v>26</v>
      </c>
      <c r="C16" s="27"/>
      <c r="D16" s="27" t="s">
        <v>120</v>
      </c>
      <c r="E16" s="27"/>
      <c r="F16" s="27"/>
      <c r="G16" s="27"/>
      <c r="H16" s="27"/>
      <c r="I16" s="27"/>
      <c r="J16" s="27"/>
      <c r="K16" s="27"/>
      <c r="L16" s="27"/>
    </row>
    <row r="17" spans="2:12" ht="14.25" x14ac:dyDescent="0.15">
      <c r="B17" s="27"/>
      <c r="C17" s="27"/>
      <c r="D17" s="27"/>
      <c r="E17" s="27"/>
      <c r="F17" s="27"/>
      <c r="G17" s="27"/>
      <c r="H17" s="27"/>
      <c r="I17" s="27"/>
      <c r="J17" s="27"/>
      <c r="K17" s="27"/>
      <c r="L17" s="27"/>
    </row>
    <row r="18" spans="2:12" ht="14.25" x14ac:dyDescent="0.15">
      <c r="B18" s="27" t="s">
        <v>48</v>
      </c>
      <c r="C18" s="27"/>
      <c r="D18" s="27" t="s">
        <v>123</v>
      </c>
      <c r="E18" s="27"/>
      <c r="F18" s="27"/>
      <c r="G18" s="27"/>
      <c r="H18" s="27"/>
      <c r="I18" s="27"/>
      <c r="J18" s="27"/>
      <c r="K18" s="27"/>
      <c r="L18" s="27"/>
    </row>
    <row r="19" spans="2:12" ht="14.25" x14ac:dyDescent="0.15">
      <c r="B19" s="27"/>
      <c r="C19" s="27"/>
      <c r="D19" s="27"/>
      <c r="E19" s="27"/>
      <c r="F19" s="27"/>
      <c r="G19" s="27"/>
      <c r="H19" s="27"/>
      <c r="I19" s="27"/>
      <c r="J19" s="27"/>
      <c r="K19" s="27"/>
      <c r="L19" s="27"/>
    </row>
    <row r="20" spans="2:12" ht="14.25" x14ac:dyDescent="0.15">
      <c r="B20" s="27"/>
      <c r="C20" s="27"/>
      <c r="D20" s="27"/>
      <c r="E20" s="27"/>
      <c r="F20" s="27"/>
      <c r="G20" s="27"/>
      <c r="H20" s="27"/>
      <c r="I20" s="27"/>
      <c r="J20" s="27"/>
      <c r="K20" s="27"/>
      <c r="L20" s="27"/>
    </row>
    <row r="21" spans="2:12" ht="14.25" x14ac:dyDescent="0.15">
      <c r="B21" s="27"/>
      <c r="C21" s="27"/>
      <c r="D21" s="27"/>
      <c r="E21" s="27"/>
      <c r="F21" s="27"/>
      <c r="G21" s="27"/>
      <c r="H21" s="27"/>
      <c r="I21" s="27"/>
      <c r="J21" s="27"/>
      <c r="K21" s="27"/>
      <c r="L21" s="27"/>
    </row>
    <row r="22" spans="2:12" ht="14.25" x14ac:dyDescent="0.15">
      <c r="B22" s="27"/>
      <c r="C22" s="27"/>
      <c r="D22" s="27"/>
      <c r="E22" s="27"/>
      <c r="F22" s="27"/>
      <c r="G22" s="27"/>
      <c r="H22" s="27"/>
      <c r="I22" s="27"/>
      <c r="J22" s="27"/>
      <c r="K22" s="27"/>
      <c r="L22" s="27"/>
    </row>
    <row r="23" spans="2:12" ht="14.25" x14ac:dyDescent="0.15">
      <c r="B23" s="27" t="str">
        <f>別紙③委任状!B23</f>
        <v>　　令和　　　　年　　　月　　　日</v>
      </c>
      <c r="C23" s="27"/>
      <c r="D23" s="27"/>
      <c r="E23" s="27"/>
      <c r="F23" s="27"/>
      <c r="G23" s="27"/>
      <c r="H23" s="27"/>
      <c r="I23" s="27"/>
      <c r="J23" s="27"/>
      <c r="K23" s="27"/>
      <c r="L23" s="27"/>
    </row>
    <row r="24" spans="2:12" ht="14.25" x14ac:dyDescent="0.15">
      <c r="B24" s="27"/>
      <c r="C24" s="27"/>
      <c r="D24" s="27"/>
      <c r="E24" s="27"/>
      <c r="F24" s="27"/>
      <c r="G24" s="27"/>
      <c r="H24" s="27"/>
      <c r="I24" s="27"/>
      <c r="J24" s="27"/>
      <c r="K24" s="27"/>
      <c r="L24" s="27"/>
    </row>
    <row r="25" spans="2:12" ht="14.25" x14ac:dyDescent="0.15">
      <c r="B25" s="27" t="str">
        <f>別紙③委任状!B25</f>
        <v>岡山県立美術館　管理者　塚本　聡　殿</v>
      </c>
      <c r="C25" s="27"/>
      <c r="D25" s="27"/>
      <c r="E25" s="27"/>
      <c r="F25" s="27"/>
      <c r="G25" s="27"/>
      <c r="H25" s="27"/>
      <c r="I25" s="27"/>
      <c r="J25" s="27"/>
      <c r="K25" s="27"/>
      <c r="L25" s="27"/>
    </row>
    <row r="26" spans="2:12" ht="14.25" x14ac:dyDescent="0.15">
      <c r="B26" s="27"/>
      <c r="C26" s="27"/>
      <c r="D26" s="27"/>
      <c r="E26" s="27"/>
      <c r="F26" s="27"/>
      <c r="G26" s="27"/>
      <c r="H26" s="27"/>
      <c r="I26" s="27"/>
      <c r="J26" s="27"/>
      <c r="K26" s="27"/>
      <c r="L26" s="27"/>
    </row>
    <row r="27" spans="2:12" ht="15" thickBot="1" x14ac:dyDescent="0.2">
      <c r="B27" s="27"/>
      <c r="C27" s="27"/>
      <c r="D27" s="27"/>
      <c r="E27" s="27"/>
      <c r="F27" s="27"/>
      <c r="G27" s="27"/>
      <c r="H27" s="27"/>
      <c r="I27" s="27"/>
      <c r="J27" s="27"/>
      <c r="K27" s="27"/>
      <c r="L27" s="27"/>
    </row>
    <row r="28" spans="2:12" ht="21" customHeight="1" thickBot="1" x14ac:dyDescent="0.2">
      <c r="B28" s="27"/>
      <c r="C28" s="199" t="s">
        <v>59</v>
      </c>
      <c r="D28" s="200"/>
      <c r="E28" s="200"/>
      <c r="F28" s="200"/>
      <c r="G28" s="201"/>
      <c r="H28" s="28"/>
      <c r="J28" s="27"/>
      <c r="K28" s="27"/>
      <c r="L28" s="27"/>
    </row>
    <row r="29" spans="2:12" ht="14.25" x14ac:dyDescent="0.15">
      <c r="B29" s="27"/>
      <c r="C29" s="27"/>
      <c r="D29" s="27"/>
      <c r="E29" s="27"/>
      <c r="F29" s="27"/>
      <c r="G29" s="27"/>
      <c r="H29" s="27"/>
      <c r="I29" s="27"/>
      <c r="J29" s="27"/>
      <c r="K29" s="27"/>
      <c r="L29" s="27"/>
    </row>
    <row r="30" spans="2:12" ht="14.25" x14ac:dyDescent="0.15">
      <c r="B30" s="27"/>
      <c r="C30" s="27"/>
      <c r="D30" s="27" t="s">
        <v>28</v>
      </c>
      <c r="E30" s="27"/>
      <c r="F30" s="31" t="s">
        <v>27</v>
      </c>
      <c r="G30" s="27"/>
      <c r="H30" s="27"/>
      <c r="I30" s="27"/>
    </row>
    <row r="31" spans="2:12" ht="15" thickBot="1" x14ac:dyDescent="0.2">
      <c r="B31" s="27"/>
      <c r="C31" s="27"/>
      <c r="D31" s="27"/>
      <c r="E31" s="27"/>
      <c r="F31" s="31"/>
      <c r="G31" s="27"/>
      <c r="H31" s="27"/>
      <c r="I31" s="27"/>
    </row>
    <row r="32" spans="2:12" ht="14.25" x14ac:dyDescent="0.15">
      <c r="B32" s="27"/>
      <c r="C32" s="27"/>
      <c r="D32" s="27"/>
      <c r="E32" s="27"/>
      <c r="F32" s="31" t="s">
        <v>17</v>
      </c>
      <c r="G32" s="27"/>
      <c r="H32" s="27"/>
      <c r="I32" s="27"/>
      <c r="J32" s="211" t="s">
        <v>60</v>
      </c>
      <c r="K32" s="212"/>
      <c r="L32" s="213"/>
    </row>
    <row r="33" spans="2:13" ht="15" thickBot="1" x14ac:dyDescent="0.2">
      <c r="B33" s="27"/>
      <c r="C33" s="27"/>
      <c r="D33" s="27"/>
      <c r="E33" s="27"/>
      <c r="F33" s="31"/>
      <c r="G33" s="27"/>
      <c r="H33" s="27"/>
      <c r="I33" s="27"/>
      <c r="J33" s="214"/>
      <c r="K33" s="215"/>
      <c r="L33" s="216"/>
    </row>
    <row r="34" spans="2:13" ht="14.25" x14ac:dyDescent="0.15">
      <c r="B34" s="27"/>
      <c r="C34" s="27"/>
      <c r="D34" s="27"/>
      <c r="E34" s="27"/>
      <c r="F34" s="31" t="s">
        <v>22</v>
      </c>
      <c r="G34" s="27"/>
      <c r="H34" s="27"/>
      <c r="I34" s="27"/>
      <c r="J34" s="27"/>
      <c r="K34" s="28" t="s">
        <v>19</v>
      </c>
      <c r="L34" s="27"/>
    </row>
    <row r="35" spans="2:13" ht="14.25" x14ac:dyDescent="0.15">
      <c r="B35" s="27"/>
      <c r="C35" s="27"/>
      <c r="D35" s="27"/>
      <c r="E35" s="27"/>
      <c r="F35" s="27"/>
      <c r="G35" s="27"/>
      <c r="H35" s="27"/>
      <c r="I35" s="27"/>
      <c r="J35" s="27"/>
      <c r="K35" s="28"/>
      <c r="L35" s="27"/>
    </row>
    <row r="36" spans="2:13" ht="15" thickBot="1" x14ac:dyDescent="0.2">
      <c r="B36" s="27"/>
      <c r="C36" s="27"/>
      <c r="D36" s="27"/>
      <c r="E36" s="27"/>
      <c r="F36" s="27"/>
      <c r="G36" s="27"/>
      <c r="H36" s="27"/>
      <c r="I36" s="27"/>
      <c r="J36" s="27"/>
      <c r="K36" s="28"/>
      <c r="L36" s="27"/>
    </row>
    <row r="37" spans="2:13" ht="21" customHeight="1" thickBot="1" x14ac:dyDescent="0.2">
      <c r="B37" s="27"/>
      <c r="C37" s="199" t="s">
        <v>61</v>
      </c>
      <c r="D37" s="200"/>
      <c r="E37" s="200"/>
      <c r="F37" s="200"/>
      <c r="G37" s="201"/>
      <c r="H37" s="28"/>
      <c r="I37" s="199" t="s">
        <v>63</v>
      </c>
      <c r="J37" s="200"/>
      <c r="K37" s="200"/>
      <c r="L37" s="200"/>
      <c r="M37" s="201"/>
    </row>
    <row r="38" spans="2:13" ht="12" customHeight="1" x14ac:dyDescent="0.15">
      <c r="B38" s="27"/>
      <c r="C38" s="28"/>
      <c r="D38" s="28"/>
      <c r="E38" s="28"/>
      <c r="F38" s="28"/>
      <c r="G38" s="28"/>
      <c r="H38" s="28"/>
    </row>
    <row r="39" spans="2:13" ht="18" customHeight="1" x14ac:dyDescent="0.15">
      <c r="B39" s="27"/>
      <c r="C39" s="27"/>
      <c r="D39" s="27" t="s">
        <v>29</v>
      </c>
      <c r="E39" s="27"/>
      <c r="F39" s="27" t="s">
        <v>57</v>
      </c>
      <c r="G39" s="27"/>
      <c r="H39" s="27"/>
      <c r="I39" s="27"/>
      <c r="J39" s="27"/>
      <c r="K39" s="36"/>
      <c r="L39" s="27"/>
    </row>
    <row r="40" spans="2:13" ht="14.25" x14ac:dyDescent="0.15">
      <c r="B40" s="27"/>
      <c r="C40" s="27"/>
      <c r="D40" s="27"/>
      <c r="E40" s="27"/>
      <c r="F40" s="27"/>
      <c r="G40" s="27"/>
      <c r="H40" s="27"/>
      <c r="I40" s="27"/>
      <c r="J40" s="27"/>
      <c r="K40" s="34" t="s">
        <v>19</v>
      </c>
      <c r="L40" s="27"/>
    </row>
    <row r="41" spans="2:13" ht="14.25" x14ac:dyDescent="0.15">
      <c r="B41" s="27"/>
      <c r="C41" s="27"/>
      <c r="E41" s="27"/>
      <c r="F41" s="31" t="s">
        <v>43</v>
      </c>
      <c r="G41" s="27"/>
      <c r="H41" s="27"/>
      <c r="I41" s="27"/>
      <c r="J41" s="27"/>
      <c r="K41" s="34"/>
      <c r="L41" s="27"/>
    </row>
    <row r="42" spans="2:13" ht="12" customHeight="1" x14ac:dyDescent="0.15">
      <c r="B42" s="27"/>
      <c r="C42" s="27"/>
      <c r="D42" s="27"/>
      <c r="E42" s="27"/>
      <c r="F42" s="27"/>
      <c r="G42" s="27"/>
      <c r="H42" s="27"/>
      <c r="I42" s="27"/>
      <c r="J42" s="27"/>
      <c r="K42" s="35"/>
      <c r="L42" s="27"/>
    </row>
    <row r="43" spans="2:13" ht="22.5" customHeight="1" x14ac:dyDescent="0.15">
      <c r="B43" s="27"/>
      <c r="C43" s="27"/>
      <c r="D43" s="27"/>
      <c r="E43" s="27"/>
      <c r="F43" s="27"/>
      <c r="G43" s="27"/>
      <c r="H43" s="27"/>
      <c r="I43" s="27"/>
      <c r="J43" s="27"/>
      <c r="K43" s="28" t="s">
        <v>62</v>
      </c>
      <c r="L43" s="27"/>
    </row>
  </sheetData>
  <mergeCells count="7">
    <mergeCell ref="C37:G37"/>
    <mergeCell ref="I37:M37"/>
    <mergeCell ref="K2:M3"/>
    <mergeCell ref="F9:J9"/>
    <mergeCell ref="J32:L33"/>
    <mergeCell ref="C28:G28"/>
    <mergeCell ref="B11:K11"/>
  </mergeCells>
  <phoneticPr fontId="2"/>
  <pageMargins left="0.6692913385826772" right="0.31496062992125984" top="0.98425196850393704" bottom="0.98425196850393704" header="0.51181102362204722" footer="0.51181102362204722"/>
  <pageSetup paperSize="9" orientation="portrait"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1"/>
  <sheetViews>
    <sheetView view="pageBreakPreview" topLeftCell="A16" zoomScaleNormal="100" workbookViewId="0">
      <selection activeCell="Y12" sqref="Y12"/>
    </sheetView>
  </sheetViews>
  <sheetFormatPr defaultColWidth="9" defaultRowHeight="13.5" x14ac:dyDescent="0.15"/>
  <cols>
    <col min="1" max="1" width="2.75" style="1" customWidth="1"/>
    <col min="2" max="19" width="4.625" style="1" customWidth="1"/>
    <col min="20" max="20" width="2.625" style="1" customWidth="1"/>
    <col min="21" max="16384" width="9" style="1"/>
  </cols>
  <sheetData>
    <row r="1" spans="1:20" ht="18" customHeight="1" x14ac:dyDescent="0.15">
      <c r="A1" s="23"/>
      <c r="B1" s="3" t="s">
        <v>108</v>
      </c>
      <c r="C1" s="3"/>
      <c r="D1" s="3"/>
      <c r="E1" s="3"/>
      <c r="F1" s="3"/>
      <c r="G1" s="3"/>
      <c r="H1" s="3"/>
      <c r="I1" s="3"/>
      <c r="J1" s="3"/>
      <c r="K1" s="3"/>
      <c r="L1" s="3"/>
      <c r="M1" s="3"/>
      <c r="N1" s="3"/>
      <c r="O1" s="3"/>
      <c r="P1" s="3"/>
      <c r="Q1" s="3"/>
      <c r="R1" s="3"/>
      <c r="S1" s="3"/>
      <c r="T1" s="4"/>
    </row>
    <row r="2" spans="1:20" ht="18" customHeight="1" x14ac:dyDescent="0.15">
      <c r="A2" s="5"/>
      <c r="T2" s="38"/>
    </row>
    <row r="3" spans="1:20" ht="30.75" customHeight="1" x14ac:dyDescent="0.15">
      <c r="A3" s="5"/>
      <c r="B3" s="219" t="s">
        <v>72</v>
      </c>
      <c r="C3" s="219"/>
      <c r="D3" s="219"/>
      <c r="E3" s="219"/>
      <c r="F3" s="219"/>
      <c r="G3" s="219"/>
      <c r="H3" s="219"/>
      <c r="I3" s="219"/>
      <c r="J3" s="219"/>
      <c r="K3" s="219"/>
      <c r="L3" s="219"/>
      <c r="M3" s="219"/>
      <c r="N3" s="219"/>
      <c r="O3" s="219"/>
      <c r="P3" s="219"/>
      <c r="Q3" s="219"/>
      <c r="R3" s="219"/>
      <c r="S3" s="219"/>
      <c r="T3" s="38"/>
    </row>
    <row r="4" spans="1:20" ht="20.100000000000001" customHeight="1" x14ac:dyDescent="0.15">
      <c r="A4" s="5"/>
      <c r="T4" s="38"/>
    </row>
    <row r="5" spans="1:20" ht="20.100000000000001" customHeight="1" x14ac:dyDescent="0.15">
      <c r="A5" s="5"/>
      <c r="T5" s="38"/>
    </row>
    <row r="6" spans="1:20" ht="20.100000000000001" customHeight="1" x14ac:dyDescent="0.15">
      <c r="A6" s="5"/>
      <c r="B6" s="1" t="s">
        <v>41</v>
      </c>
      <c r="F6" s="147" t="str">
        <f>別紙③記載例!D14</f>
        <v>第４３４号</v>
      </c>
      <c r="G6" s="147"/>
      <c r="T6" s="38"/>
    </row>
    <row r="7" spans="1:20" ht="20.100000000000001" customHeight="1" x14ac:dyDescent="0.15">
      <c r="A7" s="5"/>
      <c r="T7" s="38"/>
    </row>
    <row r="8" spans="1:20" ht="20.100000000000001" customHeight="1" x14ac:dyDescent="0.15">
      <c r="A8" s="5"/>
      <c r="B8" s="1" t="s">
        <v>42</v>
      </c>
      <c r="F8" s="1" t="s">
        <v>120</v>
      </c>
      <c r="T8" s="38"/>
    </row>
    <row r="9" spans="1:20" ht="20.100000000000001" customHeight="1" x14ac:dyDescent="0.15">
      <c r="A9" s="5"/>
      <c r="F9" s="234"/>
      <c r="G9" s="234"/>
      <c r="H9" s="234"/>
      <c r="I9" s="217"/>
      <c r="J9" s="217"/>
      <c r="T9" s="38"/>
    </row>
    <row r="10" spans="1:20" ht="20.100000000000001" customHeight="1" x14ac:dyDescent="0.15">
      <c r="A10" s="5"/>
      <c r="B10" s="1" t="s">
        <v>97</v>
      </c>
      <c r="T10" s="38"/>
    </row>
    <row r="11" spans="1:20" ht="18" customHeight="1" x14ac:dyDescent="0.15">
      <c r="A11" s="5"/>
      <c r="B11" s="220" t="s">
        <v>70</v>
      </c>
      <c r="C11" s="221"/>
      <c r="D11" s="221"/>
      <c r="E11" s="222"/>
      <c r="F11" s="230" t="s">
        <v>40</v>
      </c>
      <c r="G11" s="231"/>
      <c r="H11" s="22"/>
      <c r="I11" s="25" t="s">
        <v>34</v>
      </c>
      <c r="J11" s="25" t="s">
        <v>35</v>
      </c>
      <c r="K11" s="25" t="s">
        <v>36</v>
      </c>
      <c r="L11" s="25" t="s">
        <v>37</v>
      </c>
      <c r="M11" s="25" t="s">
        <v>38</v>
      </c>
      <c r="N11" s="25" t="s">
        <v>35</v>
      </c>
      <c r="O11" s="25" t="s">
        <v>36</v>
      </c>
      <c r="P11" s="25" t="s">
        <v>37</v>
      </c>
      <c r="Q11" s="25" t="s">
        <v>39</v>
      </c>
      <c r="R11" s="226" t="s">
        <v>0</v>
      </c>
      <c r="S11" s="227"/>
      <c r="T11" s="38"/>
    </row>
    <row r="12" spans="1:20" ht="41.25" customHeight="1" x14ac:dyDescent="0.15">
      <c r="A12" s="5"/>
      <c r="B12" s="223"/>
      <c r="C12" s="224"/>
      <c r="D12" s="224"/>
      <c r="E12" s="225"/>
      <c r="F12" s="232"/>
      <c r="G12" s="233"/>
      <c r="H12" s="21"/>
      <c r="I12" s="21"/>
      <c r="J12" s="21"/>
      <c r="K12" s="21"/>
      <c r="L12" s="21"/>
      <c r="M12" s="21"/>
      <c r="N12" s="21"/>
      <c r="O12" s="21"/>
      <c r="P12" s="21"/>
      <c r="Q12" s="21"/>
      <c r="R12" s="228"/>
      <c r="S12" s="229"/>
      <c r="T12" s="38"/>
    </row>
    <row r="13" spans="1:20" ht="18" customHeight="1" x14ac:dyDescent="0.15">
      <c r="A13" s="5"/>
      <c r="C13" s="39" t="s">
        <v>68</v>
      </c>
      <c r="J13" s="37"/>
      <c r="T13" s="38"/>
    </row>
    <row r="14" spans="1:20" ht="18" customHeight="1" x14ac:dyDescent="0.15">
      <c r="A14" s="5"/>
      <c r="C14" s="39" t="s">
        <v>114</v>
      </c>
      <c r="T14" s="38"/>
    </row>
    <row r="15" spans="1:20" ht="39.950000000000003" customHeight="1" x14ac:dyDescent="0.15">
      <c r="A15" s="5"/>
      <c r="T15" s="38"/>
    </row>
    <row r="16" spans="1:20" ht="38.25" customHeight="1" x14ac:dyDescent="0.15">
      <c r="A16" s="5"/>
      <c r="B16" s="218" t="s">
        <v>190</v>
      </c>
      <c r="C16" s="218"/>
      <c r="D16" s="218"/>
      <c r="E16" s="218"/>
      <c r="F16" s="218"/>
      <c r="G16" s="218"/>
      <c r="H16" s="218"/>
      <c r="I16" s="218"/>
      <c r="J16" s="218"/>
      <c r="K16" s="218"/>
      <c r="L16" s="218"/>
      <c r="M16" s="218"/>
      <c r="N16" s="218"/>
      <c r="O16" s="218"/>
      <c r="P16" s="218"/>
      <c r="Q16" s="218"/>
      <c r="R16" s="218"/>
      <c r="S16" s="218"/>
      <c r="T16" s="38"/>
    </row>
    <row r="17" spans="1:20" ht="20.100000000000001" customHeight="1" x14ac:dyDescent="0.15">
      <c r="A17" s="5"/>
      <c r="T17" s="38"/>
    </row>
    <row r="18" spans="1:20" ht="20.100000000000001" customHeight="1" x14ac:dyDescent="0.15">
      <c r="A18" s="5"/>
      <c r="D18" s="108"/>
      <c r="T18" s="38"/>
    </row>
    <row r="19" spans="1:20" ht="20.100000000000001" customHeight="1" x14ac:dyDescent="0.15">
      <c r="A19" s="5"/>
      <c r="T19" s="38"/>
    </row>
    <row r="20" spans="1:20" ht="20.100000000000001" customHeight="1" x14ac:dyDescent="0.15">
      <c r="A20" s="5"/>
      <c r="B20" s="235" t="str">
        <f>別紙①質問書!G6</f>
        <v>　　令和　　　　年　　　月　　　日</v>
      </c>
      <c r="C20" s="235"/>
      <c r="D20" s="235"/>
      <c r="E20" s="235"/>
      <c r="F20" s="235"/>
      <c r="G20" s="235"/>
      <c r="H20" s="235"/>
      <c r="T20" s="38"/>
    </row>
    <row r="21" spans="1:20" ht="20.100000000000001" customHeight="1" x14ac:dyDescent="0.15">
      <c r="A21" s="5"/>
      <c r="T21" s="38"/>
    </row>
    <row r="22" spans="1:20" ht="20.100000000000001" customHeight="1" x14ac:dyDescent="0.15">
      <c r="A22" s="5"/>
      <c r="B22" s="62" t="s">
        <v>141</v>
      </c>
      <c r="T22" s="38"/>
    </row>
    <row r="23" spans="1:20" ht="20.100000000000001" customHeight="1" x14ac:dyDescent="0.15">
      <c r="A23" s="5"/>
      <c r="T23" s="38"/>
    </row>
    <row r="24" spans="1:20" ht="20.100000000000001" customHeight="1" x14ac:dyDescent="0.15">
      <c r="A24" s="5"/>
      <c r="K24" s="1" t="s">
        <v>49</v>
      </c>
      <c r="T24" s="38"/>
    </row>
    <row r="25" spans="1:20" ht="20.100000000000001" customHeight="1" x14ac:dyDescent="0.15">
      <c r="A25" s="5"/>
      <c r="K25" s="1" t="s">
        <v>64</v>
      </c>
      <c r="T25" s="38"/>
    </row>
    <row r="26" spans="1:20" ht="20.100000000000001" customHeight="1" x14ac:dyDescent="0.15">
      <c r="A26" s="5"/>
      <c r="K26" s="1" t="s">
        <v>65</v>
      </c>
      <c r="S26" s="1" t="s">
        <v>19</v>
      </c>
      <c r="T26" s="38"/>
    </row>
    <row r="27" spans="1:20" ht="20.100000000000001" customHeight="1" x14ac:dyDescent="0.15">
      <c r="A27" s="5"/>
      <c r="T27" s="38"/>
    </row>
    <row r="28" spans="1:20" ht="20.100000000000001" customHeight="1" x14ac:dyDescent="0.15">
      <c r="A28" s="5"/>
      <c r="H28" s="217" t="s">
        <v>67</v>
      </c>
      <c r="I28" s="217"/>
      <c r="K28" s="1" t="s">
        <v>57</v>
      </c>
      <c r="T28" s="38"/>
    </row>
    <row r="29" spans="1:20" ht="20.100000000000001" customHeight="1" x14ac:dyDescent="0.15">
      <c r="A29" s="5"/>
      <c r="H29" s="217"/>
      <c r="I29" s="217"/>
      <c r="K29" s="1" t="s">
        <v>66</v>
      </c>
      <c r="S29" s="1" t="s">
        <v>19</v>
      </c>
      <c r="T29" s="38"/>
    </row>
    <row r="30" spans="1:20" ht="20.100000000000001" customHeight="1" x14ac:dyDescent="0.15">
      <c r="A30" s="5"/>
      <c r="T30" s="38"/>
    </row>
    <row r="31" spans="1:20" ht="18" customHeight="1" x14ac:dyDescent="0.15">
      <c r="A31" s="6"/>
      <c r="B31" s="2"/>
      <c r="C31" s="2"/>
      <c r="D31" s="2"/>
      <c r="E31" s="2"/>
      <c r="F31" s="2"/>
      <c r="G31" s="2"/>
      <c r="H31" s="2"/>
      <c r="I31" s="2"/>
      <c r="J31" s="2"/>
      <c r="K31" s="2"/>
      <c r="L31" s="2"/>
      <c r="M31" s="2"/>
      <c r="N31" s="2"/>
      <c r="O31" s="2"/>
      <c r="P31" s="2"/>
      <c r="Q31" s="2"/>
      <c r="R31" s="2"/>
      <c r="S31" s="2"/>
      <c r="T31" s="7"/>
    </row>
    <row r="32" spans="1:20" ht="18" customHeight="1" x14ac:dyDescent="0.15"/>
    <row r="33" spans="2:2" ht="16.5" customHeight="1" x14ac:dyDescent="0.15">
      <c r="B33" s="1" t="s">
        <v>69</v>
      </c>
    </row>
    <row r="34" spans="2:2" ht="16.5" customHeight="1" x14ac:dyDescent="0.15">
      <c r="B34" s="1" t="s">
        <v>98</v>
      </c>
    </row>
    <row r="35" spans="2:2" ht="16.5" customHeight="1" x14ac:dyDescent="0.15">
      <c r="B35" s="1" t="s">
        <v>73</v>
      </c>
    </row>
    <row r="36" spans="2:2" ht="16.5" customHeight="1" x14ac:dyDescent="0.15">
      <c r="B36" s="1" t="s">
        <v>99</v>
      </c>
    </row>
    <row r="37" spans="2:2" ht="14.1" customHeight="1" x14ac:dyDescent="0.15"/>
    <row r="38" spans="2:2" ht="14.1" customHeight="1" x14ac:dyDescent="0.15"/>
    <row r="39" spans="2:2" ht="14.1" customHeight="1" x14ac:dyDescent="0.15"/>
    <row r="40" spans="2:2" ht="14.1" customHeight="1" x14ac:dyDescent="0.15"/>
    <row r="41" spans="2:2" ht="14.1" customHeight="1" x14ac:dyDescent="0.15"/>
  </sheetData>
  <mergeCells count="9">
    <mergeCell ref="H28:I29"/>
    <mergeCell ref="I9:J9"/>
    <mergeCell ref="B16:S16"/>
    <mergeCell ref="B3:S3"/>
    <mergeCell ref="B11:E12"/>
    <mergeCell ref="R11:S12"/>
    <mergeCell ref="F11:G12"/>
    <mergeCell ref="F9:H9"/>
    <mergeCell ref="B20:H20"/>
  </mergeCells>
  <phoneticPr fontId="2"/>
  <printOptions horizontalCentered="1" verticalCentered="1"/>
  <pageMargins left="0.74803149606299213" right="0.51181102362204722" top="0.98425196850393704" bottom="0.74803149606299213" header="0.51181102362204722" footer="0.51181102362204722"/>
  <pageSetup paperSize="9" orientation="portrait"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89"/>
  <sheetViews>
    <sheetView view="pageBreakPreview" topLeftCell="A70" zoomScaleNormal="100" zoomScaleSheetLayoutView="100" workbookViewId="0">
      <selection activeCell="G68" sqref="G68"/>
    </sheetView>
  </sheetViews>
  <sheetFormatPr defaultRowHeight="13.5" x14ac:dyDescent="0.15"/>
  <cols>
    <col min="1" max="2" width="8.75" customWidth="1"/>
    <col min="3" max="3" width="8.75" style="40" customWidth="1"/>
    <col min="4" max="4" width="21" style="40" customWidth="1"/>
    <col min="5" max="5" width="21.125" style="40" customWidth="1"/>
    <col min="6" max="7" width="21" style="40" customWidth="1"/>
    <col min="8" max="8" width="25" style="40" customWidth="1"/>
    <col min="9" max="9" width="25.25" style="40" customWidth="1"/>
    <col min="10" max="10" width="25.25" customWidth="1"/>
    <col min="11" max="11" width="25" customWidth="1"/>
  </cols>
  <sheetData>
    <row r="1" spans="2:13" ht="32.25" customHeight="1" x14ac:dyDescent="0.15">
      <c r="B1" s="79" t="s">
        <v>109</v>
      </c>
      <c r="C1" s="61"/>
      <c r="E1" s="60"/>
      <c r="F1" s="60"/>
      <c r="G1" s="60"/>
      <c r="H1" s="59"/>
      <c r="I1" s="59"/>
    </row>
    <row r="2" spans="2:13" ht="24" customHeight="1" x14ac:dyDescent="0.15">
      <c r="B2" s="284" t="s">
        <v>92</v>
      </c>
      <c r="C2" s="284"/>
      <c r="D2" s="284"/>
      <c r="E2" s="284"/>
      <c r="F2" s="284"/>
      <c r="G2" s="284"/>
      <c r="H2" s="284"/>
      <c r="I2" s="284"/>
      <c r="J2" s="284"/>
      <c r="K2" s="284"/>
    </row>
    <row r="3" spans="2:13" ht="24.75" customHeight="1" x14ac:dyDescent="0.15">
      <c r="C3" s="58"/>
      <c r="D3" s="58"/>
      <c r="E3" s="58"/>
      <c r="F3" s="58"/>
      <c r="G3" s="58"/>
      <c r="H3" s="57"/>
      <c r="I3" s="57"/>
      <c r="J3" s="84" t="str">
        <f>別紙①質問書!G6</f>
        <v>　　令和　　　　年　　　月　　　日</v>
      </c>
      <c r="K3" s="89"/>
    </row>
    <row r="4" spans="2:13" ht="24.75" customHeight="1" x14ac:dyDescent="0.15">
      <c r="B4" s="56"/>
      <c r="C4" s="145" t="s">
        <v>141</v>
      </c>
      <c r="D4" s="146"/>
      <c r="E4" s="146"/>
      <c r="F4" s="146"/>
      <c r="G4" s="51"/>
      <c r="H4" s="51"/>
      <c r="I4" s="51"/>
      <c r="J4" s="51"/>
    </row>
    <row r="5" spans="2:13" ht="24.75" customHeight="1" x14ac:dyDescent="0.15">
      <c r="C5" s="51"/>
      <c r="D5" s="51"/>
      <c r="E5" s="51"/>
      <c r="F5" s="51"/>
      <c r="G5" s="55"/>
      <c r="H5" s="51"/>
      <c r="I5" s="58" t="s">
        <v>117</v>
      </c>
    </row>
    <row r="6" spans="2:13" ht="24.75" customHeight="1" x14ac:dyDescent="0.15">
      <c r="C6" s="51"/>
      <c r="D6" s="51"/>
      <c r="E6" s="51"/>
      <c r="F6" s="54"/>
      <c r="G6" s="52"/>
      <c r="H6" s="51"/>
      <c r="I6" s="58" t="s">
        <v>118</v>
      </c>
    </row>
    <row r="7" spans="2:13" ht="24.75" customHeight="1" x14ac:dyDescent="0.15">
      <c r="C7" s="51"/>
      <c r="D7" s="51"/>
      <c r="E7" s="53"/>
      <c r="F7" s="51"/>
      <c r="G7" s="52"/>
      <c r="H7" s="51"/>
      <c r="I7" s="58" t="s">
        <v>119</v>
      </c>
    </row>
    <row r="8" spans="2:13" ht="15.75" customHeight="1" x14ac:dyDescent="0.15">
      <c r="C8" s="51"/>
      <c r="D8" s="51"/>
      <c r="E8" s="53"/>
      <c r="F8" s="51"/>
      <c r="G8" s="52"/>
      <c r="H8" s="51"/>
      <c r="I8" s="51"/>
      <c r="K8" s="99" t="s">
        <v>112</v>
      </c>
    </row>
    <row r="9" spans="2:13" ht="24.75" customHeight="1" x14ac:dyDescent="0.15">
      <c r="B9" s="60" t="s">
        <v>124</v>
      </c>
      <c r="H9" s="49"/>
      <c r="I9" s="49"/>
      <c r="K9" s="285" t="s">
        <v>91</v>
      </c>
    </row>
    <row r="10" spans="2:13" ht="11.1" customHeight="1" x14ac:dyDescent="0.15">
      <c r="C10" s="50"/>
      <c r="H10" s="78"/>
      <c r="I10" s="78"/>
      <c r="K10" s="286"/>
    </row>
    <row r="11" spans="2:13" ht="24.75" customHeight="1" x14ac:dyDescent="0.15">
      <c r="B11" s="238" t="s">
        <v>90</v>
      </c>
      <c r="C11" s="239"/>
      <c r="D11" s="244" t="s">
        <v>89</v>
      </c>
      <c r="E11" s="245"/>
      <c r="F11" s="245"/>
      <c r="G11" s="246"/>
      <c r="H11" s="247" t="s">
        <v>116</v>
      </c>
      <c r="I11" s="287"/>
      <c r="J11" s="248"/>
      <c r="K11" s="88" t="s">
        <v>88</v>
      </c>
      <c r="L11" s="40"/>
      <c r="M11" s="40"/>
    </row>
    <row r="12" spans="2:13" ht="24.75" customHeight="1" x14ac:dyDescent="0.15">
      <c r="B12" s="240"/>
      <c r="C12" s="241"/>
      <c r="D12" s="249" t="s">
        <v>87</v>
      </c>
      <c r="E12" s="252" t="s">
        <v>86</v>
      </c>
      <c r="F12" s="252" t="s">
        <v>184</v>
      </c>
      <c r="G12" s="255" t="s">
        <v>85</v>
      </c>
      <c r="H12" s="288" t="s">
        <v>84</v>
      </c>
      <c r="I12" s="264" t="s">
        <v>83</v>
      </c>
      <c r="J12" s="258" t="s">
        <v>82</v>
      </c>
      <c r="K12" s="83"/>
      <c r="L12" s="40"/>
      <c r="M12" s="40"/>
    </row>
    <row r="13" spans="2:13" ht="24.75" customHeight="1" x14ac:dyDescent="0.15">
      <c r="B13" s="240"/>
      <c r="C13" s="241"/>
      <c r="D13" s="250"/>
      <c r="E13" s="253"/>
      <c r="F13" s="253"/>
      <c r="G13" s="256"/>
      <c r="H13" s="289"/>
      <c r="I13" s="265"/>
      <c r="J13" s="259"/>
      <c r="K13" s="87" t="s">
        <v>111</v>
      </c>
      <c r="L13" s="49"/>
      <c r="M13" s="40"/>
    </row>
    <row r="14" spans="2:13" ht="24.75" customHeight="1" x14ac:dyDescent="0.15">
      <c r="B14" s="242"/>
      <c r="C14" s="243"/>
      <c r="D14" s="251"/>
      <c r="E14" s="254"/>
      <c r="F14" s="254"/>
      <c r="G14" s="257"/>
      <c r="H14" s="290"/>
      <c r="I14" s="266"/>
      <c r="J14" s="260"/>
      <c r="K14" s="83"/>
      <c r="L14" s="49"/>
      <c r="M14" s="40"/>
    </row>
    <row r="15" spans="2:13" ht="24.75" customHeight="1" x14ac:dyDescent="0.15">
      <c r="B15" s="292" t="s">
        <v>145</v>
      </c>
      <c r="C15" s="293"/>
      <c r="D15" s="109">
        <v>700</v>
      </c>
      <c r="E15" s="113"/>
      <c r="F15" s="114">
        <v>0.85</v>
      </c>
      <c r="G15" s="115">
        <f>ROUND(D15*E15*F15,2)</f>
        <v>0</v>
      </c>
      <c r="H15" s="102">
        <v>150000</v>
      </c>
      <c r="I15" s="121"/>
      <c r="J15" s="122">
        <f t="shared" ref="J15:J26" si="0">H15*I15</f>
        <v>0</v>
      </c>
      <c r="K15" s="123">
        <f t="shared" ref="K15:K26" si="1">ROUNDDOWN(G15+J15,0)</f>
        <v>0</v>
      </c>
      <c r="L15" s="41"/>
      <c r="M15" s="41"/>
    </row>
    <row r="16" spans="2:13" ht="24.75" customHeight="1" x14ac:dyDescent="0.15">
      <c r="B16" s="292" t="s">
        <v>146</v>
      </c>
      <c r="C16" s="293"/>
      <c r="D16" s="109">
        <v>700</v>
      </c>
      <c r="E16" s="113"/>
      <c r="F16" s="114">
        <v>0.85</v>
      </c>
      <c r="G16" s="115">
        <f t="shared" ref="G16:G26" si="2">ROUND(D16*E16*F16,2)</f>
        <v>0</v>
      </c>
      <c r="H16" s="101">
        <v>163000</v>
      </c>
      <c r="I16" s="121"/>
      <c r="J16" s="122">
        <f t="shared" si="0"/>
        <v>0</v>
      </c>
      <c r="K16" s="123">
        <f t="shared" si="1"/>
        <v>0</v>
      </c>
      <c r="L16" s="40"/>
      <c r="M16" s="40"/>
    </row>
    <row r="17" spans="2:13" ht="24.75" customHeight="1" x14ac:dyDescent="0.15">
      <c r="B17" s="292" t="s">
        <v>147</v>
      </c>
      <c r="C17" s="293"/>
      <c r="D17" s="109">
        <v>700</v>
      </c>
      <c r="E17" s="113"/>
      <c r="F17" s="114">
        <v>0.85</v>
      </c>
      <c r="G17" s="115">
        <f t="shared" si="2"/>
        <v>0</v>
      </c>
      <c r="H17" s="101">
        <v>155000</v>
      </c>
      <c r="I17" s="121"/>
      <c r="J17" s="122">
        <f t="shared" si="0"/>
        <v>0</v>
      </c>
      <c r="K17" s="123">
        <f t="shared" si="1"/>
        <v>0</v>
      </c>
      <c r="L17" s="40"/>
      <c r="M17" s="41"/>
    </row>
    <row r="18" spans="2:13" ht="24.75" customHeight="1" x14ac:dyDescent="0.15">
      <c r="B18" s="292" t="s">
        <v>148</v>
      </c>
      <c r="C18" s="293"/>
      <c r="D18" s="109">
        <v>700</v>
      </c>
      <c r="E18" s="113"/>
      <c r="F18" s="114">
        <v>0.85</v>
      </c>
      <c r="G18" s="115">
        <f t="shared" si="2"/>
        <v>0</v>
      </c>
      <c r="H18" s="102">
        <v>139000</v>
      </c>
      <c r="I18" s="121"/>
      <c r="J18" s="122">
        <f t="shared" si="0"/>
        <v>0</v>
      </c>
      <c r="K18" s="123">
        <f t="shared" si="1"/>
        <v>0</v>
      </c>
      <c r="L18" s="40"/>
      <c r="M18" s="41"/>
    </row>
    <row r="19" spans="2:13" ht="24.75" customHeight="1" x14ac:dyDescent="0.15">
      <c r="B19" s="292" t="s">
        <v>149</v>
      </c>
      <c r="C19" s="293"/>
      <c r="D19" s="109">
        <v>700</v>
      </c>
      <c r="E19" s="113"/>
      <c r="F19" s="114">
        <v>0.85</v>
      </c>
      <c r="G19" s="115">
        <f t="shared" si="2"/>
        <v>0</v>
      </c>
      <c r="H19" s="101">
        <v>140000</v>
      </c>
      <c r="I19" s="121"/>
      <c r="J19" s="122">
        <f t="shared" si="0"/>
        <v>0</v>
      </c>
      <c r="K19" s="123">
        <f t="shared" si="1"/>
        <v>0</v>
      </c>
      <c r="L19" s="40"/>
      <c r="M19" s="41"/>
    </row>
    <row r="20" spans="2:13" ht="24.75" customHeight="1" x14ac:dyDescent="0.15">
      <c r="B20" s="292" t="s">
        <v>150</v>
      </c>
      <c r="C20" s="293"/>
      <c r="D20" s="109">
        <v>700</v>
      </c>
      <c r="E20" s="113"/>
      <c r="F20" s="114">
        <v>0.85</v>
      </c>
      <c r="G20" s="115">
        <f t="shared" si="2"/>
        <v>0</v>
      </c>
      <c r="H20" s="102">
        <v>141000</v>
      </c>
      <c r="I20" s="121"/>
      <c r="J20" s="122">
        <f t="shared" si="0"/>
        <v>0</v>
      </c>
      <c r="K20" s="123">
        <f t="shared" si="1"/>
        <v>0</v>
      </c>
      <c r="L20" s="40"/>
      <c r="M20" s="41"/>
    </row>
    <row r="21" spans="2:13" ht="24.75" customHeight="1" x14ac:dyDescent="0.15">
      <c r="B21" s="292" t="s">
        <v>151</v>
      </c>
      <c r="C21" s="293"/>
      <c r="D21" s="109">
        <v>700</v>
      </c>
      <c r="E21" s="113"/>
      <c r="F21" s="114">
        <v>0.85</v>
      </c>
      <c r="G21" s="115">
        <f t="shared" si="2"/>
        <v>0</v>
      </c>
      <c r="H21" s="101">
        <v>137000</v>
      </c>
      <c r="I21" s="121"/>
      <c r="J21" s="122">
        <f t="shared" si="0"/>
        <v>0</v>
      </c>
      <c r="K21" s="123">
        <f t="shared" si="1"/>
        <v>0</v>
      </c>
      <c r="L21" s="40"/>
      <c r="M21" s="41"/>
    </row>
    <row r="22" spans="2:13" ht="24.75" customHeight="1" x14ac:dyDescent="0.15">
      <c r="B22" s="292" t="s">
        <v>152</v>
      </c>
      <c r="C22" s="293"/>
      <c r="D22" s="109">
        <v>700</v>
      </c>
      <c r="E22" s="113"/>
      <c r="F22" s="114">
        <v>0.85</v>
      </c>
      <c r="G22" s="115">
        <f t="shared" si="2"/>
        <v>0</v>
      </c>
      <c r="H22" s="102">
        <v>183000</v>
      </c>
      <c r="I22" s="121"/>
      <c r="J22" s="122">
        <f t="shared" si="0"/>
        <v>0</v>
      </c>
      <c r="K22" s="123">
        <f t="shared" si="1"/>
        <v>0</v>
      </c>
      <c r="L22" s="40"/>
      <c r="M22" s="40"/>
    </row>
    <row r="23" spans="2:13" ht="24.75" customHeight="1" x14ac:dyDescent="0.15">
      <c r="B23" s="292" t="s">
        <v>153</v>
      </c>
      <c r="C23" s="293"/>
      <c r="D23" s="109">
        <v>700</v>
      </c>
      <c r="E23" s="113"/>
      <c r="F23" s="114">
        <v>0.85</v>
      </c>
      <c r="G23" s="115">
        <f t="shared" ref="G23:G24" si="3">ROUND(D23*E23*F23,2)</f>
        <v>0</v>
      </c>
      <c r="H23" s="101">
        <v>200000</v>
      </c>
      <c r="I23" s="121"/>
      <c r="J23" s="122">
        <f t="shared" ref="J23:J24" si="4">H23*I23</f>
        <v>0</v>
      </c>
      <c r="K23" s="123">
        <f t="shared" ref="K23:K24" si="5">ROUNDDOWN(G23+J23,0)</f>
        <v>0</v>
      </c>
      <c r="L23" s="40"/>
      <c r="M23" s="41"/>
    </row>
    <row r="24" spans="2:13" ht="24.75" customHeight="1" x14ac:dyDescent="0.15">
      <c r="B24" s="292" t="s">
        <v>154</v>
      </c>
      <c r="C24" s="293"/>
      <c r="D24" s="109">
        <v>700</v>
      </c>
      <c r="E24" s="113"/>
      <c r="F24" s="114">
        <v>0.85</v>
      </c>
      <c r="G24" s="115">
        <f t="shared" si="3"/>
        <v>0</v>
      </c>
      <c r="H24" s="101">
        <v>184000</v>
      </c>
      <c r="I24" s="121"/>
      <c r="J24" s="122">
        <f t="shared" si="4"/>
        <v>0</v>
      </c>
      <c r="K24" s="123">
        <f t="shared" si="5"/>
        <v>0</v>
      </c>
      <c r="L24" s="40"/>
      <c r="M24" s="40"/>
    </row>
    <row r="25" spans="2:13" ht="24.75" customHeight="1" x14ac:dyDescent="0.15">
      <c r="B25" s="292" t="s">
        <v>155</v>
      </c>
      <c r="C25" s="293"/>
      <c r="D25" s="109">
        <v>700</v>
      </c>
      <c r="E25" s="113"/>
      <c r="F25" s="114">
        <v>0.85</v>
      </c>
      <c r="G25" s="115">
        <f t="shared" si="2"/>
        <v>0</v>
      </c>
      <c r="H25" s="101">
        <v>156000</v>
      </c>
      <c r="I25" s="121"/>
      <c r="J25" s="122">
        <f t="shared" si="0"/>
        <v>0</v>
      </c>
      <c r="K25" s="123">
        <f t="shared" si="1"/>
        <v>0</v>
      </c>
      <c r="L25" s="41"/>
      <c r="M25" s="41"/>
    </row>
    <row r="26" spans="2:13" ht="24.75" customHeight="1" x14ac:dyDescent="0.15">
      <c r="B26" s="292" t="s">
        <v>156</v>
      </c>
      <c r="C26" s="293"/>
      <c r="D26" s="127">
        <v>700</v>
      </c>
      <c r="E26" s="113"/>
      <c r="F26" s="114">
        <v>0.85</v>
      </c>
      <c r="G26" s="117">
        <f t="shared" si="2"/>
        <v>0</v>
      </c>
      <c r="H26" s="103">
        <v>150000</v>
      </c>
      <c r="I26" s="121"/>
      <c r="J26" s="122">
        <f t="shared" si="0"/>
        <v>0</v>
      </c>
      <c r="K26" s="125">
        <f t="shared" si="1"/>
        <v>0</v>
      </c>
      <c r="L26" s="41"/>
      <c r="M26" s="41"/>
    </row>
    <row r="27" spans="2:13" ht="37.5" customHeight="1" x14ac:dyDescent="0.25">
      <c r="B27" s="80"/>
      <c r="C27" s="53"/>
      <c r="D27" s="53"/>
      <c r="E27" s="81"/>
      <c r="F27" s="277"/>
      <c r="G27" s="278"/>
      <c r="H27" s="94">
        <f>SUM(H15:H26)</f>
        <v>1898000</v>
      </c>
      <c r="I27" s="267" t="s">
        <v>181</v>
      </c>
      <c r="J27" s="268"/>
      <c r="K27" s="236">
        <f>SUM(K15:K26)</f>
        <v>0</v>
      </c>
    </row>
    <row r="28" spans="2:13" ht="18" customHeight="1" x14ac:dyDescent="0.2">
      <c r="B28" s="80"/>
      <c r="C28" s="53"/>
      <c r="D28" s="53"/>
      <c r="E28" s="82"/>
      <c r="F28" s="239"/>
      <c r="G28" s="279"/>
      <c r="H28" s="85" t="s">
        <v>110</v>
      </c>
      <c r="I28" s="269"/>
      <c r="J28" s="270"/>
      <c r="K28" s="237"/>
    </row>
    <row r="29" spans="2:13" ht="23.25" customHeight="1" x14ac:dyDescent="0.15">
      <c r="C29" s="46"/>
      <c r="D29" s="46"/>
      <c r="E29" s="45"/>
      <c r="F29" s="44"/>
      <c r="G29" s="95"/>
      <c r="H29" s="42"/>
      <c r="I29" s="42"/>
      <c r="J29" s="96"/>
      <c r="K29" s="97"/>
    </row>
    <row r="30" spans="2:13" ht="24.75" customHeight="1" x14ac:dyDescent="0.15">
      <c r="B30" s="238" t="s">
        <v>90</v>
      </c>
      <c r="C30" s="239"/>
      <c r="D30" s="244" t="s">
        <v>89</v>
      </c>
      <c r="E30" s="245"/>
      <c r="F30" s="245"/>
      <c r="G30" s="246"/>
      <c r="H30" s="247" t="s">
        <v>116</v>
      </c>
      <c r="I30" s="247"/>
      <c r="J30" s="248"/>
      <c r="K30" s="88" t="s">
        <v>88</v>
      </c>
      <c r="L30" s="40"/>
      <c r="M30" s="40"/>
    </row>
    <row r="31" spans="2:13" ht="24.75" customHeight="1" x14ac:dyDescent="0.15">
      <c r="B31" s="240"/>
      <c r="C31" s="241"/>
      <c r="D31" s="249" t="s">
        <v>87</v>
      </c>
      <c r="E31" s="252" t="s">
        <v>86</v>
      </c>
      <c r="F31" s="252" t="s">
        <v>184</v>
      </c>
      <c r="G31" s="255" t="s">
        <v>85</v>
      </c>
      <c r="H31" s="261" t="s">
        <v>84</v>
      </c>
      <c r="I31" s="264" t="s">
        <v>83</v>
      </c>
      <c r="J31" s="258" t="s">
        <v>82</v>
      </c>
      <c r="K31" s="83"/>
      <c r="L31" s="40"/>
      <c r="M31" s="40"/>
    </row>
    <row r="32" spans="2:13" ht="24.75" customHeight="1" x14ac:dyDescent="0.15">
      <c r="B32" s="240"/>
      <c r="C32" s="241"/>
      <c r="D32" s="250"/>
      <c r="E32" s="253"/>
      <c r="F32" s="253"/>
      <c r="G32" s="256"/>
      <c r="H32" s="262"/>
      <c r="I32" s="265"/>
      <c r="J32" s="259"/>
      <c r="K32" s="87" t="s">
        <v>81</v>
      </c>
      <c r="L32" s="49"/>
      <c r="M32" s="40"/>
    </row>
    <row r="33" spans="2:13" ht="24.75" customHeight="1" x14ac:dyDescent="0.15">
      <c r="B33" s="242"/>
      <c r="C33" s="243"/>
      <c r="D33" s="251"/>
      <c r="E33" s="254"/>
      <c r="F33" s="254"/>
      <c r="G33" s="257"/>
      <c r="H33" s="263"/>
      <c r="I33" s="266"/>
      <c r="J33" s="260"/>
      <c r="K33" s="83"/>
      <c r="L33" s="49"/>
      <c r="M33" s="40"/>
    </row>
    <row r="34" spans="2:13" ht="24.75" customHeight="1" x14ac:dyDescent="0.15">
      <c r="B34" s="292" t="s">
        <v>157</v>
      </c>
      <c r="C34" s="293"/>
      <c r="D34" s="109">
        <v>700</v>
      </c>
      <c r="E34" s="110"/>
      <c r="F34" s="111">
        <v>0.85</v>
      </c>
      <c r="G34" s="112">
        <f>ROUND(D34*E34*F34,2)</f>
        <v>0</v>
      </c>
      <c r="H34" s="102">
        <v>150000</v>
      </c>
      <c r="I34" s="118"/>
      <c r="J34" s="119">
        <f>+H34*I34</f>
        <v>0</v>
      </c>
      <c r="K34" s="120">
        <f t="shared" ref="K34:K45" si="6">ROUNDDOWN(G34+J34,0)</f>
        <v>0</v>
      </c>
      <c r="L34" s="41"/>
      <c r="M34" s="41"/>
    </row>
    <row r="35" spans="2:13" ht="24.75" customHeight="1" x14ac:dyDescent="0.15">
      <c r="B35" s="282" t="s">
        <v>158</v>
      </c>
      <c r="C35" s="283"/>
      <c r="D35" s="109">
        <v>700</v>
      </c>
      <c r="E35" s="113"/>
      <c r="F35" s="114">
        <v>0.85</v>
      </c>
      <c r="G35" s="115">
        <f t="shared" ref="G35:G45" si="7">ROUND(D35*E35*F35,2)</f>
        <v>0</v>
      </c>
      <c r="H35" s="101">
        <v>163000</v>
      </c>
      <c r="I35" s="121"/>
      <c r="J35" s="122">
        <f>H35*I35</f>
        <v>0</v>
      </c>
      <c r="K35" s="123">
        <f t="shared" si="6"/>
        <v>0</v>
      </c>
      <c r="L35" s="41"/>
      <c r="M35" s="41"/>
    </row>
    <row r="36" spans="2:13" ht="24.75" customHeight="1" x14ac:dyDescent="0.15">
      <c r="B36" s="282" t="s">
        <v>159</v>
      </c>
      <c r="C36" s="283"/>
      <c r="D36" s="109">
        <v>700</v>
      </c>
      <c r="E36" s="113"/>
      <c r="F36" s="114">
        <v>0.85</v>
      </c>
      <c r="G36" s="115">
        <f t="shared" si="7"/>
        <v>0</v>
      </c>
      <c r="H36" s="101">
        <v>155000</v>
      </c>
      <c r="I36" s="121"/>
      <c r="J36" s="122">
        <f t="shared" ref="J36:J45" si="8">H36*I36</f>
        <v>0</v>
      </c>
      <c r="K36" s="123">
        <f t="shared" si="6"/>
        <v>0</v>
      </c>
      <c r="L36" s="41"/>
      <c r="M36" s="41"/>
    </row>
    <row r="37" spans="2:13" ht="24.75" customHeight="1" x14ac:dyDescent="0.15">
      <c r="B37" s="282" t="s">
        <v>160</v>
      </c>
      <c r="C37" s="283"/>
      <c r="D37" s="109">
        <v>700</v>
      </c>
      <c r="E37" s="113"/>
      <c r="F37" s="114">
        <v>0.85</v>
      </c>
      <c r="G37" s="115">
        <f t="shared" si="7"/>
        <v>0</v>
      </c>
      <c r="H37" s="102">
        <v>139000</v>
      </c>
      <c r="I37" s="121"/>
      <c r="J37" s="122">
        <f t="shared" si="8"/>
        <v>0</v>
      </c>
      <c r="K37" s="123">
        <f t="shared" si="6"/>
        <v>0</v>
      </c>
      <c r="L37" s="40"/>
      <c r="M37" s="40"/>
    </row>
    <row r="38" spans="2:13" ht="24.75" customHeight="1" x14ac:dyDescent="0.15">
      <c r="B38" s="282" t="s">
        <v>161</v>
      </c>
      <c r="C38" s="283"/>
      <c r="D38" s="109">
        <v>700</v>
      </c>
      <c r="E38" s="113"/>
      <c r="F38" s="114">
        <v>0.85</v>
      </c>
      <c r="G38" s="115">
        <f t="shared" si="7"/>
        <v>0</v>
      </c>
      <c r="H38" s="101">
        <v>140000</v>
      </c>
      <c r="I38" s="121"/>
      <c r="J38" s="122">
        <f t="shared" si="8"/>
        <v>0</v>
      </c>
      <c r="K38" s="123">
        <f t="shared" si="6"/>
        <v>0</v>
      </c>
      <c r="L38" s="40"/>
      <c r="M38" s="41"/>
    </row>
    <row r="39" spans="2:13" ht="24.75" customHeight="1" x14ac:dyDescent="0.15">
      <c r="B39" s="282" t="s">
        <v>162</v>
      </c>
      <c r="C39" s="283"/>
      <c r="D39" s="109">
        <v>700</v>
      </c>
      <c r="E39" s="113"/>
      <c r="F39" s="114">
        <v>0.85</v>
      </c>
      <c r="G39" s="115">
        <f t="shared" si="7"/>
        <v>0</v>
      </c>
      <c r="H39" s="102">
        <v>141000</v>
      </c>
      <c r="I39" s="121"/>
      <c r="J39" s="122">
        <f t="shared" si="8"/>
        <v>0</v>
      </c>
      <c r="K39" s="123">
        <f t="shared" si="6"/>
        <v>0</v>
      </c>
      <c r="L39" s="40"/>
      <c r="M39" s="41"/>
    </row>
    <row r="40" spans="2:13" ht="24.75" customHeight="1" x14ac:dyDescent="0.15">
      <c r="B40" s="282" t="s">
        <v>163</v>
      </c>
      <c r="C40" s="283"/>
      <c r="D40" s="109">
        <v>700</v>
      </c>
      <c r="E40" s="113"/>
      <c r="F40" s="114">
        <v>0.85</v>
      </c>
      <c r="G40" s="115">
        <f t="shared" si="7"/>
        <v>0</v>
      </c>
      <c r="H40" s="101">
        <v>137000</v>
      </c>
      <c r="I40" s="121"/>
      <c r="J40" s="122">
        <f t="shared" si="8"/>
        <v>0</v>
      </c>
      <c r="K40" s="123">
        <f t="shared" si="6"/>
        <v>0</v>
      </c>
      <c r="L40" s="40"/>
      <c r="M40" s="41"/>
    </row>
    <row r="41" spans="2:13" ht="24.75" customHeight="1" x14ac:dyDescent="0.15">
      <c r="B41" s="282" t="s">
        <v>164</v>
      </c>
      <c r="C41" s="283"/>
      <c r="D41" s="109">
        <v>700</v>
      </c>
      <c r="E41" s="113"/>
      <c r="F41" s="114">
        <v>0.85</v>
      </c>
      <c r="G41" s="115">
        <f t="shared" si="7"/>
        <v>0</v>
      </c>
      <c r="H41" s="102">
        <v>183000</v>
      </c>
      <c r="I41" s="121"/>
      <c r="J41" s="122">
        <f t="shared" si="8"/>
        <v>0</v>
      </c>
      <c r="K41" s="123">
        <f t="shared" si="6"/>
        <v>0</v>
      </c>
      <c r="L41" s="40"/>
      <c r="M41" s="41"/>
    </row>
    <row r="42" spans="2:13" ht="24.75" customHeight="1" x14ac:dyDescent="0.15">
      <c r="B42" s="282" t="s">
        <v>165</v>
      </c>
      <c r="C42" s="283"/>
      <c r="D42" s="109">
        <v>700</v>
      </c>
      <c r="E42" s="113"/>
      <c r="F42" s="114">
        <v>0.85</v>
      </c>
      <c r="G42" s="115">
        <f t="shared" si="7"/>
        <v>0</v>
      </c>
      <c r="H42" s="101">
        <v>200000</v>
      </c>
      <c r="I42" s="121"/>
      <c r="J42" s="122">
        <f t="shared" si="8"/>
        <v>0</v>
      </c>
      <c r="K42" s="123">
        <f t="shared" si="6"/>
        <v>0</v>
      </c>
      <c r="L42" s="40"/>
      <c r="M42" s="41"/>
    </row>
    <row r="43" spans="2:13" ht="24.75" customHeight="1" x14ac:dyDescent="0.15">
      <c r="B43" s="282" t="s">
        <v>166</v>
      </c>
      <c r="C43" s="283"/>
      <c r="D43" s="109">
        <v>700</v>
      </c>
      <c r="E43" s="113"/>
      <c r="F43" s="114">
        <v>0.85</v>
      </c>
      <c r="G43" s="115">
        <f t="shared" si="7"/>
        <v>0</v>
      </c>
      <c r="H43" s="101">
        <v>184000</v>
      </c>
      <c r="I43" s="121"/>
      <c r="J43" s="122">
        <f t="shared" si="8"/>
        <v>0</v>
      </c>
      <c r="K43" s="123">
        <f t="shared" si="6"/>
        <v>0</v>
      </c>
      <c r="L43" s="40"/>
      <c r="M43" s="40"/>
    </row>
    <row r="44" spans="2:13" ht="24.75" customHeight="1" x14ac:dyDescent="0.15">
      <c r="B44" s="282" t="s">
        <v>167</v>
      </c>
      <c r="C44" s="283"/>
      <c r="D44" s="109">
        <v>700</v>
      </c>
      <c r="E44" s="113"/>
      <c r="F44" s="114">
        <v>0.85</v>
      </c>
      <c r="G44" s="115">
        <f t="shared" si="7"/>
        <v>0</v>
      </c>
      <c r="H44" s="101">
        <v>156000</v>
      </c>
      <c r="I44" s="121"/>
      <c r="J44" s="122">
        <f t="shared" si="8"/>
        <v>0</v>
      </c>
      <c r="K44" s="123">
        <f t="shared" si="6"/>
        <v>0</v>
      </c>
      <c r="L44" s="41"/>
      <c r="M44" s="41"/>
    </row>
    <row r="45" spans="2:13" ht="24.75" customHeight="1" x14ac:dyDescent="0.15">
      <c r="B45" s="282" t="s">
        <v>168</v>
      </c>
      <c r="C45" s="283"/>
      <c r="D45" s="127">
        <v>700</v>
      </c>
      <c r="E45" s="116"/>
      <c r="F45" s="114">
        <v>0.85</v>
      </c>
      <c r="G45" s="117">
        <f t="shared" si="7"/>
        <v>0</v>
      </c>
      <c r="H45" s="103">
        <v>150000</v>
      </c>
      <c r="I45" s="124"/>
      <c r="J45" s="122">
        <f t="shared" si="8"/>
        <v>0</v>
      </c>
      <c r="K45" s="125">
        <f t="shared" si="6"/>
        <v>0</v>
      </c>
      <c r="L45" s="41"/>
      <c r="M45" s="41"/>
    </row>
    <row r="46" spans="2:13" ht="37.5" customHeight="1" x14ac:dyDescent="0.25">
      <c r="B46" s="80"/>
      <c r="C46" s="53"/>
      <c r="D46" s="53"/>
      <c r="E46" s="81"/>
      <c r="F46" s="277"/>
      <c r="G46" s="278"/>
      <c r="H46" s="94">
        <f>SUM(H34:H45)</f>
        <v>1898000</v>
      </c>
      <c r="I46" s="267" t="s">
        <v>185</v>
      </c>
      <c r="J46" s="268"/>
      <c r="K46" s="236">
        <f>SUM(K34:K45)</f>
        <v>0</v>
      </c>
    </row>
    <row r="47" spans="2:13" ht="18" customHeight="1" x14ac:dyDescent="0.2">
      <c r="B47" s="80"/>
      <c r="C47" s="53"/>
      <c r="D47" s="53"/>
      <c r="E47" s="82"/>
      <c r="F47" s="239"/>
      <c r="G47" s="279"/>
      <c r="H47" s="85" t="s">
        <v>110</v>
      </c>
      <c r="I47" s="269"/>
      <c r="J47" s="270"/>
      <c r="K47" s="237"/>
    </row>
    <row r="48" spans="2:13" ht="23.25" customHeight="1" x14ac:dyDescent="0.15">
      <c r="C48" s="46"/>
      <c r="D48" s="46"/>
      <c r="E48" s="45"/>
      <c r="F48" s="44"/>
      <c r="G48" s="95"/>
      <c r="H48" s="42"/>
      <c r="I48" s="42"/>
      <c r="J48" s="96"/>
      <c r="K48" s="97"/>
    </row>
    <row r="49" spans="2:13" ht="24.75" customHeight="1" x14ac:dyDescent="0.15">
      <c r="B49" s="238" t="s">
        <v>90</v>
      </c>
      <c r="C49" s="239"/>
      <c r="D49" s="244" t="s">
        <v>89</v>
      </c>
      <c r="E49" s="245"/>
      <c r="F49" s="245"/>
      <c r="G49" s="246"/>
      <c r="H49" s="247" t="s">
        <v>116</v>
      </c>
      <c r="I49" s="247"/>
      <c r="J49" s="248"/>
      <c r="K49" s="88" t="s">
        <v>88</v>
      </c>
      <c r="L49" s="40"/>
      <c r="M49" s="40"/>
    </row>
    <row r="50" spans="2:13" ht="24.75" customHeight="1" x14ac:dyDescent="0.15">
      <c r="B50" s="240"/>
      <c r="C50" s="241"/>
      <c r="D50" s="249" t="s">
        <v>87</v>
      </c>
      <c r="E50" s="252" t="s">
        <v>86</v>
      </c>
      <c r="F50" s="252" t="s">
        <v>184</v>
      </c>
      <c r="G50" s="255" t="s">
        <v>85</v>
      </c>
      <c r="H50" s="261" t="s">
        <v>84</v>
      </c>
      <c r="I50" s="264" t="s">
        <v>83</v>
      </c>
      <c r="J50" s="258" t="s">
        <v>82</v>
      </c>
      <c r="K50" s="83"/>
      <c r="L50" s="40"/>
      <c r="M50" s="40"/>
    </row>
    <row r="51" spans="2:13" ht="24.75" customHeight="1" x14ac:dyDescent="0.15">
      <c r="B51" s="240"/>
      <c r="C51" s="241"/>
      <c r="D51" s="250"/>
      <c r="E51" s="253"/>
      <c r="F51" s="253"/>
      <c r="G51" s="256"/>
      <c r="H51" s="262"/>
      <c r="I51" s="265"/>
      <c r="J51" s="259"/>
      <c r="K51" s="87" t="s">
        <v>81</v>
      </c>
      <c r="L51" s="49"/>
      <c r="M51" s="40"/>
    </row>
    <row r="52" spans="2:13" ht="24.75" customHeight="1" x14ac:dyDescent="0.15">
      <c r="B52" s="242"/>
      <c r="C52" s="243"/>
      <c r="D52" s="251"/>
      <c r="E52" s="254"/>
      <c r="F52" s="254"/>
      <c r="G52" s="257"/>
      <c r="H52" s="263"/>
      <c r="I52" s="266"/>
      <c r="J52" s="260"/>
      <c r="K52" s="83"/>
      <c r="L52" s="49"/>
      <c r="M52" s="40"/>
    </row>
    <row r="53" spans="2:13" ht="24.75" customHeight="1" x14ac:dyDescent="0.15">
      <c r="B53" s="282" t="s">
        <v>169</v>
      </c>
      <c r="C53" s="283"/>
      <c r="D53" s="109">
        <v>700</v>
      </c>
      <c r="E53" s="110"/>
      <c r="F53" s="111">
        <v>0.85</v>
      </c>
      <c r="G53" s="112">
        <f>ROUND(D53*E53*F53,2)</f>
        <v>0</v>
      </c>
      <c r="H53" s="102">
        <v>150000</v>
      </c>
      <c r="I53" s="118"/>
      <c r="J53" s="119">
        <f>+H53*I53</f>
        <v>0</v>
      </c>
      <c r="K53" s="120">
        <f t="shared" ref="K53:K64" si="9">ROUNDDOWN(G53+J53,0)</f>
        <v>0</v>
      </c>
      <c r="L53" s="41"/>
      <c r="M53" s="41"/>
    </row>
    <row r="54" spans="2:13" ht="24.75" customHeight="1" x14ac:dyDescent="0.15">
      <c r="B54" s="282" t="s">
        <v>170</v>
      </c>
      <c r="C54" s="283"/>
      <c r="D54" s="109">
        <v>700</v>
      </c>
      <c r="E54" s="113"/>
      <c r="F54" s="114">
        <v>0.85</v>
      </c>
      <c r="G54" s="115">
        <f t="shared" ref="G54:G64" si="10">ROUND(D54*E54*F54,2)</f>
        <v>0</v>
      </c>
      <c r="H54" s="101">
        <v>163000</v>
      </c>
      <c r="I54" s="121"/>
      <c r="J54" s="122">
        <f>H54*I54</f>
        <v>0</v>
      </c>
      <c r="K54" s="123">
        <f t="shared" si="9"/>
        <v>0</v>
      </c>
      <c r="L54" s="41"/>
      <c r="M54" s="41"/>
    </row>
    <row r="55" spans="2:13" ht="24.75" customHeight="1" x14ac:dyDescent="0.15">
      <c r="B55" s="282" t="s">
        <v>171</v>
      </c>
      <c r="C55" s="283"/>
      <c r="D55" s="109">
        <v>700</v>
      </c>
      <c r="E55" s="113"/>
      <c r="F55" s="114">
        <v>0.85</v>
      </c>
      <c r="G55" s="115">
        <f t="shared" si="10"/>
        <v>0</v>
      </c>
      <c r="H55" s="101">
        <v>155000</v>
      </c>
      <c r="I55" s="121"/>
      <c r="J55" s="122">
        <f t="shared" ref="J55:J64" si="11">H55*I55</f>
        <v>0</v>
      </c>
      <c r="K55" s="123">
        <f t="shared" si="9"/>
        <v>0</v>
      </c>
      <c r="L55" s="41"/>
      <c r="M55" s="41"/>
    </row>
    <row r="56" spans="2:13" ht="24.75" customHeight="1" x14ac:dyDescent="0.15">
      <c r="B56" s="282" t="s">
        <v>172</v>
      </c>
      <c r="C56" s="283"/>
      <c r="D56" s="109">
        <v>700</v>
      </c>
      <c r="E56" s="113"/>
      <c r="F56" s="114">
        <v>0.85</v>
      </c>
      <c r="G56" s="115">
        <f t="shared" si="10"/>
        <v>0</v>
      </c>
      <c r="H56" s="102">
        <v>139000</v>
      </c>
      <c r="I56" s="121"/>
      <c r="J56" s="122">
        <f t="shared" si="11"/>
        <v>0</v>
      </c>
      <c r="K56" s="123">
        <f t="shared" si="9"/>
        <v>0</v>
      </c>
      <c r="L56" s="40"/>
      <c r="M56" s="40"/>
    </row>
    <row r="57" spans="2:13" ht="24.75" customHeight="1" x14ac:dyDescent="0.15">
      <c r="B57" s="282" t="s">
        <v>173</v>
      </c>
      <c r="C57" s="283"/>
      <c r="D57" s="109">
        <v>700</v>
      </c>
      <c r="E57" s="113"/>
      <c r="F57" s="114">
        <v>0.85</v>
      </c>
      <c r="G57" s="115">
        <f t="shared" si="10"/>
        <v>0</v>
      </c>
      <c r="H57" s="101">
        <v>140000</v>
      </c>
      <c r="I57" s="121"/>
      <c r="J57" s="122">
        <f t="shared" si="11"/>
        <v>0</v>
      </c>
      <c r="K57" s="123">
        <f t="shared" si="9"/>
        <v>0</v>
      </c>
      <c r="L57" s="40"/>
      <c r="M57" s="41"/>
    </row>
    <row r="58" spans="2:13" ht="24.75" customHeight="1" x14ac:dyDescent="0.15">
      <c r="B58" s="282" t="s">
        <v>174</v>
      </c>
      <c r="C58" s="283"/>
      <c r="D58" s="109">
        <v>700</v>
      </c>
      <c r="E58" s="113"/>
      <c r="F58" s="114">
        <v>0.85</v>
      </c>
      <c r="G58" s="115">
        <f t="shared" si="10"/>
        <v>0</v>
      </c>
      <c r="H58" s="102">
        <v>141000</v>
      </c>
      <c r="I58" s="121"/>
      <c r="J58" s="122">
        <f t="shared" si="11"/>
        <v>0</v>
      </c>
      <c r="K58" s="123">
        <f t="shared" si="9"/>
        <v>0</v>
      </c>
      <c r="L58" s="40"/>
      <c r="M58" s="41"/>
    </row>
    <row r="59" spans="2:13" ht="24.75" customHeight="1" x14ac:dyDescent="0.15">
      <c r="B59" s="282" t="s">
        <v>175</v>
      </c>
      <c r="C59" s="283"/>
      <c r="D59" s="109">
        <v>700</v>
      </c>
      <c r="E59" s="113"/>
      <c r="F59" s="114">
        <v>0.85</v>
      </c>
      <c r="G59" s="115">
        <f t="shared" si="10"/>
        <v>0</v>
      </c>
      <c r="H59" s="101">
        <v>137000</v>
      </c>
      <c r="I59" s="121"/>
      <c r="J59" s="122">
        <f t="shared" si="11"/>
        <v>0</v>
      </c>
      <c r="K59" s="123">
        <f t="shared" si="9"/>
        <v>0</v>
      </c>
      <c r="L59" s="40"/>
      <c r="M59" s="41"/>
    </row>
    <row r="60" spans="2:13" ht="24.75" customHeight="1" x14ac:dyDescent="0.15">
      <c r="B60" s="282" t="s">
        <v>176</v>
      </c>
      <c r="C60" s="283"/>
      <c r="D60" s="109">
        <v>700</v>
      </c>
      <c r="E60" s="113"/>
      <c r="F60" s="114">
        <v>0.85</v>
      </c>
      <c r="G60" s="115">
        <f t="shared" si="10"/>
        <v>0</v>
      </c>
      <c r="H60" s="102">
        <v>183000</v>
      </c>
      <c r="I60" s="121"/>
      <c r="J60" s="122">
        <f t="shared" si="11"/>
        <v>0</v>
      </c>
      <c r="K60" s="123">
        <f t="shared" si="9"/>
        <v>0</v>
      </c>
      <c r="L60" s="40"/>
      <c r="M60" s="41"/>
    </row>
    <row r="61" spans="2:13" ht="24.75" customHeight="1" x14ac:dyDescent="0.15">
      <c r="B61" s="282" t="s">
        <v>177</v>
      </c>
      <c r="C61" s="283"/>
      <c r="D61" s="109">
        <v>700</v>
      </c>
      <c r="E61" s="113"/>
      <c r="F61" s="114">
        <v>0.85</v>
      </c>
      <c r="G61" s="115">
        <f t="shared" si="10"/>
        <v>0</v>
      </c>
      <c r="H61" s="101">
        <v>200000</v>
      </c>
      <c r="I61" s="121"/>
      <c r="J61" s="122">
        <f t="shared" si="11"/>
        <v>0</v>
      </c>
      <c r="K61" s="123">
        <f t="shared" si="9"/>
        <v>0</v>
      </c>
      <c r="L61" s="40"/>
      <c r="M61" s="41"/>
    </row>
    <row r="62" spans="2:13" ht="24.75" customHeight="1" x14ac:dyDescent="0.15">
      <c r="B62" s="282" t="s">
        <v>178</v>
      </c>
      <c r="C62" s="283"/>
      <c r="D62" s="109">
        <v>700</v>
      </c>
      <c r="E62" s="113"/>
      <c r="F62" s="114">
        <v>0.85</v>
      </c>
      <c r="G62" s="115">
        <f t="shared" si="10"/>
        <v>0</v>
      </c>
      <c r="H62" s="101">
        <v>184000</v>
      </c>
      <c r="I62" s="121"/>
      <c r="J62" s="122">
        <f t="shared" si="11"/>
        <v>0</v>
      </c>
      <c r="K62" s="123">
        <f t="shared" si="9"/>
        <v>0</v>
      </c>
      <c r="L62" s="40"/>
      <c r="M62" s="40"/>
    </row>
    <row r="63" spans="2:13" ht="24.75" customHeight="1" x14ac:dyDescent="0.15">
      <c r="B63" s="282" t="s">
        <v>179</v>
      </c>
      <c r="C63" s="283"/>
      <c r="D63" s="109">
        <v>700</v>
      </c>
      <c r="E63" s="113"/>
      <c r="F63" s="114">
        <v>0.85</v>
      </c>
      <c r="G63" s="115">
        <f t="shared" si="10"/>
        <v>0</v>
      </c>
      <c r="H63" s="101">
        <v>156000</v>
      </c>
      <c r="I63" s="121"/>
      <c r="J63" s="122">
        <f t="shared" si="11"/>
        <v>0</v>
      </c>
      <c r="K63" s="123">
        <f t="shared" si="9"/>
        <v>0</v>
      </c>
      <c r="L63" s="41"/>
      <c r="M63" s="41"/>
    </row>
    <row r="64" spans="2:13" ht="24.75" customHeight="1" x14ac:dyDescent="0.15">
      <c r="B64" s="282" t="s">
        <v>180</v>
      </c>
      <c r="C64" s="283"/>
      <c r="D64" s="127">
        <v>700</v>
      </c>
      <c r="E64" s="116"/>
      <c r="F64" s="114">
        <v>0.85</v>
      </c>
      <c r="G64" s="126">
        <f t="shared" si="10"/>
        <v>0</v>
      </c>
      <c r="H64" s="103">
        <v>150000</v>
      </c>
      <c r="I64" s="124"/>
      <c r="J64" s="122">
        <f t="shared" si="11"/>
        <v>0</v>
      </c>
      <c r="K64" s="125">
        <f t="shared" si="9"/>
        <v>0</v>
      </c>
      <c r="L64" s="41"/>
      <c r="M64" s="41"/>
    </row>
    <row r="65" spans="2:11" ht="37.5" customHeight="1" x14ac:dyDescent="0.25">
      <c r="B65" s="80"/>
      <c r="C65" s="53"/>
      <c r="D65" s="53"/>
      <c r="E65" s="81"/>
      <c r="F65" s="277"/>
      <c r="G65" s="278"/>
      <c r="H65" s="94">
        <f>SUM(H53:H64)</f>
        <v>1898000</v>
      </c>
      <c r="I65" s="267" t="s">
        <v>186</v>
      </c>
      <c r="J65" s="268"/>
      <c r="K65" s="236">
        <f>SUM(K53:K64)</f>
        <v>0</v>
      </c>
    </row>
    <row r="66" spans="2:11" ht="18" customHeight="1" x14ac:dyDescent="0.2">
      <c r="B66" s="80"/>
      <c r="C66" s="53"/>
      <c r="D66" s="53"/>
      <c r="E66" s="82"/>
      <c r="F66" s="239"/>
      <c r="G66" s="279"/>
      <c r="H66" s="85" t="s">
        <v>110</v>
      </c>
      <c r="I66" s="269"/>
      <c r="J66" s="270"/>
      <c r="K66" s="237"/>
    </row>
    <row r="67" spans="2:11" ht="20.25" customHeight="1" x14ac:dyDescent="0.15">
      <c r="C67" s="46"/>
      <c r="D67" s="46"/>
      <c r="E67" s="45"/>
      <c r="F67" s="44"/>
      <c r="G67" s="44"/>
      <c r="H67" s="47"/>
      <c r="I67" s="47"/>
      <c r="J67" s="48"/>
      <c r="K67" s="86"/>
    </row>
    <row r="68" spans="2:11" ht="64.150000000000006" customHeight="1" x14ac:dyDescent="0.15">
      <c r="C68" s="46"/>
      <c r="D68" s="46"/>
      <c r="E68" s="45"/>
      <c r="F68" s="44"/>
      <c r="G68" s="44"/>
      <c r="H68" s="47"/>
      <c r="I68" s="275" t="s">
        <v>182</v>
      </c>
      <c r="J68" s="276"/>
      <c r="K68" s="98">
        <f>+K27+K46+K65</f>
        <v>0</v>
      </c>
    </row>
    <row r="69" spans="2:11" ht="21.6" customHeight="1" thickBot="1" x14ac:dyDescent="0.25">
      <c r="B69" s="80"/>
      <c r="C69" s="53"/>
      <c r="D69" s="53"/>
      <c r="E69" s="82"/>
      <c r="F69" s="53"/>
      <c r="G69" s="53"/>
      <c r="H69" s="105"/>
      <c r="I69" s="104"/>
      <c r="J69" s="104"/>
      <c r="K69" s="86" t="s">
        <v>134</v>
      </c>
    </row>
    <row r="70" spans="2:11" ht="48.6" customHeight="1" x14ac:dyDescent="0.25">
      <c r="C70" s="46"/>
      <c r="D70" s="46"/>
      <c r="E70" s="45"/>
      <c r="F70" s="44"/>
      <c r="G70" s="44"/>
      <c r="H70" s="106">
        <f>+H27+H46+H65</f>
        <v>5694000</v>
      </c>
      <c r="I70" s="271" t="s">
        <v>183</v>
      </c>
      <c r="J70" s="272"/>
      <c r="K70" s="280">
        <f>ROUNDDOWN(K68*100/110,0)</f>
        <v>0</v>
      </c>
    </row>
    <row r="71" spans="2:11" ht="21" customHeight="1" thickBot="1" x14ac:dyDescent="0.25">
      <c r="C71" s="46"/>
      <c r="D71" s="46"/>
      <c r="E71" s="45"/>
      <c r="F71" s="44"/>
      <c r="G71" s="44"/>
      <c r="H71" s="107" t="s">
        <v>110</v>
      </c>
      <c r="I71" s="273"/>
      <c r="J71" s="274"/>
      <c r="K71" s="281"/>
    </row>
    <row r="72" spans="2:11" ht="26.45" customHeight="1" thickBot="1" x14ac:dyDescent="0.2">
      <c r="C72" s="46"/>
      <c r="D72" s="46"/>
      <c r="E72" s="45"/>
      <c r="F72" s="44"/>
      <c r="G72" s="44"/>
      <c r="H72" s="47"/>
      <c r="I72" s="294" t="s">
        <v>113</v>
      </c>
      <c r="J72" s="294"/>
      <c r="K72" s="294"/>
    </row>
    <row r="73" spans="2:11" ht="36" customHeight="1" x14ac:dyDescent="0.15">
      <c r="B73" s="295" t="s">
        <v>136</v>
      </c>
      <c r="C73" s="296"/>
      <c r="D73" s="297"/>
      <c r="E73" s="134"/>
      <c r="F73" s="135"/>
      <c r="G73" s="135"/>
      <c r="H73" s="136"/>
      <c r="I73" s="137"/>
      <c r="J73" s="137"/>
      <c r="K73" s="138"/>
    </row>
    <row r="74" spans="2:11" ht="36" customHeight="1" x14ac:dyDescent="0.15">
      <c r="B74" s="298" t="s">
        <v>137</v>
      </c>
      <c r="C74" s="299"/>
      <c r="D74" s="300"/>
      <c r="E74" s="130"/>
      <c r="F74" s="131"/>
      <c r="G74" s="131"/>
      <c r="H74" s="132"/>
      <c r="I74" s="133"/>
      <c r="J74" s="133"/>
      <c r="K74" s="139"/>
    </row>
    <row r="75" spans="2:11" ht="36" customHeight="1" thickBot="1" x14ac:dyDescent="0.2">
      <c r="B75" s="301" t="s">
        <v>138</v>
      </c>
      <c r="C75" s="302"/>
      <c r="D75" s="303"/>
      <c r="E75" s="140"/>
      <c r="F75" s="141"/>
      <c r="G75" s="141"/>
      <c r="H75" s="142"/>
      <c r="I75" s="143"/>
      <c r="J75" s="143"/>
      <c r="K75" s="144"/>
    </row>
    <row r="76" spans="2:11" ht="15" customHeight="1" x14ac:dyDescent="0.15">
      <c r="G76" s="43"/>
      <c r="H76" s="43"/>
      <c r="I76" s="43"/>
    </row>
    <row r="77" spans="2:11" ht="17.25" customHeight="1" x14ac:dyDescent="0.2">
      <c r="B77" s="91" t="s">
        <v>80</v>
      </c>
      <c r="C77" s="92"/>
      <c r="D77" s="93"/>
      <c r="E77" s="93"/>
      <c r="F77" s="93"/>
      <c r="G77" s="93"/>
      <c r="H77" s="93"/>
      <c r="I77" s="93"/>
      <c r="J77" s="91"/>
      <c r="K77" s="91"/>
    </row>
    <row r="78" spans="2:11" ht="52.9" customHeight="1" x14ac:dyDescent="0.15">
      <c r="B78" s="90" t="s">
        <v>79</v>
      </c>
      <c r="C78" s="291" t="s">
        <v>78</v>
      </c>
      <c r="D78" s="291"/>
      <c r="E78" s="291"/>
      <c r="F78" s="291"/>
      <c r="G78" s="291"/>
      <c r="H78" s="291"/>
      <c r="I78" s="291"/>
      <c r="J78" s="291"/>
      <c r="K78" s="291"/>
    </row>
    <row r="79" spans="2:11" ht="45" customHeight="1" x14ac:dyDescent="0.15">
      <c r="B79" s="90" t="s">
        <v>77</v>
      </c>
      <c r="C79" s="291" t="s">
        <v>135</v>
      </c>
      <c r="D79" s="291"/>
      <c r="E79" s="291"/>
      <c r="F79" s="291"/>
      <c r="G79" s="291"/>
      <c r="H79" s="291"/>
      <c r="I79" s="291"/>
      <c r="J79" s="291"/>
      <c r="K79" s="291"/>
    </row>
    <row r="80" spans="2:11" ht="52.15" customHeight="1" x14ac:dyDescent="0.15">
      <c r="B80" s="90" t="s">
        <v>76</v>
      </c>
      <c r="C80" s="291" t="s">
        <v>100</v>
      </c>
      <c r="D80" s="291"/>
      <c r="E80" s="291"/>
      <c r="F80" s="291"/>
      <c r="G80" s="291"/>
      <c r="H80" s="291"/>
      <c r="I80" s="291"/>
      <c r="J80" s="291"/>
      <c r="K80" s="291"/>
    </row>
    <row r="81" spans="2:11" ht="63.6" customHeight="1" x14ac:dyDescent="0.15">
      <c r="B81" s="90" t="s">
        <v>75</v>
      </c>
      <c r="C81" s="291" t="s">
        <v>96</v>
      </c>
      <c r="D81" s="291"/>
      <c r="E81" s="291"/>
      <c r="F81" s="291"/>
      <c r="G81" s="291"/>
      <c r="H81" s="291"/>
      <c r="I81" s="291"/>
      <c r="J81" s="291"/>
      <c r="K81" s="291"/>
    </row>
    <row r="82" spans="2:11" ht="31.9" customHeight="1" x14ac:dyDescent="0.15">
      <c r="B82" s="90" t="s">
        <v>74</v>
      </c>
      <c r="C82" s="291" t="s">
        <v>102</v>
      </c>
      <c r="D82" s="291"/>
      <c r="E82" s="291"/>
      <c r="F82" s="291"/>
      <c r="G82" s="291"/>
      <c r="H82" s="291"/>
      <c r="I82" s="291"/>
      <c r="J82" s="91"/>
      <c r="K82" s="91"/>
    </row>
    <row r="89" spans="2:11" x14ac:dyDescent="0.15">
      <c r="G89" s="41"/>
    </row>
  </sheetData>
  <mergeCells count="89">
    <mergeCell ref="B73:D73"/>
    <mergeCell ref="B74:D74"/>
    <mergeCell ref="B75:D75"/>
    <mergeCell ref="B35:C35"/>
    <mergeCell ref="F27:G28"/>
    <mergeCell ref="B34:C34"/>
    <mergeCell ref="B15:C15"/>
    <mergeCell ref="B16:C16"/>
    <mergeCell ref="B17:C17"/>
    <mergeCell ref="B18:C18"/>
    <mergeCell ref="B19:C19"/>
    <mergeCell ref="B20:C20"/>
    <mergeCell ref="B21:C21"/>
    <mergeCell ref="B25:C25"/>
    <mergeCell ref="B26:C26"/>
    <mergeCell ref="G31:G33"/>
    <mergeCell ref="B22:C22"/>
    <mergeCell ref="H31:H33"/>
    <mergeCell ref="I31:I33"/>
    <mergeCell ref="B23:C23"/>
    <mergeCell ref="B24:C24"/>
    <mergeCell ref="C81:K81"/>
    <mergeCell ref="B45:C45"/>
    <mergeCell ref="F46:G47"/>
    <mergeCell ref="J31:J33"/>
    <mergeCell ref="B39:C39"/>
    <mergeCell ref="B40:C40"/>
    <mergeCell ref="B41:C41"/>
    <mergeCell ref="B42:C42"/>
    <mergeCell ref="B43:C43"/>
    <mergeCell ref="I72:K72"/>
    <mergeCell ref="B57:C57"/>
    <mergeCell ref="B58:C58"/>
    <mergeCell ref="C82:I82"/>
    <mergeCell ref="K27:K28"/>
    <mergeCell ref="C78:K78"/>
    <mergeCell ref="C79:K79"/>
    <mergeCell ref="C80:K80"/>
    <mergeCell ref="B30:C33"/>
    <mergeCell ref="D30:G30"/>
    <mergeCell ref="H30:J30"/>
    <mergeCell ref="D31:D33"/>
    <mergeCell ref="E31:E33"/>
    <mergeCell ref="F31:F33"/>
    <mergeCell ref="I27:J28"/>
    <mergeCell ref="B36:C36"/>
    <mergeCell ref="B37:C37"/>
    <mergeCell ref="B38:C38"/>
    <mergeCell ref="B44:C44"/>
    <mergeCell ref="B2:K2"/>
    <mergeCell ref="K9:K10"/>
    <mergeCell ref="D12:D14"/>
    <mergeCell ref="E12:E14"/>
    <mergeCell ref="F12:F14"/>
    <mergeCell ref="D11:G11"/>
    <mergeCell ref="B11:C14"/>
    <mergeCell ref="H11:J11"/>
    <mergeCell ref="G12:G14"/>
    <mergeCell ref="J12:J14"/>
    <mergeCell ref="H12:H14"/>
    <mergeCell ref="I12:I14"/>
    <mergeCell ref="I70:J71"/>
    <mergeCell ref="I68:J68"/>
    <mergeCell ref="F65:G66"/>
    <mergeCell ref="K70:K71"/>
    <mergeCell ref="B53:C53"/>
    <mergeCell ref="B54:C54"/>
    <mergeCell ref="B55:C55"/>
    <mergeCell ref="B56:C56"/>
    <mergeCell ref="B59:C59"/>
    <mergeCell ref="B60:C60"/>
    <mergeCell ref="B61:C61"/>
    <mergeCell ref="I65:J66"/>
    <mergeCell ref="K65:K66"/>
    <mergeCell ref="B62:C62"/>
    <mergeCell ref="B63:C63"/>
    <mergeCell ref="B64:C64"/>
    <mergeCell ref="K46:K47"/>
    <mergeCell ref="B49:C52"/>
    <mergeCell ref="D49:G49"/>
    <mergeCell ref="H49:J49"/>
    <mergeCell ref="D50:D52"/>
    <mergeCell ref="E50:E52"/>
    <mergeCell ref="F50:F52"/>
    <mergeCell ref="G50:G52"/>
    <mergeCell ref="J50:J52"/>
    <mergeCell ref="H50:H52"/>
    <mergeCell ref="I50:I52"/>
    <mergeCell ref="I46:J47"/>
  </mergeCells>
  <phoneticPr fontId="2"/>
  <pageMargins left="0.98425196850393704" right="0" top="0" bottom="0" header="0.31496062992125984" footer="0.31496062992125984"/>
  <pageSetup paperSize="9" scale="3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別紙①質問書</vt:lpstr>
      <vt:lpstr>別紙②-ア申請書</vt:lpstr>
      <vt:lpstr>別紙②-イ環境配慮条件</vt:lpstr>
      <vt:lpstr>別紙③委任状</vt:lpstr>
      <vt:lpstr>別紙③記載例</vt:lpstr>
      <vt:lpstr>別紙④-ア入札書</vt:lpstr>
      <vt:lpstr>別紙④-イ入札付属書(県美)</vt:lpstr>
      <vt:lpstr>別紙①質問書!Print_Area</vt:lpstr>
      <vt:lpstr>'別紙②-ア申請書'!Print_Area</vt:lpstr>
      <vt:lpstr>'別紙②-イ環境配慮条件'!Print_Area</vt:lpstr>
      <vt:lpstr>別紙③委任状!Print_Area</vt:lpstr>
      <vt:lpstr>別紙③記載例!Print_Area</vt:lpstr>
      <vt:lpstr>'別紙④-ア入札書'!Print_Area</vt:lpstr>
      <vt:lpstr>'別紙④-イ入札付属書(県美)'!Print_Area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dc:creator>
  <cp:lastModifiedBy>勝野　智宏</cp:lastModifiedBy>
  <cp:lastPrinted>2023-08-11T00:48:47Z</cp:lastPrinted>
  <dcterms:created xsi:type="dcterms:W3CDTF">2008-03-05T02:35:24Z</dcterms:created>
  <dcterms:modified xsi:type="dcterms:W3CDTF">2026-09-17T05:33:38Z</dcterms:modified>
</cp:coreProperties>
</file>