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H001474\seiei\03 水道班\業務(水質担当)\す_水道の現況  ※HP公開\H28年度水道の現況\ホームページ掲載用(作業中)\"/>
    </mc:Choice>
  </mc:AlternateContent>
  <bookViews>
    <workbookView xWindow="0" yWindow="0" windowWidth="20490" windowHeight="7770"/>
  </bookViews>
  <sheets>
    <sheet name="総括表 " sheetId="2" r:id="rId1"/>
  </sheets>
  <definedNames>
    <definedName name="_xlnm.Print_Area" localSheetId="0">'総括表 '!$A$1:$AJ$41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5" i="2" l="1"/>
  <c r="AA5" i="2"/>
  <c r="V5" i="2"/>
</calcChain>
</file>

<file path=xl/sharedStrings.xml><?xml version="1.0" encoding="utf-8"?>
<sst xmlns="http://schemas.openxmlformats.org/spreadsheetml/2006/main" count="64" uniqueCount="53">
  <si>
    <t>岡山県水道施設現況調査総括表</t>
    <rPh sb="0" eb="3">
      <t>オカヤマケン</t>
    </rPh>
    <rPh sb="3" eb="5">
      <t>スイドウ</t>
    </rPh>
    <rPh sb="5" eb="7">
      <t>シセツ</t>
    </rPh>
    <rPh sb="7" eb="9">
      <t>ゲンキョウ</t>
    </rPh>
    <rPh sb="9" eb="11">
      <t>チョウサ</t>
    </rPh>
    <rPh sb="11" eb="13">
      <t>ソウカツ</t>
    </rPh>
    <rPh sb="13" eb="14">
      <t>ヒョウ</t>
    </rPh>
    <phoneticPr fontId="4"/>
  </si>
  <si>
    <t>普及率</t>
    <rPh sb="0" eb="3">
      <t>フキュウリツ</t>
    </rPh>
    <phoneticPr fontId="2"/>
  </si>
  <si>
    <t>項目</t>
    <rPh sb="0" eb="2">
      <t>コウモク</t>
    </rPh>
    <phoneticPr fontId="2"/>
  </si>
  <si>
    <t>箇所数</t>
    <rPh sb="0" eb="2">
      <t>カショ</t>
    </rPh>
    <rPh sb="2" eb="3">
      <t>スウ</t>
    </rPh>
    <phoneticPr fontId="2"/>
  </si>
  <si>
    <t>県内人口</t>
    <rPh sb="0" eb="2">
      <t>ケンナイ</t>
    </rPh>
    <rPh sb="2" eb="4">
      <t>ジンコウ</t>
    </rPh>
    <phoneticPr fontId="2"/>
  </si>
  <si>
    <t>現　　在
給水人口</t>
    <rPh sb="0" eb="1">
      <t>ウツツ</t>
    </rPh>
    <rPh sb="3" eb="4">
      <t>ザイ</t>
    </rPh>
    <rPh sb="5" eb="7">
      <t>キュウスイ</t>
    </rPh>
    <rPh sb="7" eb="9">
      <t>ジンコウ</t>
    </rPh>
    <phoneticPr fontId="2"/>
  </si>
  <si>
    <t>県下普及率</t>
    <rPh sb="0" eb="2">
      <t>ケンカ</t>
    </rPh>
    <rPh sb="2" eb="5">
      <t>フキュウリツ</t>
    </rPh>
    <phoneticPr fontId="2"/>
  </si>
  <si>
    <t>増　　減</t>
    <rPh sb="0" eb="1">
      <t>ゾウ</t>
    </rPh>
    <rPh sb="3" eb="4">
      <t>ゲン</t>
    </rPh>
    <phoneticPr fontId="2"/>
  </si>
  <si>
    <t>単位</t>
    <rPh sb="0" eb="2">
      <t>タンイ</t>
    </rPh>
    <phoneticPr fontId="2"/>
  </si>
  <si>
    <t>箇　所</t>
    <rPh sb="0" eb="1">
      <t>カ</t>
    </rPh>
    <rPh sb="2" eb="3">
      <t>ショ</t>
    </rPh>
    <phoneticPr fontId="2"/>
  </si>
  <si>
    <t>人</t>
    <rPh sb="0" eb="1">
      <t>ニン</t>
    </rPh>
    <phoneticPr fontId="2"/>
  </si>
  <si>
    <t>上水道</t>
    <rPh sb="0" eb="3">
      <t>ジョウスイドウ</t>
    </rPh>
    <phoneticPr fontId="2"/>
  </si>
  <si>
    <t>簡易水道</t>
    <rPh sb="0" eb="2">
      <t>カンイ</t>
    </rPh>
    <rPh sb="2" eb="4">
      <t>スイドウ</t>
    </rPh>
    <phoneticPr fontId="2"/>
  </si>
  <si>
    <t>専用水道</t>
    <rPh sb="0" eb="2">
      <t>センヨウ</t>
    </rPh>
    <rPh sb="2" eb="4">
      <t>スイドウ</t>
    </rPh>
    <phoneticPr fontId="2"/>
  </si>
  <si>
    <t>用水供給</t>
    <rPh sb="0" eb="2">
      <t>ヨウスイ</t>
    </rPh>
    <rPh sb="2" eb="4">
      <t>キョウキュウ</t>
    </rPh>
    <phoneticPr fontId="2"/>
  </si>
  <si>
    <t>合計</t>
    <rPh sb="0" eb="2">
      <t>ゴウケイ</t>
    </rPh>
    <phoneticPr fontId="2"/>
  </si>
  <si>
    <t>給水量</t>
    <rPh sb="0" eb="3">
      <t>キュウスイリョウ</t>
    </rPh>
    <phoneticPr fontId="2"/>
  </si>
  <si>
    <t>項　　　　　目</t>
    <rPh sb="0" eb="1">
      <t>コウ</t>
    </rPh>
    <rPh sb="6" eb="7">
      <t>メ</t>
    </rPh>
    <phoneticPr fontId="4"/>
  </si>
  <si>
    <t>実績年間
給水量</t>
    <rPh sb="0" eb="2">
      <t>ジッセキ</t>
    </rPh>
    <rPh sb="2" eb="4">
      <t>ネンカン</t>
    </rPh>
    <rPh sb="5" eb="8">
      <t>キュウスイリョウ</t>
    </rPh>
    <phoneticPr fontId="2"/>
  </si>
  <si>
    <t>一日平均
給水量</t>
    <rPh sb="0" eb="2">
      <t>イチニチ</t>
    </rPh>
    <rPh sb="2" eb="4">
      <t>ヘイキン</t>
    </rPh>
    <rPh sb="5" eb="8">
      <t>キュウスイリョウ</t>
    </rPh>
    <phoneticPr fontId="2"/>
  </si>
  <si>
    <t>一人一日
平均給水量</t>
    <rPh sb="0" eb="2">
      <t>ヒトリ</t>
    </rPh>
    <rPh sb="2" eb="4">
      <t>イチニチ</t>
    </rPh>
    <rPh sb="5" eb="7">
      <t>ヘイキン</t>
    </rPh>
    <rPh sb="7" eb="10">
      <t>キュウスイリョウ</t>
    </rPh>
    <phoneticPr fontId="2"/>
  </si>
  <si>
    <t>一日最大
給水量</t>
    <rPh sb="0" eb="2">
      <t>イチニチ</t>
    </rPh>
    <rPh sb="2" eb="4">
      <t>サイダイ</t>
    </rPh>
    <rPh sb="5" eb="8">
      <t>キュウスイリョウ</t>
    </rPh>
    <phoneticPr fontId="2"/>
  </si>
  <si>
    <t>一人一日
最大給水量</t>
    <rPh sb="0" eb="2">
      <t>ヒトリ</t>
    </rPh>
    <rPh sb="2" eb="4">
      <t>イチニチ</t>
    </rPh>
    <rPh sb="5" eb="7">
      <t>サイダイ</t>
    </rPh>
    <rPh sb="7" eb="10">
      <t>キュウスイリョウ</t>
    </rPh>
    <phoneticPr fontId="2"/>
  </si>
  <si>
    <t>単　　　　　位</t>
    <rPh sb="0" eb="1">
      <t>タン</t>
    </rPh>
    <rPh sb="6" eb="7">
      <t>クライ</t>
    </rPh>
    <phoneticPr fontId="4"/>
  </si>
  <si>
    <t>㍑／人・日</t>
    <rPh sb="2" eb="3">
      <t>ヒト</t>
    </rPh>
    <rPh sb="4" eb="5">
      <t>ニチ</t>
    </rPh>
    <phoneticPr fontId="4"/>
  </si>
  <si>
    <t>上　水　道</t>
    <rPh sb="0" eb="1">
      <t>ウエ</t>
    </rPh>
    <rPh sb="2" eb="3">
      <t>ミズ</t>
    </rPh>
    <rPh sb="4" eb="5">
      <t>ミチ</t>
    </rPh>
    <phoneticPr fontId="4"/>
  </si>
  <si>
    <t>分 水 量</t>
    <rPh sb="0" eb="1">
      <t>ブン</t>
    </rPh>
    <rPh sb="2" eb="3">
      <t>ミズ</t>
    </rPh>
    <rPh sb="4" eb="5">
      <t>リョウ</t>
    </rPh>
    <phoneticPr fontId="4"/>
  </si>
  <si>
    <t>除 分 水</t>
    <rPh sb="0" eb="1">
      <t>ジョ</t>
    </rPh>
    <rPh sb="2" eb="3">
      <t>ブン</t>
    </rPh>
    <rPh sb="4" eb="5">
      <t>ミズ</t>
    </rPh>
    <phoneticPr fontId="4"/>
  </si>
  <si>
    <t>簡 易 水 道</t>
    <rPh sb="0" eb="1">
      <t>カン</t>
    </rPh>
    <rPh sb="2" eb="3">
      <t>エキ</t>
    </rPh>
    <rPh sb="4" eb="5">
      <t>ミズ</t>
    </rPh>
    <rPh sb="6" eb="7">
      <t>ミチ</t>
    </rPh>
    <phoneticPr fontId="4"/>
  </si>
  <si>
    <t>計</t>
    <rPh sb="0" eb="1">
      <t>ケイ</t>
    </rPh>
    <phoneticPr fontId="4"/>
  </si>
  <si>
    <t>専 用 水 道</t>
    <rPh sb="0" eb="1">
      <t>セン</t>
    </rPh>
    <rPh sb="2" eb="3">
      <t>ヨウ</t>
    </rPh>
    <rPh sb="4" eb="5">
      <t>ミズ</t>
    </rPh>
    <rPh sb="6" eb="7">
      <t>ミチ</t>
    </rPh>
    <phoneticPr fontId="4"/>
  </si>
  <si>
    <t xml:space="preserve">     計</t>
    <rPh sb="5" eb="6">
      <t>ケイ</t>
    </rPh>
    <phoneticPr fontId="4"/>
  </si>
  <si>
    <t>用 水 供 給 量</t>
    <rPh sb="0" eb="1">
      <t>ヨウ</t>
    </rPh>
    <rPh sb="2" eb="3">
      <t>ミズ</t>
    </rPh>
    <rPh sb="4" eb="5">
      <t>トモ</t>
    </rPh>
    <rPh sb="6" eb="7">
      <t>キュウ</t>
    </rPh>
    <rPh sb="8" eb="9">
      <t>リョウ</t>
    </rPh>
    <phoneticPr fontId="4"/>
  </si>
  <si>
    <t>飲料水供給施設</t>
    <rPh sb="0" eb="3">
      <t>インリョウスイ</t>
    </rPh>
    <rPh sb="3" eb="5">
      <t>キョウキュウ</t>
    </rPh>
    <rPh sb="5" eb="7">
      <t>シセツ</t>
    </rPh>
    <phoneticPr fontId="2"/>
  </si>
  <si>
    <t>項　　　　　目</t>
    <rPh sb="0" eb="1">
      <t>コウ</t>
    </rPh>
    <rPh sb="6" eb="7">
      <t>メ</t>
    </rPh>
    <phoneticPr fontId="2"/>
  </si>
  <si>
    <t>計</t>
    <rPh sb="0" eb="1">
      <t>ケイ</t>
    </rPh>
    <phoneticPr fontId="2"/>
  </si>
  <si>
    <t>公営</t>
    <rPh sb="0" eb="2">
      <t>コウエイ</t>
    </rPh>
    <phoneticPr fontId="2"/>
  </si>
  <si>
    <t>他</t>
    <rPh sb="0" eb="1">
      <t>タ</t>
    </rPh>
    <phoneticPr fontId="2"/>
  </si>
  <si>
    <t>施設数(施設）</t>
    <rPh sb="0" eb="3">
      <t>シセツスウ</t>
    </rPh>
    <rPh sb="4" eb="6">
      <t>シセツ</t>
    </rPh>
    <phoneticPr fontId="2"/>
  </si>
  <si>
    <t>給水人口(人）</t>
    <rPh sb="0" eb="2">
      <t>キュウスイ</t>
    </rPh>
    <rPh sb="2" eb="4">
      <t>ジンコウ</t>
    </rPh>
    <rPh sb="5" eb="6">
      <t>ニン</t>
    </rPh>
    <phoneticPr fontId="2"/>
  </si>
  <si>
    <t xml:space="preserve">  認可、届出、確認がなされているものを記載したものである。</t>
    <rPh sb="2" eb="4">
      <t>ニンカ</t>
    </rPh>
    <rPh sb="5" eb="6">
      <t>トド</t>
    </rPh>
    <rPh sb="6" eb="7">
      <t>デ</t>
    </rPh>
    <rPh sb="8" eb="10">
      <t>カクニン</t>
    </rPh>
    <rPh sb="20" eb="22">
      <t>キサイ</t>
    </rPh>
    <phoneticPr fontId="4"/>
  </si>
  <si>
    <t>３　理論的合計値は、丸めの誤差のためその構成値の合計と一致しないことがある。</t>
    <rPh sb="2" eb="5">
      <t>リロンテキ</t>
    </rPh>
    <rPh sb="5" eb="8">
      <t>ゴウケイチ</t>
    </rPh>
    <rPh sb="10" eb="11">
      <t>マル</t>
    </rPh>
    <rPh sb="13" eb="15">
      <t>ゴサ</t>
    </rPh>
    <rPh sb="20" eb="22">
      <t>コウセイ</t>
    </rPh>
    <rPh sb="22" eb="23">
      <t>チ</t>
    </rPh>
    <rPh sb="24" eb="26">
      <t>ゴウケイ</t>
    </rPh>
    <rPh sb="27" eb="29">
      <t>イッチ</t>
    </rPh>
    <phoneticPr fontId="4"/>
  </si>
  <si>
    <t>４　専用水道の一人一日平均給水量を250㍑／人・日、一人一日最大給水量を333㍑／人・日とした。</t>
    <rPh sb="2" eb="4">
      <t>センヨウ</t>
    </rPh>
    <rPh sb="4" eb="6">
      <t>スイドウ</t>
    </rPh>
    <rPh sb="7" eb="9">
      <t>ヒトリ</t>
    </rPh>
    <rPh sb="9" eb="11">
      <t>イチニチ</t>
    </rPh>
    <rPh sb="11" eb="13">
      <t>ヘイキン</t>
    </rPh>
    <rPh sb="13" eb="14">
      <t>キュウ</t>
    </rPh>
    <rPh sb="14" eb="16">
      <t>スイリョウ</t>
    </rPh>
    <rPh sb="22" eb="23">
      <t>ヒト</t>
    </rPh>
    <rPh sb="24" eb="25">
      <t>ニチ</t>
    </rPh>
    <rPh sb="26" eb="28">
      <t>ヒトリ</t>
    </rPh>
    <rPh sb="28" eb="30">
      <t>イチニチ</t>
    </rPh>
    <rPh sb="30" eb="32">
      <t>サイダイ</t>
    </rPh>
    <rPh sb="32" eb="34">
      <t>キュウスイ</t>
    </rPh>
    <rPh sb="34" eb="35">
      <t>リョウ</t>
    </rPh>
    <rPh sb="41" eb="42">
      <t>ヒト</t>
    </rPh>
    <rPh sb="43" eb="44">
      <t>ニチ</t>
    </rPh>
    <phoneticPr fontId="4"/>
  </si>
  <si>
    <t>(注１)：専用水道の各数値は、自己水源のみによるものである。</t>
    <rPh sb="1" eb="2">
      <t>チュウ</t>
    </rPh>
    <rPh sb="5" eb="7">
      <t>センヨウ</t>
    </rPh>
    <rPh sb="7" eb="9">
      <t>スイドウ</t>
    </rPh>
    <rPh sb="10" eb="11">
      <t>カク</t>
    </rPh>
    <rPh sb="11" eb="13">
      <t>スウチ</t>
    </rPh>
    <rPh sb="15" eb="17">
      <t>ジコ</t>
    </rPh>
    <rPh sb="17" eb="19">
      <t>スイゲン</t>
    </rPh>
    <phoneticPr fontId="4"/>
  </si>
  <si>
    <t>％</t>
    <phoneticPr fontId="2"/>
  </si>
  <si>
    <t>％</t>
    <phoneticPr fontId="2"/>
  </si>
  <si>
    <t>－</t>
  </si>
  <si>
    <r>
      <t>千ｍ</t>
    </r>
    <r>
      <rPr>
        <vertAlign val="superscript"/>
        <sz val="12"/>
        <rFont val="ＭＳ 明朝"/>
        <family val="1"/>
        <charset val="128"/>
      </rPr>
      <t>３</t>
    </r>
    <r>
      <rPr>
        <sz val="12"/>
        <rFont val="ＭＳ 明朝"/>
        <family val="1"/>
        <charset val="128"/>
      </rPr>
      <t>／年</t>
    </r>
    <rPh sb="0" eb="1">
      <t>セン</t>
    </rPh>
    <rPh sb="4" eb="5">
      <t>ネン</t>
    </rPh>
    <phoneticPr fontId="4"/>
  </si>
  <si>
    <r>
      <t>ｍ</t>
    </r>
    <r>
      <rPr>
        <vertAlign val="superscript"/>
        <sz val="12"/>
        <rFont val="ＭＳ 明朝"/>
        <family val="1"/>
        <charset val="128"/>
      </rPr>
      <t>３</t>
    </r>
    <r>
      <rPr>
        <sz val="12"/>
        <rFont val="ＭＳ 明朝"/>
        <family val="1"/>
        <charset val="128"/>
      </rPr>
      <t>／日</t>
    </r>
    <rPh sb="3" eb="4">
      <t>ニチ</t>
    </rPh>
    <phoneticPr fontId="4"/>
  </si>
  <si>
    <t>(250)</t>
  </si>
  <si>
    <t>(333)</t>
  </si>
  <si>
    <r>
      <t>２　県内人口は、</t>
    </r>
    <r>
      <rPr>
        <sz val="12"/>
        <rFont val="ＭＳ 明朝"/>
        <family val="1"/>
        <charset val="128"/>
      </rPr>
      <t>毎月流動人口調査による。　</t>
    </r>
    <rPh sb="2" eb="4">
      <t>ケンナイ</t>
    </rPh>
    <rPh sb="4" eb="6">
      <t>ジンコウ</t>
    </rPh>
    <rPh sb="8" eb="10">
      <t>マイツキ</t>
    </rPh>
    <rPh sb="10" eb="12">
      <t>リュウドウ</t>
    </rPh>
    <rPh sb="12" eb="14">
      <t>ジンコウ</t>
    </rPh>
    <rPh sb="14" eb="16">
      <t>チョウサ</t>
    </rPh>
    <phoneticPr fontId="4"/>
  </si>
  <si>
    <t>　　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</si>
</sst>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[$-411]ggge&quot;年&quot;m&quot;月&quot;d&quot;日現在&quot;"/>
    <numFmt numFmtId="177" formatCode="[$-411]ggge&quot;年度&quot;"/>
    <numFmt numFmtId="178" formatCode="#,##0_ "/>
    <numFmt numFmtId="179" formatCode="#,##0.00_ "/>
    <numFmt numFmtId="180" formatCode="#,##0.00_);[Red]\(#,##0.00\)"/>
    <numFmt numFmtId="181" formatCode="#,##0.00;&quot;△ &quot;#,##0.00"/>
    <numFmt numFmtId="182" formatCode="#,##0_);[Red]\(#,##0\)"/>
  </numFmts>
  <fonts count="8" x14ac:knownFonts="1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20"/>
      <name val="ＭＳ 明朝"/>
      <family val="1"/>
      <charset val="128"/>
    </font>
    <font>
      <sz val="6"/>
      <name val="ＭＳ Ｐゴシック"/>
      <family val="3"/>
      <charset val="128"/>
    </font>
    <font>
      <sz val="12"/>
      <color rgb="FFFF0000"/>
      <name val="ＭＳ 明朝"/>
      <family val="1"/>
      <charset val="128"/>
    </font>
    <font>
      <b/>
      <sz val="12"/>
      <name val="ＭＳ 明朝"/>
      <family val="1"/>
      <charset val="128"/>
    </font>
    <font>
      <vertAlign val="superscript"/>
      <sz val="12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/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/>
    <xf numFmtId="0" fontId="5" fillId="0" borderId="0" xfId="0" applyFont="1"/>
    <xf numFmtId="0" fontId="1" fillId="0" borderId="0" xfId="0" applyFont="1" applyAlignment="1">
      <alignment horizontal="center"/>
    </xf>
    <xf numFmtId="0" fontId="1" fillId="3" borderId="0" xfId="0" applyFont="1" applyFill="1" applyBorder="1" applyAlignment="1">
      <alignment vertical="center"/>
    </xf>
    <xf numFmtId="0" fontId="0" fillId="3" borderId="30" xfId="0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6" fillId="0" borderId="0" xfId="0" applyFont="1" applyAlignment="1">
      <alignment horizontal="distributed"/>
    </xf>
    <xf numFmtId="0" fontId="0" fillId="2" borderId="54" xfId="0" applyFill="1" applyBorder="1" applyAlignment="1">
      <alignment horizontal="center" vertical="center"/>
    </xf>
    <xf numFmtId="0" fontId="1" fillId="2" borderId="55" xfId="0" applyFont="1" applyFill="1" applyBorder="1" applyAlignment="1">
      <alignment horizontal="center" vertical="center"/>
    </xf>
    <xf numFmtId="0" fontId="0" fillId="2" borderId="55" xfId="0" applyFill="1" applyBorder="1" applyAlignment="1">
      <alignment horizontal="distributed" vertical="center"/>
    </xf>
    <xf numFmtId="0" fontId="1" fillId="2" borderId="55" xfId="0" applyFont="1" applyFill="1" applyBorder="1" applyAlignment="1">
      <alignment horizontal="distributed" vertical="center"/>
    </xf>
    <xf numFmtId="0" fontId="1" fillId="2" borderId="56" xfId="0" applyFont="1" applyFill="1" applyBorder="1" applyAlignment="1">
      <alignment horizontal="distributed" vertical="center"/>
    </xf>
    <xf numFmtId="0" fontId="0" fillId="3" borderId="57" xfId="0" applyFill="1" applyBorder="1" applyAlignment="1">
      <alignment horizontal="center" vertical="center"/>
    </xf>
    <xf numFmtId="0" fontId="1" fillId="3" borderId="58" xfId="0" applyFont="1" applyFill="1" applyBorder="1" applyAlignment="1">
      <alignment horizontal="center" vertical="center"/>
    </xf>
    <xf numFmtId="178" fontId="0" fillId="0" borderId="21" xfId="0" applyNumberFormat="1" applyFont="1" applyBorder="1" applyAlignment="1">
      <alignment vertical="center"/>
    </xf>
    <xf numFmtId="178" fontId="0" fillId="0" borderId="23" xfId="0" applyNumberFormat="1" applyFont="1" applyBorder="1" applyAlignment="1">
      <alignment vertical="center"/>
    </xf>
    <xf numFmtId="0" fontId="1" fillId="3" borderId="52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178" fontId="0" fillId="0" borderId="15" xfId="0" applyNumberFormat="1" applyFont="1" applyBorder="1" applyAlignment="1">
      <alignment vertical="center"/>
    </xf>
    <xf numFmtId="178" fontId="0" fillId="0" borderId="11" xfId="0" applyNumberFormat="1" applyFont="1" applyBorder="1" applyAlignment="1">
      <alignment horizontal="center" vertical="center"/>
    </xf>
    <xf numFmtId="178" fontId="0" fillId="0" borderId="1" xfId="0" applyNumberFormat="1" applyFont="1" applyBorder="1" applyAlignment="1">
      <alignment horizontal="center" vertical="center"/>
    </xf>
    <xf numFmtId="178" fontId="0" fillId="0" borderId="10" xfId="0" applyNumberFormat="1" applyFont="1" applyBorder="1" applyAlignment="1">
      <alignment horizontal="center" vertical="center"/>
    </xf>
    <xf numFmtId="178" fontId="0" fillId="0" borderId="53" xfId="0" applyNumberFormat="1" applyFont="1" applyBorder="1" applyAlignment="1">
      <alignment horizontal="center" vertical="center"/>
    </xf>
    <xf numFmtId="0" fontId="1" fillId="3" borderId="44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47" xfId="0" applyFont="1" applyFill="1" applyBorder="1" applyAlignment="1">
      <alignment horizontal="center" vertical="center"/>
    </xf>
    <xf numFmtId="0" fontId="1" fillId="3" borderId="25" xfId="0" applyFont="1" applyFill="1" applyBorder="1" applyAlignment="1">
      <alignment horizontal="center" vertical="center"/>
    </xf>
    <xf numFmtId="178" fontId="0" fillId="0" borderId="27" xfId="0" quotePrefix="1" applyNumberFormat="1" applyFont="1" applyBorder="1" applyAlignment="1">
      <alignment horizontal="right" vertical="center"/>
    </xf>
    <xf numFmtId="178" fontId="0" fillId="0" borderId="25" xfId="0" applyNumberFormat="1" applyFont="1" applyBorder="1" applyAlignment="1">
      <alignment horizontal="right" vertical="center"/>
    </xf>
    <xf numFmtId="178" fontId="0" fillId="0" borderId="26" xfId="0" applyNumberFormat="1" applyFont="1" applyBorder="1" applyAlignment="1">
      <alignment horizontal="right" vertical="center"/>
    </xf>
    <xf numFmtId="178" fontId="0" fillId="0" borderId="29" xfId="0" applyNumberFormat="1" applyFont="1" applyBorder="1" applyAlignment="1">
      <alignment horizontal="right" vertical="center"/>
    </xf>
    <xf numFmtId="0" fontId="1" fillId="3" borderId="50" xfId="0" applyFont="1" applyFill="1" applyBorder="1" applyAlignment="1">
      <alignment horizontal="center" vertical="center"/>
    </xf>
    <xf numFmtId="0" fontId="1" fillId="3" borderId="51" xfId="0" applyFont="1" applyFill="1" applyBorder="1" applyAlignment="1">
      <alignment horizontal="center" vertical="center"/>
    </xf>
    <xf numFmtId="0" fontId="1" fillId="3" borderId="49" xfId="0" applyFont="1" applyFill="1" applyBorder="1" applyAlignment="1">
      <alignment horizontal="center" vertical="center"/>
    </xf>
    <xf numFmtId="0" fontId="1" fillId="3" borderId="45" xfId="0" applyFont="1" applyFill="1" applyBorder="1" applyAlignment="1">
      <alignment horizontal="center" vertical="center"/>
    </xf>
    <xf numFmtId="0" fontId="1" fillId="3" borderId="46" xfId="0" applyFont="1" applyFill="1" applyBorder="1" applyAlignment="1">
      <alignment horizontal="center" vertical="center"/>
    </xf>
    <xf numFmtId="0" fontId="1" fillId="3" borderId="48" xfId="0" applyFont="1" applyFill="1" applyBorder="1" applyAlignment="1">
      <alignment horizontal="center" vertical="center"/>
    </xf>
    <xf numFmtId="0" fontId="1" fillId="3" borderId="41" xfId="0" applyFont="1" applyFill="1" applyBorder="1" applyAlignment="1">
      <alignment horizontal="center" vertical="center"/>
    </xf>
    <xf numFmtId="0" fontId="1" fillId="3" borderId="42" xfId="0" applyFont="1" applyFill="1" applyBorder="1" applyAlignment="1">
      <alignment horizontal="center" vertical="center"/>
    </xf>
    <xf numFmtId="0" fontId="1" fillId="3" borderId="43" xfId="0" applyFont="1" applyFill="1" applyBorder="1" applyAlignment="1">
      <alignment horizontal="center" vertical="center"/>
    </xf>
    <xf numFmtId="0" fontId="1" fillId="4" borderId="18" xfId="0" applyFont="1" applyFill="1" applyBorder="1" applyAlignment="1">
      <alignment horizontal="center" vertical="center"/>
    </xf>
    <xf numFmtId="0" fontId="1" fillId="4" borderId="19" xfId="0" applyFont="1" applyFill="1" applyBorder="1" applyAlignment="1">
      <alignment horizontal="center" vertical="center"/>
    </xf>
    <xf numFmtId="0" fontId="1" fillId="2" borderId="31" xfId="0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/>
    </xf>
    <xf numFmtId="0" fontId="1" fillId="2" borderId="36" xfId="0" applyFont="1" applyFill="1" applyBorder="1" applyAlignment="1">
      <alignment horizontal="center" vertical="center"/>
    </xf>
    <xf numFmtId="0" fontId="1" fillId="2" borderId="37" xfId="0" applyFont="1" applyFill="1" applyBorder="1" applyAlignment="1">
      <alignment horizontal="center" vertical="center"/>
    </xf>
    <xf numFmtId="0" fontId="1" fillId="2" borderId="38" xfId="0" applyFont="1" applyFill="1" applyBorder="1" applyAlignment="1">
      <alignment horizontal="center" vertical="center"/>
    </xf>
    <xf numFmtId="0" fontId="0" fillId="2" borderId="34" xfId="0" applyFill="1" applyBorder="1" applyAlignment="1">
      <alignment horizontal="center" vertical="center" wrapText="1"/>
    </xf>
    <xf numFmtId="0" fontId="1" fillId="2" borderId="34" xfId="0" applyFont="1" applyFill="1" applyBorder="1" applyAlignment="1">
      <alignment horizontal="center" vertical="center"/>
    </xf>
    <xf numFmtId="0" fontId="1" fillId="2" borderId="39" xfId="0" applyFont="1" applyFill="1" applyBorder="1" applyAlignment="1">
      <alignment horizontal="center" vertical="center"/>
    </xf>
    <xf numFmtId="0" fontId="1" fillId="2" borderId="35" xfId="0" applyFont="1" applyFill="1" applyBorder="1" applyAlignment="1">
      <alignment horizontal="center" vertical="center"/>
    </xf>
    <xf numFmtId="0" fontId="1" fillId="2" borderId="40" xfId="0" applyFont="1" applyFill="1" applyBorder="1" applyAlignment="1">
      <alignment horizontal="center" vertical="center"/>
    </xf>
    <xf numFmtId="0" fontId="0" fillId="3" borderId="30" xfId="0" applyFill="1" applyBorder="1" applyAlignment="1">
      <alignment horizontal="distributed" vertical="center" indent="1"/>
    </xf>
    <xf numFmtId="0" fontId="1" fillId="3" borderId="15" xfId="0" applyFont="1" applyFill="1" applyBorder="1" applyAlignment="1">
      <alignment horizontal="distributed" vertical="center" indent="1"/>
    </xf>
    <xf numFmtId="0" fontId="0" fillId="3" borderId="20" xfId="0" applyFill="1" applyBorder="1" applyAlignment="1">
      <alignment horizontal="distributed" vertical="center" indent="1"/>
    </xf>
    <xf numFmtId="0" fontId="1" fillId="3" borderId="21" xfId="0" applyFont="1" applyFill="1" applyBorder="1" applyAlignment="1">
      <alignment horizontal="distributed" vertical="center" indent="1"/>
    </xf>
    <xf numFmtId="0" fontId="0" fillId="3" borderId="24" xfId="0" applyFill="1" applyBorder="1" applyAlignment="1">
      <alignment horizontal="distributed" vertical="center" indent="1"/>
    </xf>
    <xf numFmtId="0" fontId="0" fillId="3" borderId="25" xfId="0" applyFill="1" applyBorder="1" applyAlignment="1">
      <alignment horizontal="distributed" vertical="center" indent="1"/>
    </xf>
    <xf numFmtId="0" fontId="0" fillId="3" borderId="26" xfId="0" applyFill="1" applyBorder="1" applyAlignment="1">
      <alignment horizontal="distributed" vertical="center" indent="1"/>
    </xf>
    <xf numFmtId="178" fontId="0" fillId="0" borderId="27" xfId="0" applyNumberFormat="1" applyFont="1" applyBorder="1" applyAlignment="1">
      <alignment vertical="center"/>
    </xf>
    <xf numFmtId="178" fontId="0" fillId="0" borderId="25" xfId="0" applyNumberFormat="1" applyFont="1" applyBorder="1" applyAlignment="1">
      <alignment vertical="center"/>
    </xf>
    <xf numFmtId="178" fontId="0" fillId="0" borderId="26" xfId="0" applyNumberFormat="1" applyFont="1" applyBorder="1" applyAlignment="1">
      <alignment vertical="center"/>
    </xf>
    <xf numFmtId="0" fontId="0" fillId="3" borderId="17" xfId="0" applyFill="1" applyBorder="1" applyAlignment="1">
      <alignment horizontal="distributed" vertical="center" indent="1"/>
    </xf>
    <xf numFmtId="0" fontId="1" fillId="3" borderId="18" xfId="0" applyFont="1" applyFill="1" applyBorder="1" applyAlignment="1">
      <alignment horizontal="distributed" vertical="center" indent="1"/>
    </xf>
    <xf numFmtId="0" fontId="0" fillId="4" borderId="18" xfId="0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distributed"/>
    </xf>
    <xf numFmtId="0" fontId="0" fillId="2" borderId="2" xfId="0" applyFill="1" applyBorder="1" applyAlignment="1">
      <alignment horizontal="distributed" vertical="center" indent="1"/>
    </xf>
    <xf numFmtId="0" fontId="1" fillId="2" borderId="3" xfId="0" applyFont="1" applyFill="1" applyBorder="1" applyAlignment="1">
      <alignment horizontal="distributed" vertical="center" indent="1"/>
    </xf>
    <xf numFmtId="0" fontId="1" fillId="2" borderId="4" xfId="0" applyFont="1" applyFill="1" applyBorder="1" applyAlignment="1">
      <alignment horizontal="distributed" vertical="center" indent="1"/>
    </xf>
    <xf numFmtId="0" fontId="1" fillId="2" borderId="9" xfId="0" applyFont="1" applyFill="1" applyBorder="1" applyAlignment="1">
      <alignment horizontal="distributed" vertical="center" indent="1"/>
    </xf>
    <xf numFmtId="0" fontId="1" fillId="2" borderId="1" xfId="0" applyFont="1" applyFill="1" applyBorder="1" applyAlignment="1">
      <alignment horizontal="distributed" vertical="center" indent="1"/>
    </xf>
    <xf numFmtId="0" fontId="1" fillId="2" borderId="10" xfId="0" applyFont="1" applyFill="1" applyBorder="1" applyAlignment="1">
      <alignment horizontal="distributed" vertical="center" indent="1"/>
    </xf>
    <xf numFmtId="0" fontId="0" fillId="2" borderId="5" xfId="0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 wrapText="1"/>
    </xf>
    <xf numFmtId="0" fontId="0" fillId="0" borderId="0" xfId="0" applyFont="1"/>
    <xf numFmtId="176" fontId="0" fillId="0" borderId="1" xfId="0" applyNumberFormat="1" applyFont="1" applyBorder="1" applyAlignment="1">
      <alignment horizontal="right"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177" fontId="0" fillId="2" borderId="12" xfId="0" applyNumberFormat="1" applyFont="1" applyFill="1" applyBorder="1" applyAlignment="1">
      <alignment horizontal="center" vertical="center"/>
    </xf>
    <xf numFmtId="177" fontId="0" fillId="2" borderId="13" xfId="0" applyNumberFormat="1" applyFont="1" applyFill="1" applyBorder="1" applyAlignment="1">
      <alignment horizontal="center" vertical="center"/>
    </xf>
    <xf numFmtId="177" fontId="0" fillId="2" borderId="14" xfId="0" applyNumberFormat="1" applyFont="1" applyFill="1" applyBorder="1" applyAlignment="1">
      <alignment horizontal="center" vertical="center"/>
    </xf>
    <xf numFmtId="177" fontId="0" fillId="2" borderId="15" xfId="0" applyNumberFormat="1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/>
    </xf>
    <xf numFmtId="178" fontId="0" fillId="0" borderId="21" xfId="0" applyNumberFormat="1" applyFont="1" applyFill="1" applyBorder="1" applyAlignment="1">
      <alignment vertical="center"/>
    </xf>
    <xf numFmtId="178" fontId="0" fillId="0" borderId="22" xfId="0" applyNumberFormat="1" applyFont="1" applyBorder="1" applyAlignment="1">
      <alignment vertical="center"/>
    </xf>
    <xf numFmtId="179" fontId="0" fillId="0" borderId="21" xfId="0" applyNumberFormat="1" applyFont="1" applyBorder="1" applyAlignment="1">
      <alignment vertical="center"/>
    </xf>
    <xf numFmtId="180" fontId="0" fillId="0" borderId="21" xfId="0" applyNumberFormat="1" applyFont="1" applyBorder="1" applyAlignment="1">
      <alignment vertical="center"/>
    </xf>
    <xf numFmtId="181" fontId="0" fillId="0" borderId="21" xfId="0" applyNumberFormat="1" applyFont="1" applyBorder="1" applyAlignment="1">
      <alignment vertical="center"/>
    </xf>
    <xf numFmtId="181" fontId="0" fillId="0" borderId="23" xfId="0" applyNumberFormat="1" applyFont="1" applyBorder="1" applyAlignment="1">
      <alignment vertical="center"/>
    </xf>
    <xf numFmtId="178" fontId="0" fillId="0" borderId="18" xfId="0" applyNumberFormat="1" applyFont="1" applyBorder="1" applyAlignment="1">
      <alignment vertical="center"/>
    </xf>
    <xf numFmtId="180" fontId="0" fillId="0" borderId="27" xfId="0" applyNumberFormat="1" applyFont="1" applyBorder="1" applyAlignment="1">
      <alignment vertical="center"/>
    </xf>
    <xf numFmtId="180" fontId="0" fillId="0" borderId="25" xfId="0" applyNumberFormat="1" applyFont="1" applyBorder="1" applyAlignment="1">
      <alignment vertical="center"/>
    </xf>
    <xf numFmtId="180" fontId="0" fillId="0" borderId="26" xfId="0" applyNumberFormat="1" applyFont="1" applyBorder="1" applyAlignment="1">
      <alignment vertical="center"/>
    </xf>
    <xf numFmtId="178" fontId="0" fillId="0" borderId="28" xfId="0" applyNumberFormat="1" applyFont="1" applyBorder="1" applyAlignment="1">
      <alignment vertical="center"/>
    </xf>
    <xf numFmtId="178" fontId="0" fillId="0" borderId="27" xfId="0" applyNumberFormat="1" applyFont="1" applyBorder="1" applyAlignment="1">
      <alignment horizontal="center" vertical="center"/>
    </xf>
    <xf numFmtId="178" fontId="0" fillId="0" borderId="25" xfId="0" applyNumberFormat="1" applyFont="1" applyBorder="1" applyAlignment="1">
      <alignment horizontal="center" vertical="center"/>
    </xf>
    <xf numFmtId="178" fontId="0" fillId="0" borderId="26" xfId="0" applyNumberFormat="1" applyFont="1" applyBorder="1" applyAlignment="1">
      <alignment horizontal="center" vertical="center"/>
    </xf>
    <xf numFmtId="179" fontId="0" fillId="0" borderId="27" xfId="0" applyNumberFormat="1" applyFont="1" applyBorder="1" applyAlignment="1">
      <alignment horizontal="center" vertical="center"/>
    </xf>
    <xf numFmtId="179" fontId="0" fillId="0" borderId="25" xfId="0" applyNumberFormat="1" applyFont="1" applyBorder="1" applyAlignment="1">
      <alignment horizontal="center" vertical="center"/>
    </xf>
    <xf numFmtId="179" fontId="0" fillId="0" borderId="26" xfId="0" applyNumberFormat="1" applyFont="1" applyBorder="1" applyAlignment="1">
      <alignment horizontal="center" vertical="center"/>
    </xf>
    <xf numFmtId="180" fontId="0" fillId="0" borderId="27" xfId="0" applyNumberFormat="1" applyFont="1" applyBorder="1" applyAlignment="1">
      <alignment horizontal="center" vertical="center"/>
    </xf>
    <xf numFmtId="180" fontId="0" fillId="0" borderId="25" xfId="0" applyNumberFormat="1" applyFont="1" applyBorder="1" applyAlignment="1">
      <alignment horizontal="center" vertical="center"/>
    </xf>
    <xf numFmtId="180" fontId="0" fillId="0" borderId="26" xfId="0" applyNumberFormat="1" applyFont="1" applyBorder="1" applyAlignment="1">
      <alignment horizontal="center" vertical="center"/>
    </xf>
    <xf numFmtId="181" fontId="0" fillId="0" borderId="27" xfId="0" applyNumberFormat="1" applyFont="1" applyBorder="1" applyAlignment="1">
      <alignment horizontal="center" vertical="center"/>
    </xf>
    <xf numFmtId="181" fontId="0" fillId="0" borderId="25" xfId="0" applyNumberFormat="1" applyFont="1" applyBorder="1" applyAlignment="1">
      <alignment horizontal="center" vertical="center"/>
    </xf>
    <xf numFmtId="181" fontId="0" fillId="0" borderId="29" xfId="0" applyNumberFormat="1" applyFont="1" applyBorder="1" applyAlignment="1">
      <alignment horizontal="center" vertical="center"/>
    </xf>
    <xf numFmtId="179" fontId="0" fillId="0" borderId="15" xfId="0" applyNumberFormat="1" applyFont="1" applyBorder="1" applyAlignment="1">
      <alignment vertical="center"/>
    </xf>
    <xf numFmtId="180" fontId="0" fillId="0" borderId="15" xfId="0" applyNumberFormat="1" applyFont="1" applyBorder="1" applyAlignment="1">
      <alignment vertical="center"/>
    </xf>
    <xf numFmtId="181" fontId="0" fillId="0" borderId="15" xfId="0" applyNumberFormat="1" applyFont="1" applyBorder="1" applyAlignment="1">
      <alignment vertical="center"/>
    </xf>
    <xf numFmtId="181" fontId="0" fillId="0" borderId="16" xfId="0" applyNumberFormat="1" applyFont="1" applyBorder="1" applyAlignment="1">
      <alignment vertical="center"/>
    </xf>
    <xf numFmtId="178" fontId="0" fillId="0" borderId="15" xfId="0" applyNumberFormat="1" applyFont="1" applyFill="1" applyBorder="1" applyAlignment="1">
      <alignment vertical="center"/>
    </xf>
    <xf numFmtId="178" fontId="0" fillId="0" borderId="11" xfId="0" applyNumberFormat="1" applyFont="1" applyFill="1" applyBorder="1" applyAlignment="1">
      <alignment vertical="center"/>
    </xf>
    <xf numFmtId="178" fontId="0" fillId="0" borderId="1" xfId="0" applyNumberFormat="1" applyFont="1" applyFill="1" applyBorder="1" applyAlignment="1">
      <alignment vertical="center"/>
    </xf>
    <xf numFmtId="178" fontId="0" fillId="0" borderId="10" xfId="0" applyNumberFormat="1" applyFont="1" applyFill="1" applyBorder="1" applyAlignment="1">
      <alignment vertical="center"/>
    </xf>
    <xf numFmtId="182" fontId="0" fillId="0" borderId="58" xfId="0" applyNumberFormat="1" applyFont="1" applyBorder="1" applyAlignment="1">
      <alignment vertical="center"/>
    </xf>
    <xf numFmtId="182" fontId="0" fillId="0" borderId="58" xfId="0" applyNumberFormat="1" applyFont="1" applyFill="1" applyBorder="1" applyAlignment="1">
      <alignment vertical="center"/>
    </xf>
    <xf numFmtId="182" fontId="0" fillId="0" borderId="59" xfId="0" applyNumberFormat="1" applyFont="1" applyFill="1" applyBorder="1" applyAlignment="1">
      <alignment vertical="center"/>
    </xf>
    <xf numFmtId="182" fontId="0" fillId="0" borderId="15" xfId="0" applyNumberFormat="1" applyFont="1" applyBorder="1" applyAlignment="1">
      <alignment vertical="center"/>
    </xf>
    <xf numFmtId="182" fontId="0" fillId="0" borderId="15" xfId="0" applyNumberFormat="1" applyFont="1" applyFill="1" applyBorder="1" applyAlignment="1">
      <alignment vertical="center"/>
    </xf>
    <xf numFmtId="182" fontId="0" fillId="0" borderId="16" xfId="0" applyNumberFormat="1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228600</xdr:colOff>
      <xdr:row>5</xdr:row>
      <xdr:rowOff>295275</xdr:rowOff>
    </xdr:from>
    <xdr:to>
      <xdr:col>16</xdr:col>
      <xdr:colOff>1</xdr:colOff>
      <xdr:row>9</xdr:row>
      <xdr:rowOff>276224</xdr:rowOff>
    </xdr:to>
    <xdr:cxnSp macro="">
      <xdr:nvCxnSpPr>
        <xdr:cNvPr id="2" name="直線コネクタ 1"/>
        <xdr:cNvCxnSpPr/>
      </xdr:nvCxnSpPr>
      <xdr:spPr>
        <a:xfrm>
          <a:off x="2476500" y="1533525"/>
          <a:ext cx="1000126" cy="113347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45"/>
  <sheetViews>
    <sheetView tabSelected="1" view="pageBreakPreview" topLeftCell="A25" zoomScale="90" zoomScaleNormal="100" zoomScaleSheetLayoutView="90" workbookViewId="0">
      <selection activeCell="AG32" sqref="AG32"/>
    </sheetView>
  </sheetViews>
  <sheetFormatPr defaultRowHeight="14.25" x14ac:dyDescent="0.15"/>
  <cols>
    <col min="1" max="1" width="1.375" style="2" customWidth="1"/>
    <col min="2" max="4" width="2.25" style="2" customWidth="1"/>
    <col min="5" max="6" width="5.625" style="2" customWidth="1"/>
    <col min="7" max="36" width="2.625" style="2" customWidth="1"/>
    <col min="37" max="45" width="3.875" style="2" customWidth="1"/>
    <col min="46" max="256" width="9" style="2"/>
    <col min="257" max="257" width="1.375" style="2" customWidth="1"/>
    <col min="258" max="260" width="2.25" style="2" customWidth="1"/>
    <col min="261" max="262" width="5.625" style="2" customWidth="1"/>
    <col min="263" max="292" width="2.625" style="2" customWidth="1"/>
    <col min="293" max="301" width="3.875" style="2" customWidth="1"/>
    <col min="302" max="512" width="9" style="2"/>
    <col min="513" max="513" width="1.375" style="2" customWidth="1"/>
    <col min="514" max="516" width="2.25" style="2" customWidth="1"/>
    <col min="517" max="518" width="5.625" style="2" customWidth="1"/>
    <col min="519" max="548" width="2.625" style="2" customWidth="1"/>
    <col min="549" max="557" width="3.875" style="2" customWidth="1"/>
    <col min="558" max="768" width="9" style="2"/>
    <col min="769" max="769" width="1.375" style="2" customWidth="1"/>
    <col min="770" max="772" width="2.25" style="2" customWidth="1"/>
    <col min="773" max="774" width="5.625" style="2" customWidth="1"/>
    <col min="775" max="804" width="2.625" style="2" customWidth="1"/>
    <col min="805" max="813" width="3.875" style="2" customWidth="1"/>
    <col min="814" max="1024" width="9" style="2"/>
    <col min="1025" max="1025" width="1.375" style="2" customWidth="1"/>
    <col min="1026" max="1028" width="2.25" style="2" customWidth="1"/>
    <col min="1029" max="1030" width="5.625" style="2" customWidth="1"/>
    <col min="1031" max="1060" width="2.625" style="2" customWidth="1"/>
    <col min="1061" max="1069" width="3.875" style="2" customWidth="1"/>
    <col min="1070" max="1280" width="9" style="2"/>
    <col min="1281" max="1281" width="1.375" style="2" customWidth="1"/>
    <col min="1282" max="1284" width="2.25" style="2" customWidth="1"/>
    <col min="1285" max="1286" width="5.625" style="2" customWidth="1"/>
    <col min="1287" max="1316" width="2.625" style="2" customWidth="1"/>
    <col min="1317" max="1325" width="3.875" style="2" customWidth="1"/>
    <col min="1326" max="1536" width="9" style="2"/>
    <col min="1537" max="1537" width="1.375" style="2" customWidth="1"/>
    <col min="1538" max="1540" width="2.25" style="2" customWidth="1"/>
    <col min="1541" max="1542" width="5.625" style="2" customWidth="1"/>
    <col min="1543" max="1572" width="2.625" style="2" customWidth="1"/>
    <col min="1573" max="1581" width="3.875" style="2" customWidth="1"/>
    <col min="1582" max="1792" width="9" style="2"/>
    <col min="1793" max="1793" width="1.375" style="2" customWidth="1"/>
    <col min="1794" max="1796" width="2.25" style="2" customWidth="1"/>
    <col min="1797" max="1798" width="5.625" style="2" customWidth="1"/>
    <col min="1799" max="1828" width="2.625" style="2" customWidth="1"/>
    <col min="1829" max="1837" width="3.875" style="2" customWidth="1"/>
    <col min="1838" max="2048" width="9" style="2"/>
    <col min="2049" max="2049" width="1.375" style="2" customWidth="1"/>
    <col min="2050" max="2052" width="2.25" style="2" customWidth="1"/>
    <col min="2053" max="2054" width="5.625" style="2" customWidth="1"/>
    <col min="2055" max="2084" width="2.625" style="2" customWidth="1"/>
    <col min="2085" max="2093" width="3.875" style="2" customWidth="1"/>
    <col min="2094" max="2304" width="9" style="2"/>
    <col min="2305" max="2305" width="1.375" style="2" customWidth="1"/>
    <col min="2306" max="2308" width="2.25" style="2" customWidth="1"/>
    <col min="2309" max="2310" width="5.625" style="2" customWidth="1"/>
    <col min="2311" max="2340" width="2.625" style="2" customWidth="1"/>
    <col min="2341" max="2349" width="3.875" style="2" customWidth="1"/>
    <col min="2350" max="2560" width="9" style="2"/>
    <col min="2561" max="2561" width="1.375" style="2" customWidth="1"/>
    <col min="2562" max="2564" width="2.25" style="2" customWidth="1"/>
    <col min="2565" max="2566" width="5.625" style="2" customWidth="1"/>
    <col min="2567" max="2596" width="2.625" style="2" customWidth="1"/>
    <col min="2597" max="2605" width="3.875" style="2" customWidth="1"/>
    <col min="2606" max="2816" width="9" style="2"/>
    <col min="2817" max="2817" width="1.375" style="2" customWidth="1"/>
    <col min="2818" max="2820" width="2.25" style="2" customWidth="1"/>
    <col min="2821" max="2822" width="5.625" style="2" customWidth="1"/>
    <col min="2823" max="2852" width="2.625" style="2" customWidth="1"/>
    <col min="2853" max="2861" width="3.875" style="2" customWidth="1"/>
    <col min="2862" max="3072" width="9" style="2"/>
    <col min="3073" max="3073" width="1.375" style="2" customWidth="1"/>
    <col min="3074" max="3076" width="2.25" style="2" customWidth="1"/>
    <col min="3077" max="3078" width="5.625" style="2" customWidth="1"/>
    <col min="3079" max="3108" width="2.625" style="2" customWidth="1"/>
    <col min="3109" max="3117" width="3.875" style="2" customWidth="1"/>
    <col min="3118" max="3328" width="9" style="2"/>
    <col min="3329" max="3329" width="1.375" style="2" customWidth="1"/>
    <col min="3330" max="3332" width="2.25" style="2" customWidth="1"/>
    <col min="3333" max="3334" width="5.625" style="2" customWidth="1"/>
    <col min="3335" max="3364" width="2.625" style="2" customWidth="1"/>
    <col min="3365" max="3373" width="3.875" style="2" customWidth="1"/>
    <col min="3374" max="3584" width="9" style="2"/>
    <col min="3585" max="3585" width="1.375" style="2" customWidth="1"/>
    <col min="3586" max="3588" width="2.25" style="2" customWidth="1"/>
    <col min="3589" max="3590" width="5.625" style="2" customWidth="1"/>
    <col min="3591" max="3620" width="2.625" style="2" customWidth="1"/>
    <col min="3621" max="3629" width="3.875" style="2" customWidth="1"/>
    <col min="3630" max="3840" width="9" style="2"/>
    <col min="3841" max="3841" width="1.375" style="2" customWidth="1"/>
    <col min="3842" max="3844" width="2.25" style="2" customWidth="1"/>
    <col min="3845" max="3846" width="5.625" style="2" customWidth="1"/>
    <col min="3847" max="3876" width="2.625" style="2" customWidth="1"/>
    <col min="3877" max="3885" width="3.875" style="2" customWidth="1"/>
    <col min="3886" max="4096" width="9" style="2"/>
    <col min="4097" max="4097" width="1.375" style="2" customWidth="1"/>
    <col min="4098" max="4100" width="2.25" style="2" customWidth="1"/>
    <col min="4101" max="4102" width="5.625" style="2" customWidth="1"/>
    <col min="4103" max="4132" width="2.625" style="2" customWidth="1"/>
    <col min="4133" max="4141" width="3.875" style="2" customWidth="1"/>
    <col min="4142" max="4352" width="9" style="2"/>
    <col min="4353" max="4353" width="1.375" style="2" customWidth="1"/>
    <col min="4354" max="4356" width="2.25" style="2" customWidth="1"/>
    <col min="4357" max="4358" width="5.625" style="2" customWidth="1"/>
    <col min="4359" max="4388" width="2.625" style="2" customWidth="1"/>
    <col min="4389" max="4397" width="3.875" style="2" customWidth="1"/>
    <col min="4398" max="4608" width="9" style="2"/>
    <col min="4609" max="4609" width="1.375" style="2" customWidth="1"/>
    <col min="4610" max="4612" width="2.25" style="2" customWidth="1"/>
    <col min="4613" max="4614" width="5.625" style="2" customWidth="1"/>
    <col min="4615" max="4644" width="2.625" style="2" customWidth="1"/>
    <col min="4645" max="4653" width="3.875" style="2" customWidth="1"/>
    <col min="4654" max="4864" width="9" style="2"/>
    <col min="4865" max="4865" width="1.375" style="2" customWidth="1"/>
    <col min="4866" max="4868" width="2.25" style="2" customWidth="1"/>
    <col min="4869" max="4870" width="5.625" style="2" customWidth="1"/>
    <col min="4871" max="4900" width="2.625" style="2" customWidth="1"/>
    <col min="4901" max="4909" width="3.875" style="2" customWidth="1"/>
    <col min="4910" max="5120" width="9" style="2"/>
    <col min="5121" max="5121" width="1.375" style="2" customWidth="1"/>
    <col min="5122" max="5124" width="2.25" style="2" customWidth="1"/>
    <col min="5125" max="5126" width="5.625" style="2" customWidth="1"/>
    <col min="5127" max="5156" width="2.625" style="2" customWidth="1"/>
    <col min="5157" max="5165" width="3.875" style="2" customWidth="1"/>
    <col min="5166" max="5376" width="9" style="2"/>
    <col min="5377" max="5377" width="1.375" style="2" customWidth="1"/>
    <col min="5378" max="5380" width="2.25" style="2" customWidth="1"/>
    <col min="5381" max="5382" width="5.625" style="2" customWidth="1"/>
    <col min="5383" max="5412" width="2.625" style="2" customWidth="1"/>
    <col min="5413" max="5421" width="3.875" style="2" customWidth="1"/>
    <col min="5422" max="5632" width="9" style="2"/>
    <col min="5633" max="5633" width="1.375" style="2" customWidth="1"/>
    <col min="5634" max="5636" width="2.25" style="2" customWidth="1"/>
    <col min="5637" max="5638" width="5.625" style="2" customWidth="1"/>
    <col min="5639" max="5668" width="2.625" style="2" customWidth="1"/>
    <col min="5669" max="5677" width="3.875" style="2" customWidth="1"/>
    <col min="5678" max="5888" width="9" style="2"/>
    <col min="5889" max="5889" width="1.375" style="2" customWidth="1"/>
    <col min="5890" max="5892" width="2.25" style="2" customWidth="1"/>
    <col min="5893" max="5894" width="5.625" style="2" customWidth="1"/>
    <col min="5895" max="5924" width="2.625" style="2" customWidth="1"/>
    <col min="5925" max="5933" width="3.875" style="2" customWidth="1"/>
    <col min="5934" max="6144" width="9" style="2"/>
    <col min="6145" max="6145" width="1.375" style="2" customWidth="1"/>
    <col min="6146" max="6148" width="2.25" style="2" customWidth="1"/>
    <col min="6149" max="6150" width="5.625" style="2" customWidth="1"/>
    <col min="6151" max="6180" width="2.625" style="2" customWidth="1"/>
    <col min="6181" max="6189" width="3.875" style="2" customWidth="1"/>
    <col min="6190" max="6400" width="9" style="2"/>
    <col min="6401" max="6401" width="1.375" style="2" customWidth="1"/>
    <col min="6402" max="6404" width="2.25" style="2" customWidth="1"/>
    <col min="6405" max="6406" width="5.625" style="2" customWidth="1"/>
    <col min="6407" max="6436" width="2.625" style="2" customWidth="1"/>
    <col min="6437" max="6445" width="3.875" style="2" customWidth="1"/>
    <col min="6446" max="6656" width="9" style="2"/>
    <col min="6657" max="6657" width="1.375" style="2" customWidth="1"/>
    <col min="6658" max="6660" width="2.25" style="2" customWidth="1"/>
    <col min="6661" max="6662" width="5.625" style="2" customWidth="1"/>
    <col min="6663" max="6692" width="2.625" style="2" customWidth="1"/>
    <col min="6693" max="6701" width="3.875" style="2" customWidth="1"/>
    <col min="6702" max="6912" width="9" style="2"/>
    <col min="6913" max="6913" width="1.375" style="2" customWidth="1"/>
    <col min="6914" max="6916" width="2.25" style="2" customWidth="1"/>
    <col min="6917" max="6918" width="5.625" style="2" customWidth="1"/>
    <col min="6919" max="6948" width="2.625" style="2" customWidth="1"/>
    <col min="6949" max="6957" width="3.875" style="2" customWidth="1"/>
    <col min="6958" max="7168" width="9" style="2"/>
    <col min="7169" max="7169" width="1.375" style="2" customWidth="1"/>
    <col min="7170" max="7172" width="2.25" style="2" customWidth="1"/>
    <col min="7173" max="7174" width="5.625" style="2" customWidth="1"/>
    <col min="7175" max="7204" width="2.625" style="2" customWidth="1"/>
    <col min="7205" max="7213" width="3.875" style="2" customWidth="1"/>
    <col min="7214" max="7424" width="9" style="2"/>
    <col min="7425" max="7425" width="1.375" style="2" customWidth="1"/>
    <col min="7426" max="7428" width="2.25" style="2" customWidth="1"/>
    <col min="7429" max="7430" width="5.625" style="2" customWidth="1"/>
    <col min="7431" max="7460" width="2.625" style="2" customWidth="1"/>
    <col min="7461" max="7469" width="3.875" style="2" customWidth="1"/>
    <col min="7470" max="7680" width="9" style="2"/>
    <col min="7681" max="7681" width="1.375" style="2" customWidth="1"/>
    <col min="7682" max="7684" width="2.25" style="2" customWidth="1"/>
    <col min="7685" max="7686" width="5.625" style="2" customWidth="1"/>
    <col min="7687" max="7716" width="2.625" style="2" customWidth="1"/>
    <col min="7717" max="7725" width="3.875" style="2" customWidth="1"/>
    <col min="7726" max="7936" width="9" style="2"/>
    <col min="7937" max="7937" width="1.375" style="2" customWidth="1"/>
    <col min="7938" max="7940" width="2.25" style="2" customWidth="1"/>
    <col min="7941" max="7942" width="5.625" style="2" customWidth="1"/>
    <col min="7943" max="7972" width="2.625" style="2" customWidth="1"/>
    <col min="7973" max="7981" width="3.875" style="2" customWidth="1"/>
    <col min="7982" max="8192" width="9" style="2"/>
    <col min="8193" max="8193" width="1.375" style="2" customWidth="1"/>
    <col min="8194" max="8196" width="2.25" style="2" customWidth="1"/>
    <col min="8197" max="8198" width="5.625" style="2" customWidth="1"/>
    <col min="8199" max="8228" width="2.625" style="2" customWidth="1"/>
    <col min="8229" max="8237" width="3.875" style="2" customWidth="1"/>
    <col min="8238" max="8448" width="9" style="2"/>
    <col min="8449" max="8449" width="1.375" style="2" customWidth="1"/>
    <col min="8450" max="8452" width="2.25" style="2" customWidth="1"/>
    <col min="8453" max="8454" width="5.625" style="2" customWidth="1"/>
    <col min="8455" max="8484" width="2.625" style="2" customWidth="1"/>
    <col min="8485" max="8493" width="3.875" style="2" customWidth="1"/>
    <col min="8494" max="8704" width="9" style="2"/>
    <col min="8705" max="8705" width="1.375" style="2" customWidth="1"/>
    <col min="8706" max="8708" width="2.25" style="2" customWidth="1"/>
    <col min="8709" max="8710" width="5.625" style="2" customWidth="1"/>
    <col min="8711" max="8740" width="2.625" style="2" customWidth="1"/>
    <col min="8741" max="8749" width="3.875" style="2" customWidth="1"/>
    <col min="8750" max="8960" width="9" style="2"/>
    <col min="8961" max="8961" width="1.375" style="2" customWidth="1"/>
    <col min="8962" max="8964" width="2.25" style="2" customWidth="1"/>
    <col min="8965" max="8966" width="5.625" style="2" customWidth="1"/>
    <col min="8967" max="8996" width="2.625" style="2" customWidth="1"/>
    <col min="8997" max="9005" width="3.875" style="2" customWidth="1"/>
    <col min="9006" max="9216" width="9" style="2"/>
    <col min="9217" max="9217" width="1.375" style="2" customWidth="1"/>
    <col min="9218" max="9220" width="2.25" style="2" customWidth="1"/>
    <col min="9221" max="9222" width="5.625" style="2" customWidth="1"/>
    <col min="9223" max="9252" width="2.625" style="2" customWidth="1"/>
    <col min="9253" max="9261" width="3.875" style="2" customWidth="1"/>
    <col min="9262" max="9472" width="9" style="2"/>
    <col min="9473" max="9473" width="1.375" style="2" customWidth="1"/>
    <col min="9474" max="9476" width="2.25" style="2" customWidth="1"/>
    <col min="9477" max="9478" width="5.625" style="2" customWidth="1"/>
    <col min="9479" max="9508" width="2.625" style="2" customWidth="1"/>
    <col min="9509" max="9517" width="3.875" style="2" customWidth="1"/>
    <col min="9518" max="9728" width="9" style="2"/>
    <col min="9729" max="9729" width="1.375" style="2" customWidth="1"/>
    <col min="9730" max="9732" width="2.25" style="2" customWidth="1"/>
    <col min="9733" max="9734" width="5.625" style="2" customWidth="1"/>
    <col min="9735" max="9764" width="2.625" style="2" customWidth="1"/>
    <col min="9765" max="9773" width="3.875" style="2" customWidth="1"/>
    <col min="9774" max="9984" width="9" style="2"/>
    <col min="9985" max="9985" width="1.375" style="2" customWidth="1"/>
    <col min="9986" max="9988" width="2.25" style="2" customWidth="1"/>
    <col min="9989" max="9990" width="5.625" style="2" customWidth="1"/>
    <col min="9991" max="10020" width="2.625" style="2" customWidth="1"/>
    <col min="10021" max="10029" width="3.875" style="2" customWidth="1"/>
    <col min="10030" max="10240" width="9" style="2"/>
    <col min="10241" max="10241" width="1.375" style="2" customWidth="1"/>
    <col min="10242" max="10244" width="2.25" style="2" customWidth="1"/>
    <col min="10245" max="10246" width="5.625" style="2" customWidth="1"/>
    <col min="10247" max="10276" width="2.625" style="2" customWidth="1"/>
    <col min="10277" max="10285" width="3.875" style="2" customWidth="1"/>
    <col min="10286" max="10496" width="9" style="2"/>
    <col min="10497" max="10497" width="1.375" style="2" customWidth="1"/>
    <col min="10498" max="10500" width="2.25" style="2" customWidth="1"/>
    <col min="10501" max="10502" width="5.625" style="2" customWidth="1"/>
    <col min="10503" max="10532" width="2.625" style="2" customWidth="1"/>
    <col min="10533" max="10541" width="3.875" style="2" customWidth="1"/>
    <col min="10542" max="10752" width="9" style="2"/>
    <col min="10753" max="10753" width="1.375" style="2" customWidth="1"/>
    <col min="10754" max="10756" width="2.25" style="2" customWidth="1"/>
    <col min="10757" max="10758" width="5.625" style="2" customWidth="1"/>
    <col min="10759" max="10788" width="2.625" style="2" customWidth="1"/>
    <col min="10789" max="10797" width="3.875" style="2" customWidth="1"/>
    <col min="10798" max="11008" width="9" style="2"/>
    <col min="11009" max="11009" width="1.375" style="2" customWidth="1"/>
    <col min="11010" max="11012" width="2.25" style="2" customWidth="1"/>
    <col min="11013" max="11014" width="5.625" style="2" customWidth="1"/>
    <col min="11015" max="11044" width="2.625" style="2" customWidth="1"/>
    <col min="11045" max="11053" width="3.875" style="2" customWidth="1"/>
    <col min="11054" max="11264" width="9" style="2"/>
    <col min="11265" max="11265" width="1.375" style="2" customWidth="1"/>
    <col min="11266" max="11268" width="2.25" style="2" customWidth="1"/>
    <col min="11269" max="11270" width="5.625" style="2" customWidth="1"/>
    <col min="11271" max="11300" width="2.625" style="2" customWidth="1"/>
    <col min="11301" max="11309" width="3.875" style="2" customWidth="1"/>
    <col min="11310" max="11520" width="9" style="2"/>
    <col min="11521" max="11521" width="1.375" style="2" customWidth="1"/>
    <col min="11522" max="11524" width="2.25" style="2" customWidth="1"/>
    <col min="11525" max="11526" width="5.625" style="2" customWidth="1"/>
    <col min="11527" max="11556" width="2.625" style="2" customWidth="1"/>
    <col min="11557" max="11565" width="3.875" style="2" customWidth="1"/>
    <col min="11566" max="11776" width="9" style="2"/>
    <col min="11777" max="11777" width="1.375" style="2" customWidth="1"/>
    <col min="11778" max="11780" width="2.25" style="2" customWidth="1"/>
    <col min="11781" max="11782" width="5.625" style="2" customWidth="1"/>
    <col min="11783" max="11812" width="2.625" style="2" customWidth="1"/>
    <col min="11813" max="11821" width="3.875" style="2" customWidth="1"/>
    <col min="11822" max="12032" width="9" style="2"/>
    <col min="12033" max="12033" width="1.375" style="2" customWidth="1"/>
    <col min="12034" max="12036" width="2.25" style="2" customWidth="1"/>
    <col min="12037" max="12038" width="5.625" style="2" customWidth="1"/>
    <col min="12039" max="12068" width="2.625" style="2" customWidth="1"/>
    <col min="12069" max="12077" width="3.875" style="2" customWidth="1"/>
    <col min="12078" max="12288" width="9" style="2"/>
    <col min="12289" max="12289" width="1.375" style="2" customWidth="1"/>
    <col min="12290" max="12292" width="2.25" style="2" customWidth="1"/>
    <col min="12293" max="12294" width="5.625" style="2" customWidth="1"/>
    <col min="12295" max="12324" width="2.625" style="2" customWidth="1"/>
    <col min="12325" max="12333" width="3.875" style="2" customWidth="1"/>
    <col min="12334" max="12544" width="9" style="2"/>
    <col min="12545" max="12545" width="1.375" style="2" customWidth="1"/>
    <col min="12546" max="12548" width="2.25" style="2" customWidth="1"/>
    <col min="12549" max="12550" width="5.625" style="2" customWidth="1"/>
    <col min="12551" max="12580" width="2.625" style="2" customWidth="1"/>
    <col min="12581" max="12589" width="3.875" style="2" customWidth="1"/>
    <col min="12590" max="12800" width="9" style="2"/>
    <col min="12801" max="12801" width="1.375" style="2" customWidth="1"/>
    <col min="12802" max="12804" width="2.25" style="2" customWidth="1"/>
    <col min="12805" max="12806" width="5.625" style="2" customWidth="1"/>
    <col min="12807" max="12836" width="2.625" style="2" customWidth="1"/>
    <col min="12837" max="12845" width="3.875" style="2" customWidth="1"/>
    <col min="12846" max="13056" width="9" style="2"/>
    <col min="13057" max="13057" width="1.375" style="2" customWidth="1"/>
    <col min="13058" max="13060" width="2.25" style="2" customWidth="1"/>
    <col min="13061" max="13062" width="5.625" style="2" customWidth="1"/>
    <col min="13063" max="13092" width="2.625" style="2" customWidth="1"/>
    <col min="13093" max="13101" width="3.875" style="2" customWidth="1"/>
    <col min="13102" max="13312" width="9" style="2"/>
    <col min="13313" max="13313" width="1.375" style="2" customWidth="1"/>
    <col min="13314" max="13316" width="2.25" style="2" customWidth="1"/>
    <col min="13317" max="13318" width="5.625" style="2" customWidth="1"/>
    <col min="13319" max="13348" width="2.625" style="2" customWidth="1"/>
    <col min="13349" max="13357" width="3.875" style="2" customWidth="1"/>
    <col min="13358" max="13568" width="9" style="2"/>
    <col min="13569" max="13569" width="1.375" style="2" customWidth="1"/>
    <col min="13570" max="13572" width="2.25" style="2" customWidth="1"/>
    <col min="13573" max="13574" width="5.625" style="2" customWidth="1"/>
    <col min="13575" max="13604" width="2.625" style="2" customWidth="1"/>
    <col min="13605" max="13613" width="3.875" style="2" customWidth="1"/>
    <col min="13614" max="13824" width="9" style="2"/>
    <col min="13825" max="13825" width="1.375" style="2" customWidth="1"/>
    <col min="13826" max="13828" width="2.25" style="2" customWidth="1"/>
    <col min="13829" max="13830" width="5.625" style="2" customWidth="1"/>
    <col min="13831" max="13860" width="2.625" style="2" customWidth="1"/>
    <col min="13861" max="13869" width="3.875" style="2" customWidth="1"/>
    <col min="13870" max="14080" width="9" style="2"/>
    <col min="14081" max="14081" width="1.375" style="2" customWidth="1"/>
    <col min="14082" max="14084" width="2.25" style="2" customWidth="1"/>
    <col min="14085" max="14086" width="5.625" style="2" customWidth="1"/>
    <col min="14087" max="14116" width="2.625" style="2" customWidth="1"/>
    <col min="14117" max="14125" width="3.875" style="2" customWidth="1"/>
    <col min="14126" max="14336" width="9" style="2"/>
    <col min="14337" max="14337" width="1.375" style="2" customWidth="1"/>
    <col min="14338" max="14340" width="2.25" style="2" customWidth="1"/>
    <col min="14341" max="14342" width="5.625" style="2" customWidth="1"/>
    <col min="14343" max="14372" width="2.625" style="2" customWidth="1"/>
    <col min="14373" max="14381" width="3.875" style="2" customWidth="1"/>
    <col min="14382" max="14592" width="9" style="2"/>
    <col min="14593" max="14593" width="1.375" style="2" customWidth="1"/>
    <col min="14594" max="14596" width="2.25" style="2" customWidth="1"/>
    <col min="14597" max="14598" width="5.625" style="2" customWidth="1"/>
    <col min="14599" max="14628" width="2.625" style="2" customWidth="1"/>
    <col min="14629" max="14637" width="3.875" style="2" customWidth="1"/>
    <col min="14638" max="14848" width="9" style="2"/>
    <col min="14849" max="14849" width="1.375" style="2" customWidth="1"/>
    <col min="14850" max="14852" width="2.25" style="2" customWidth="1"/>
    <col min="14853" max="14854" width="5.625" style="2" customWidth="1"/>
    <col min="14855" max="14884" width="2.625" style="2" customWidth="1"/>
    <col min="14885" max="14893" width="3.875" style="2" customWidth="1"/>
    <col min="14894" max="15104" width="9" style="2"/>
    <col min="15105" max="15105" width="1.375" style="2" customWidth="1"/>
    <col min="15106" max="15108" width="2.25" style="2" customWidth="1"/>
    <col min="15109" max="15110" width="5.625" style="2" customWidth="1"/>
    <col min="15111" max="15140" width="2.625" style="2" customWidth="1"/>
    <col min="15141" max="15149" width="3.875" style="2" customWidth="1"/>
    <col min="15150" max="15360" width="9" style="2"/>
    <col min="15361" max="15361" width="1.375" style="2" customWidth="1"/>
    <col min="15362" max="15364" width="2.25" style="2" customWidth="1"/>
    <col min="15365" max="15366" width="5.625" style="2" customWidth="1"/>
    <col min="15367" max="15396" width="2.625" style="2" customWidth="1"/>
    <col min="15397" max="15405" width="3.875" style="2" customWidth="1"/>
    <col min="15406" max="15616" width="9" style="2"/>
    <col min="15617" max="15617" width="1.375" style="2" customWidth="1"/>
    <col min="15618" max="15620" width="2.25" style="2" customWidth="1"/>
    <col min="15621" max="15622" width="5.625" style="2" customWidth="1"/>
    <col min="15623" max="15652" width="2.625" style="2" customWidth="1"/>
    <col min="15653" max="15661" width="3.875" style="2" customWidth="1"/>
    <col min="15662" max="15872" width="9" style="2"/>
    <col min="15873" max="15873" width="1.375" style="2" customWidth="1"/>
    <col min="15874" max="15876" width="2.25" style="2" customWidth="1"/>
    <col min="15877" max="15878" width="5.625" style="2" customWidth="1"/>
    <col min="15879" max="15908" width="2.625" style="2" customWidth="1"/>
    <col min="15909" max="15917" width="3.875" style="2" customWidth="1"/>
    <col min="15918" max="16128" width="9" style="2"/>
    <col min="16129" max="16129" width="1.375" style="2" customWidth="1"/>
    <col min="16130" max="16132" width="2.25" style="2" customWidth="1"/>
    <col min="16133" max="16134" width="5.625" style="2" customWidth="1"/>
    <col min="16135" max="16164" width="2.625" style="2" customWidth="1"/>
    <col min="16165" max="16173" width="3.875" style="2" customWidth="1"/>
    <col min="16174" max="16384" width="9" style="2"/>
  </cols>
  <sheetData>
    <row r="1" spans="1:38" ht="27" customHeight="1" x14ac:dyDescent="0.15">
      <c r="A1" s="1"/>
      <c r="D1" s="69" t="s">
        <v>0</v>
      </c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K1" s="3"/>
      <c r="AL1" s="3"/>
    </row>
    <row r="2" spans="1:38" ht="12.75" customHeight="1" x14ac:dyDescent="0.15">
      <c r="A2" s="1"/>
      <c r="AA2" s="85"/>
      <c r="AL2" s="3"/>
    </row>
    <row r="3" spans="1:38" ht="22.5" customHeight="1" thickBot="1" x14ac:dyDescent="0.2">
      <c r="A3" s="1"/>
      <c r="B3" s="70" t="s">
        <v>1</v>
      </c>
      <c r="C3" s="70"/>
      <c r="D3" s="70"/>
      <c r="E3" s="70"/>
      <c r="F3" s="70"/>
      <c r="G3" s="70"/>
      <c r="V3" s="86">
        <v>42825</v>
      </c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</row>
    <row r="4" spans="1:38" ht="18" customHeight="1" x14ac:dyDescent="0.15">
      <c r="A4" s="1"/>
      <c r="B4" s="71" t="s">
        <v>2</v>
      </c>
      <c r="C4" s="72"/>
      <c r="D4" s="72"/>
      <c r="E4" s="72"/>
      <c r="F4" s="73"/>
      <c r="G4" s="77" t="s">
        <v>3</v>
      </c>
      <c r="H4" s="78"/>
      <c r="I4" s="78"/>
      <c r="J4" s="78"/>
      <c r="K4" s="79"/>
      <c r="L4" s="77" t="s">
        <v>4</v>
      </c>
      <c r="M4" s="83"/>
      <c r="N4" s="78"/>
      <c r="O4" s="78"/>
      <c r="P4" s="79"/>
      <c r="Q4" s="84" t="s">
        <v>5</v>
      </c>
      <c r="R4" s="78"/>
      <c r="S4" s="78"/>
      <c r="T4" s="78"/>
      <c r="U4" s="79"/>
      <c r="V4" s="87" t="s">
        <v>6</v>
      </c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9"/>
    </row>
    <row r="5" spans="1:38" ht="18" customHeight="1" thickBot="1" x14ac:dyDescent="0.2">
      <c r="A5" s="1"/>
      <c r="B5" s="74"/>
      <c r="C5" s="75"/>
      <c r="D5" s="75"/>
      <c r="E5" s="75"/>
      <c r="F5" s="76"/>
      <c r="G5" s="80"/>
      <c r="H5" s="81"/>
      <c r="I5" s="81"/>
      <c r="J5" s="81"/>
      <c r="K5" s="82"/>
      <c r="L5" s="80"/>
      <c r="M5" s="81"/>
      <c r="N5" s="81"/>
      <c r="O5" s="81"/>
      <c r="P5" s="82"/>
      <c r="Q5" s="80"/>
      <c r="R5" s="81"/>
      <c r="S5" s="81"/>
      <c r="T5" s="81"/>
      <c r="U5" s="82"/>
      <c r="V5" s="90">
        <f>EOMONTH(V3,-12)</f>
        <v>42460</v>
      </c>
      <c r="W5" s="91"/>
      <c r="X5" s="91"/>
      <c r="Y5" s="91"/>
      <c r="Z5" s="92"/>
      <c r="AA5" s="93">
        <f>EOMONTH(V3,-24)</f>
        <v>42094</v>
      </c>
      <c r="AB5" s="93"/>
      <c r="AC5" s="93"/>
      <c r="AD5" s="93"/>
      <c r="AE5" s="93"/>
      <c r="AF5" s="94" t="s">
        <v>7</v>
      </c>
      <c r="AG5" s="94"/>
      <c r="AH5" s="94"/>
      <c r="AI5" s="94"/>
      <c r="AJ5" s="95"/>
    </row>
    <row r="6" spans="1:38" ht="22.5" customHeight="1" x14ac:dyDescent="0.15">
      <c r="A6" s="1"/>
      <c r="B6" s="66" t="s">
        <v>8</v>
      </c>
      <c r="C6" s="67"/>
      <c r="D6" s="67"/>
      <c r="E6" s="67"/>
      <c r="F6" s="67"/>
      <c r="G6" s="68" t="s">
        <v>9</v>
      </c>
      <c r="H6" s="43"/>
      <c r="I6" s="43"/>
      <c r="J6" s="43"/>
      <c r="K6" s="43"/>
      <c r="L6" s="68" t="s">
        <v>10</v>
      </c>
      <c r="M6" s="68"/>
      <c r="N6" s="43"/>
      <c r="O6" s="43"/>
      <c r="P6" s="43"/>
      <c r="Q6" s="68" t="s">
        <v>10</v>
      </c>
      <c r="R6" s="43"/>
      <c r="S6" s="43"/>
      <c r="T6" s="43"/>
      <c r="U6" s="43"/>
      <c r="V6" s="68" t="s">
        <v>44</v>
      </c>
      <c r="W6" s="68"/>
      <c r="X6" s="43"/>
      <c r="Y6" s="43"/>
      <c r="Z6" s="43"/>
      <c r="AA6" s="68" t="s">
        <v>45</v>
      </c>
      <c r="AB6" s="68"/>
      <c r="AC6" s="43"/>
      <c r="AD6" s="43"/>
      <c r="AE6" s="43"/>
      <c r="AF6" s="68" t="s">
        <v>45</v>
      </c>
      <c r="AG6" s="43"/>
      <c r="AH6" s="43"/>
      <c r="AI6" s="43"/>
      <c r="AJ6" s="44"/>
    </row>
    <row r="7" spans="1:38" ht="22.5" customHeight="1" x14ac:dyDescent="0.15">
      <c r="A7" s="1"/>
      <c r="B7" s="58" t="s">
        <v>11</v>
      </c>
      <c r="C7" s="59"/>
      <c r="D7" s="59"/>
      <c r="E7" s="59"/>
      <c r="F7" s="59"/>
      <c r="G7" s="96">
        <v>23</v>
      </c>
      <c r="H7" s="96"/>
      <c r="I7" s="96"/>
      <c r="J7" s="96"/>
      <c r="K7" s="96"/>
      <c r="L7" s="97"/>
      <c r="M7" s="97"/>
      <c r="N7" s="97"/>
      <c r="O7" s="97"/>
      <c r="P7" s="97"/>
      <c r="Q7" s="17">
        <v>1766711</v>
      </c>
      <c r="R7" s="17"/>
      <c r="S7" s="17"/>
      <c r="T7" s="17"/>
      <c r="U7" s="17"/>
      <c r="V7" s="98">
        <v>92.528914123625654</v>
      </c>
      <c r="W7" s="98"/>
      <c r="X7" s="98"/>
      <c r="Y7" s="98"/>
      <c r="Z7" s="98"/>
      <c r="AA7" s="99">
        <v>92.38</v>
      </c>
      <c r="AB7" s="99"/>
      <c r="AC7" s="99"/>
      <c r="AD7" s="99"/>
      <c r="AE7" s="99"/>
      <c r="AF7" s="100">
        <v>0.14891412362565859</v>
      </c>
      <c r="AG7" s="100"/>
      <c r="AH7" s="100"/>
      <c r="AI7" s="100"/>
      <c r="AJ7" s="101"/>
    </row>
    <row r="8" spans="1:38" ht="22.5" customHeight="1" x14ac:dyDescent="0.15">
      <c r="A8" s="1"/>
      <c r="B8" s="58" t="s">
        <v>12</v>
      </c>
      <c r="C8" s="59"/>
      <c r="D8" s="59"/>
      <c r="E8" s="59"/>
      <c r="F8" s="59"/>
      <c r="G8" s="17">
        <v>119</v>
      </c>
      <c r="H8" s="17"/>
      <c r="I8" s="17"/>
      <c r="J8" s="17"/>
      <c r="K8" s="17"/>
      <c r="L8" s="102"/>
      <c r="M8" s="102"/>
      <c r="N8" s="102"/>
      <c r="O8" s="102"/>
      <c r="P8" s="102"/>
      <c r="Q8" s="17">
        <v>122974</v>
      </c>
      <c r="R8" s="17"/>
      <c r="S8" s="17"/>
      <c r="T8" s="17"/>
      <c r="U8" s="17"/>
      <c r="V8" s="98">
        <v>6.4405840487995718</v>
      </c>
      <c r="W8" s="98"/>
      <c r="X8" s="98"/>
      <c r="Y8" s="98"/>
      <c r="Z8" s="98"/>
      <c r="AA8" s="99">
        <v>6.55</v>
      </c>
      <c r="AB8" s="99"/>
      <c r="AC8" s="99"/>
      <c r="AD8" s="99"/>
      <c r="AE8" s="99"/>
      <c r="AF8" s="100">
        <v>-0.10941595120042802</v>
      </c>
      <c r="AG8" s="100"/>
      <c r="AH8" s="100"/>
      <c r="AI8" s="100"/>
      <c r="AJ8" s="101"/>
    </row>
    <row r="9" spans="1:38" ht="22.5" customHeight="1" x14ac:dyDescent="0.15">
      <c r="A9" s="1"/>
      <c r="B9" s="60" t="s">
        <v>13</v>
      </c>
      <c r="C9" s="61"/>
      <c r="D9" s="61"/>
      <c r="E9" s="61"/>
      <c r="F9" s="62"/>
      <c r="G9" s="63">
        <v>61</v>
      </c>
      <c r="H9" s="64"/>
      <c r="I9" s="64"/>
      <c r="J9" s="64"/>
      <c r="K9" s="65"/>
      <c r="L9" s="102"/>
      <c r="M9" s="102"/>
      <c r="N9" s="102"/>
      <c r="O9" s="102"/>
      <c r="P9" s="102"/>
      <c r="Q9" s="17">
        <v>1074</v>
      </c>
      <c r="R9" s="17"/>
      <c r="S9" s="17"/>
      <c r="T9" s="17"/>
      <c r="U9" s="17"/>
      <c r="V9" s="98">
        <v>5.6249184936740616E-2</v>
      </c>
      <c r="W9" s="98"/>
      <c r="X9" s="98"/>
      <c r="Y9" s="98"/>
      <c r="Z9" s="98"/>
      <c r="AA9" s="103">
        <v>0.05</v>
      </c>
      <c r="AB9" s="104"/>
      <c r="AC9" s="104"/>
      <c r="AD9" s="104"/>
      <c r="AE9" s="105"/>
      <c r="AF9" s="100">
        <v>6.2491849367406135E-3</v>
      </c>
      <c r="AG9" s="100"/>
      <c r="AH9" s="100"/>
      <c r="AI9" s="100"/>
      <c r="AJ9" s="101"/>
    </row>
    <row r="10" spans="1:38" ht="22.5" customHeight="1" x14ac:dyDescent="0.15">
      <c r="A10" s="1"/>
      <c r="B10" s="58" t="s">
        <v>14</v>
      </c>
      <c r="C10" s="59"/>
      <c r="D10" s="59"/>
      <c r="E10" s="59"/>
      <c r="F10" s="59"/>
      <c r="G10" s="17">
        <v>4</v>
      </c>
      <c r="H10" s="17"/>
      <c r="I10" s="17"/>
      <c r="J10" s="17"/>
      <c r="K10" s="17"/>
      <c r="L10" s="106"/>
      <c r="M10" s="106"/>
      <c r="N10" s="106"/>
      <c r="O10" s="106"/>
      <c r="P10" s="106"/>
      <c r="Q10" s="107" t="s">
        <v>46</v>
      </c>
      <c r="R10" s="108"/>
      <c r="S10" s="108"/>
      <c r="T10" s="108"/>
      <c r="U10" s="109"/>
      <c r="V10" s="110" t="s">
        <v>46</v>
      </c>
      <c r="W10" s="111"/>
      <c r="X10" s="111"/>
      <c r="Y10" s="111"/>
      <c r="Z10" s="112"/>
      <c r="AA10" s="113" t="s">
        <v>46</v>
      </c>
      <c r="AB10" s="114"/>
      <c r="AC10" s="114"/>
      <c r="AD10" s="114"/>
      <c r="AE10" s="115"/>
      <c r="AF10" s="116" t="s">
        <v>46</v>
      </c>
      <c r="AG10" s="117"/>
      <c r="AH10" s="117"/>
      <c r="AI10" s="117"/>
      <c r="AJ10" s="118"/>
    </row>
    <row r="11" spans="1:38" ht="22.5" customHeight="1" thickBot="1" x14ac:dyDescent="0.2">
      <c r="A11" s="1"/>
      <c r="B11" s="56" t="s">
        <v>15</v>
      </c>
      <c r="C11" s="57"/>
      <c r="D11" s="57"/>
      <c r="E11" s="57"/>
      <c r="F11" s="57"/>
      <c r="G11" s="21">
        <v>207</v>
      </c>
      <c r="H11" s="21"/>
      <c r="I11" s="21"/>
      <c r="J11" s="21"/>
      <c r="K11" s="21"/>
      <c r="L11" s="21">
        <v>1909361</v>
      </c>
      <c r="M11" s="21"/>
      <c r="N11" s="21"/>
      <c r="O11" s="21"/>
      <c r="P11" s="21"/>
      <c r="Q11" s="21">
        <v>1890759</v>
      </c>
      <c r="R11" s="21"/>
      <c r="S11" s="21"/>
      <c r="T11" s="21"/>
      <c r="U11" s="21"/>
      <c r="V11" s="119">
        <v>99.025747357361965</v>
      </c>
      <c r="W11" s="119"/>
      <c r="X11" s="119"/>
      <c r="Y11" s="119"/>
      <c r="Z11" s="119"/>
      <c r="AA11" s="120">
        <v>98.97999999999999</v>
      </c>
      <c r="AB11" s="120"/>
      <c r="AC11" s="120"/>
      <c r="AD11" s="120"/>
      <c r="AE11" s="120"/>
      <c r="AF11" s="121">
        <v>4.5747357361975105E-2</v>
      </c>
      <c r="AG11" s="121"/>
      <c r="AH11" s="121"/>
      <c r="AI11" s="121"/>
      <c r="AJ11" s="122"/>
    </row>
    <row r="12" spans="1:38" ht="16.5" customHeight="1" x14ac:dyDescent="0.15">
      <c r="A12" s="1"/>
    </row>
    <row r="13" spans="1:38" ht="16.5" customHeight="1" x14ac:dyDescent="0.15">
      <c r="A13" s="1"/>
    </row>
    <row r="14" spans="1:38" ht="22.5" customHeight="1" thickBot="1" x14ac:dyDescent="0.2">
      <c r="A14" s="1"/>
      <c r="B14" s="9" t="s">
        <v>16</v>
      </c>
      <c r="C14" s="9"/>
      <c r="D14" s="9"/>
      <c r="E14" s="9"/>
      <c r="F14" s="9"/>
      <c r="G14" s="9"/>
    </row>
    <row r="15" spans="1:38" ht="18" customHeight="1" x14ac:dyDescent="0.15">
      <c r="A15" s="1"/>
      <c r="B15" s="45" t="s">
        <v>17</v>
      </c>
      <c r="C15" s="46"/>
      <c r="D15" s="46"/>
      <c r="E15" s="46"/>
      <c r="F15" s="47"/>
      <c r="G15" s="51" t="s">
        <v>18</v>
      </c>
      <c r="H15" s="52"/>
      <c r="I15" s="52"/>
      <c r="J15" s="52"/>
      <c r="K15" s="52"/>
      <c r="L15" s="51" t="s">
        <v>19</v>
      </c>
      <c r="M15" s="52"/>
      <c r="N15" s="52"/>
      <c r="O15" s="52"/>
      <c r="P15" s="52"/>
      <c r="Q15" s="51" t="s">
        <v>20</v>
      </c>
      <c r="R15" s="52"/>
      <c r="S15" s="52"/>
      <c r="T15" s="52"/>
      <c r="U15" s="52"/>
      <c r="V15" s="51" t="s">
        <v>21</v>
      </c>
      <c r="W15" s="52"/>
      <c r="X15" s="52"/>
      <c r="Y15" s="52"/>
      <c r="Z15" s="52"/>
      <c r="AA15" s="51" t="s">
        <v>22</v>
      </c>
      <c r="AB15" s="52"/>
      <c r="AC15" s="52"/>
      <c r="AD15" s="52"/>
      <c r="AE15" s="54"/>
      <c r="AF15" s="4"/>
      <c r="AG15" s="4"/>
      <c r="AH15" s="4"/>
      <c r="AI15" s="4"/>
      <c r="AJ15" s="4"/>
    </row>
    <row r="16" spans="1:38" ht="18" customHeight="1" thickBot="1" x14ac:dyDescent="0.2">
      <c r="A16" s="1"/>
      <c r="B16" s="48"/>
      <c r="C16" s="49"/>
      <c r="D16" s="49"/>
      <c r="E16" s="49"/>
      <c r="F16" s="50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5"/>
    </row>
    <row r="17" spans="1:31" ht="22.5" customHeight="1" x14ac:dyDescent="0.15">
      <c r="A17" s="1"/>
      <c r="B17" s="40" t="s">
        <v>23</v>
      </c>
      <c r="C17" s="41"/>
      <c r="D17" s="41"/>
      <c r="E17" s="41"/>
      <c r="F17" s="42"/>
      <c r="G17" s="43" t="s">
        <v>47</v>
      </c>
      <c r="H17" s="43"/>
      <c r="I17" s="43"/>
      <c r="J17" s="43"/>
      <c r="K17" s="43"/>
      <c r="L17" s="43" t="s">
        <v>48</v>
      </c>
      <c r="M17" s="43"/>
      <c r="N17" s="43"/>
      <c r="O17" s="43"/>
      <c r="P17" s="43"/>
      <c r="Q17" s="43" t="s">
        <v>24</v>
      </c>
      <c r="R17" s="43"/>
      <c r="S17" s="43"/>
      <c r="T17" s="43"/>
      <c r="U17" s="43"/>
      <c r="V17" s="43" t="s">
        <v>48</v>
      </c>
      <c r="W17" s="43"/>
      <c r="X17" s="43"/>
      <c r="Y17" s="43"/>
      <c r="Z17" s="43"/>
      <c r="AA17" s="43" t="s">
        <v>24</v>
      </c>
      <c r="AB17" s="43"/>
      <c r="AC17" s="43"/>
      <c r="AD17" s="43"/>
      <c r="AE17" s="44"/>
    </row>
    <row r="18" spans="1:31" ht="22.5" customHeight="1" x14ac:dyDescent="0.15">
      <c r="A18" s="1"/>
      <c r="B18" s="26"/>
      <c r="C18" s="37"/>
      <c r="D18" s="27" t="s">
        <v>25</v>
      </c>
      <c r="E18" s="27"/>
      <c r="F18" s="27"/>
      <c r="G18" s="17">
        <v>229628</v>
      </c>
      <c r="H18" s="17"/>
      <c r="I18" s="17"/>
      <c r="J18" s="17"/>
      <c r="K18" s="17"/>
      <c r="L18" s="17">
        <v>629117</v>
      </c>
      <c r="M18" s="17"/>
      <c r="N18" s="17"/>
      <c r="O18" s="17"/>
      <c r="P18" s="17"/>
      <c r="Q18" s="17"/>
      <c r="R18" s="17"/>
      <c r="S18" s="17"/>
      <c r="T18" s="17"/>
      <c r="U18" s="17"/>
      <c r="V18" s="17">
        <v>716359</v>
      </c>
      <c r="W18" s="17"/>
      <c r="X18" s="17"/>
      <c r="Y18" s="17"/>
      <c r="Z18" s="17"/>
      <c r="AA18" s="17"/>
      <c r="AB18" s="17"/>
      <c r="AC18" s="17"/>
      <c r="AD18" s="17"/>
      <c r="AE18" s="18"/>
    </row>
    <row r="19" spans="1:31" ht="22.5" customHeight="1" x14ac:dyDescent="0.15">
      <c r="A19" s="1"/>
      <c r="B19" s="26"/>
      <c r="C19" s="38"/>
      <c r="D19" s="5"/>
      <c r="E19" s="28" t="s">
        <v>26</v>
      </c>
      <c r="F19" s="29"/>
      <c r="G19" s="17">
        <v>3167</v>
      </c>
      <c r="H19" s="17"/>
      <c r="I19" s="17"/>
      <c r="J19" s="17"/>
      <c r="K19" s="17"/>
      <c r="L19" s="17">
        <v>8667</v>
      </c>
      <c r="M19" s="17"/>
      <c r="N19" s="17"/>
      <c r="O19" s="17"/>
      <c r="P19" s="17"/>
      <c r="Q19" s="17"/>
      <c r="R19" s="17"/>
      <c r="S19" s="17"/>
      <c r="T19" s="17"/>
      <c r="U19" s="17"/>
      <c r="V19" s="17">
        <v>9254</v>
      </c>
      <c r="W19" s="17"/>
      <c r="X19" s="17"/>
      <c r="Y19" s="17"/>
      <c r="Z19" s="17"/>
      <c r="AA19" s="17"/>
      <c r="AB19" s="17"/>
      <c r="AC19" s="17"/>
      <c r="AD19" s="17"/>
      <c r="AE19" s="18"/>
    </row>
    <row r="20" spans="1:31" ht="22.5" customHeight="1" x14ac:dyDescent="0.15">
      <c r="A20" s="1"/>
      <c r="B20" s="26"/>
      <c r="C20" s="38"/>
      <c r="D20" s="5"/>
      <c r="E20" s="39" t="s">
        <v>27</v>
      </c>
      <c r="F20" s="36"/>
      <c r="G20" s="17">
        <v>226461</v>
      </c>
      <c r="H20" s="17"/>
      <c r="I20" s="17"/>
      <c r="J20" s="17"/>
      <c r="K20" s="17"/>
      <c r="L20" s="17">
        <v>620450</v>
      </c>
      <c r="M20" s="17"/>
      <c r="N20" s="17"/>
      <c r="O20" s="17"/>
      <c r="P20" s="17"/>
      <c r="Q20" s="17">
        <v>351.18930034397249</v>
      </c>
      <c r="R20" s="17"/>
      <c r="S20" s="17"/>
      <c r="T20" s="17"/>
      <c r="U20" s="17"/>
      <c r="V20" s="17">
        <v>707105</v>
      </c>
      <c r="W20" s="17"/>
      <c r="X20" s="17"/>
      <c r="Y20" s="17"/>
      <c r="Z20" s="17"/>
      <c r="AA20" s="17">
        <v>400.23806949750127</v>
      </c>
      <c r="AB20" s="17"/>
      <c r="AC20" s="17"/>
      <c r="AD20" s="17"/>
      <c r="AE20" s="18"/>
    </row>
    <row r="21" spans="1:31" ht="22.5" customHeight="1" x14ac:dyDescent="0.15">
      <c r="A21" s="1"/>
      <c r="B21" s="26"/>
      <c r="C21" s="38"/>
      <c r="D21" s="28" t="s">
        <v>28</v>
      </c>
      <c r="E21" s="29"/>
      <c r="F21" s="29"/>
      <c r="G21" s="17">
        <v>14740.183999999999</v>
      </c>
      <c r="H21" s="17"/>
      <c r="I21" s="17"/>
      <c r="J21" s="17"/>
      <c r="K21" s="17"/>
      <c r="L21" s="17">
        <v>40384</v>
      </c>
      <c r="M21" s="17"/>
      <c r="N21" s="17"/>
      <c r="O21" s="17"/>
      <c r="P21" s="17"/>
      <c r="Q21" s="17">
        <v>328.39462000097581</v>
      </c>
      <c r="R21" s="17"/>
      <c r="S21" s="17"/>
      <c r="T21" s="17"/>
      <c r="U21" s="17"/>
      <c r="V21" s="17">
        <v>54272</v>
      </c>
      <c r="W21" s="17"/>
      <c r="X21" s="17"/>
      <c r="Y21" s="17"/>
      <c r="Z21" s="17"/>
      <c r="AA21" s="17">
        <v>441.32906142761885</v>
      </c>
      <c r="AB21" s="17"/>
      <c r="AC21" s="17"/>
      <c r="AD21" s="17"/>
      <c r="AE21" s="18"/>
    </row>
    <row r="22" spans="1:31" ht="22.5" customHeight="1" x14ac:dyDescent="0.15">
      <c r="A22" s="1"/>
      <c r="B22" s="26"/>
      <c r="C22" s="34"/>
      <c r="D22" s="36" t="s">
        <v>29</v>
      </c>
      <c r="E22" s="29"/>
      <c r="F22" s="29"/>
      <c r="G22" s="17">
        <v>244368.18400000001</v>
      </c>
      <c r="H22" s="17"/>
      <c r="I22" s="17"/>
      <c r="J22" s="17"/>
      <c r="K22" s="17"/>
      <c r="L22" s="17">
        <v>669501</v>
      </c>
      <c r="M22" s="17"/>
      <c r="N22" s="17"/>
      <c r="O22" s="17"/>
      <c r="P22" s="17"/>
      <c r="Q22" s="17"/>
      <c r="R22" s="17"/>
      <c r="S22" s="17"/>
      <c r="T22" s="17"/>
      <c r="U22" s="17"/>
      <c r="V22" s="17">
        <v>770631</v>
      </c>
      <c r="W22" s="17"/>
      <c r="X22" s="17"/>
      <c r="Y22" s="17"/>
      <c r="Z22" s="17"/>
      <c r="AA22" s="17"/>
      <c r="AB22" s="17"/>
      <c r="AC22" s="17"/>
      <c r="AD22" s="17"/>
      <c r="AE22" s="18"/>
    </row>
    <row r="23" spans="1:31" ht="22.5" customHeight="1" x14ac:dyDescent="0.15">
      <c r="A23" s="1"/>
      <c r="B23" s="26"/>
      <c r="C23" s="34"/>
      <c r="D23" s="35"/>
      <c r="E23" s="27" t="s">
        <v>27</v>
      </c>
      <c r="F23" s="27"/>
      <c r="G23" s="17">
        <v>241201.18400000001</v>
      </c>
      <c r="H23" s="17"/>
      <c r="I23" s="17"/>
      <c r="J23" s="17"/>
      <c r="K23" s="17"/>
      <c r="L23" s="17">
        <v>660834</v>
      </c>
      <c r="M23" s="17"/>
      <c r="N23" s="17"/>
      <c r="O23" s="17"/>
      <c r="P23" s="17"/>
      <c r="Q23" s="17">
        <v>349.70590336484651</v>
      </c>
      <c r="R23" s="17"/>
      <c r="S23" s="17"/>
      <c r="T23" s="17"/>
      <c r="U23" s="17"/>
      <c r="V23" s="17">
        <v>761377</v>
      </c>
      <c r="W23" s="17"/>
      <c r="X23" s="17"/>
      <c r="Y23" s="17"/>
      <c r="Z23" s="17"/>
      <c r="AA23" s="17">
        <v>402.91212556590119</v>
      </c>
      <c r="AB23" s="17"/>
      <c r="AC23" s="17"/>
      <c r="AD23" s="17"/>
      <c r="AE23" s="18"/>
    </row>
    <row r="24" spans="1:31" ht="22.5" customHeight="1" x14ac:dyDescent="0.15">
      <c r="A24" s="1"/>
      <c r="B24" s="26"/>
      <c r="C24" s="28" t="s">
        <v>30</v>
      </c>
      <c r="D24" s="29"/>
      <c r="E24" s="29"/>
      <c r="F24" s="29"/>
      <c r="G24" s="17">
        <v>98.002499999999998</v>
      </c>
      <c r="H24" s="17"/>
      <c r="I24" s="17"/>
      <c r="J24" s="17"/>
      <c r="K24" s="17"/>
      <c r="L24" s="17">
        <v>268.5</v>
      </c>
      <c r="M24" s="17"/>
      <c r="N24" s="17"/>
      <c r="O24" s="17"/>
      <c r="P24" s="17"/>
      <c r="Q24" s="30" t="s">
        <v>49</v>
      </c>
      <c r="R24" s="31"/>
      <c r="S24" s="31"/>
      <c r="T24" s="31"/>
      <c r="U24" s="32"/>
      <c r="V24" s="17">
        <v>357.642</v>
      </c>
      <c r="W24" s="17"/>
      <c r="X24" s="17"/>
      <c r="Y24" s="17"/>
      <c r="Z24" s="17"/>
      <c r="AA24" s="30" t="s">
        <v>50</v>
      </c>
      <c r="AB24" s="31"/>
      <c r="AC24" s="31"/>
      <c r="AD24" s="31"/>
      <c r="AE24" s="33"/>
    </row>
    <row r="25" spans="1:31" ht="22.5" customHeight="1" x14ac:dyDescent="0.15">
      <c r="A25" s="1"/>
      <c r="B25" s="26" t="s">
        <v>31</v>
      </c>
      <c r="C25" s="27"/>
      <c r="D25" s="27"/>
      <c r="E25" s="27"/>
      <c r="F25" s="27"/>
      <c r="G25" s="17">
        <v>244466.18650000001</v>
      </c>
      <c r="H25" s="17"/>
      <c r="I25" s="17"/>
      <c r="J25" s="17"/>
      <c r="K25" s="17"/>
      <c r="L25" s="17">
        <v>669769.5</v>
      </c>
      <c r="M25" s="17"/>
      <c r="N25" s="17"/>
      <c r="O25" s="17"/>
      <c r="P25" s="17"/>
      <c r="Q25" s="17"/>
      <c r="R25" s="17"/>
      <c r="S25" s="17"/>
      <c r="T25" s="17"/>
      <c r="U25" s="17"/>
      <c r="V25" s="17">
        <v>770988.64199999999</v>
      </c>
      <c r="W25" s="17"/>
      <c r="X25" s="17"/>
      <c r="Y25" s="17"/>
      <c r="Z25" s="17"/>
      <c r="AA25" s="17"/>
      <c r="AB25" s="17"/>
      <c r="AC25" s="17"/>
      <c r="AD25" s="17"/>
      <c r="AE25" s="18"/>
    </row>
    <row r="26" spans="1:31" ht="22.5" customHeight="1" x14ac:dyDescent="0.15">
      <c r="A26" s="1"/>
      <c r="B26" s="26"/>
      <c r="C26" s="27"/>
      <c r="D26" s="27"/>
      <c r="E26" s="28" t="s">
        <v>27</v>
      </c>
      <c r="F26" s="29"/>
      <c r="G26" s="17">
        <v>241299.18650000001</v>
      </c>
      <c r="H26" s="17"/>
      <c r="I26" s="17"/>
      <c r="J26" s="17"/>
      <c r="K26" s="17"/>
      <c r="L26" s="17">
        <v>661102.5</v>
      </c>
      <c r="M26" s="17"/>
      <c r="N26" s="17"/>
      <c r="O26" s="17"/>
      <c r="P26" s="17"/>
      <c r="Q26" s="17">
        <v>349.64926783371124</v>
      </c>
      <c r="R26" s="17"/>
      <c r="S26" s="17"/>
      <c r="T26" s="17"/>
      <c r="U26" s="17"/>
      <c r="V26" s="17">
        <v>761734.64199999999</v>
      </c>
      <c r="W26" s="17"/>
      <c r="X26" s="17"/>
      <c r="Y26" s="17"/>
      <c r="Z26" s="17"/>
      <c r="AA26" s="17">
        <v>402.87241367091207</v>
      </c>
      <c r="AB26" s="17"/>
      <c r="AC26" s="17"/>
      <c r="AD26" s="17"/>
      <c r="AE26" s="18"/>
    </row>
    <row r="27" spans="1:31" ht="22.5" customHeight="1" thickBot="1" x14ac:dyDescent="0.2">
      <c r="A27" s="1"/>
      <c r="B27" s="19" t="s">
        <v>32</v>
      </c>
      <c r="C27" s="20"/>
      <c r="D27" s="20"/>
      <c r="E27" s="20"/>
      <c r="F27" s="20"/>
      <c r="G27" s="123">
        <v>97657</v>
      </c>
      <c r="H27" s="123"/>
      <c r="I27" s="123"/>
      <c r="J27" s="123"/>
      <c r="K27" s="123"/>
      <c r="L27" s="123">
        <v>267553.42465753423</v>
      </c>
      <c r="M27" s="123"/>
      <c r="N27" s="123"/>
      <c r="O27" s="123"/>
      <c r="P27" s="123"/>
      <c r="Q27" s="22" t="s">
        <v>46</v>
      </c>
      <c r="R27" s="23"/>
      <c r="S27" s="23"/>
      <c r="T27" s="23"/>
      <c r="U27" s="24"/>
      <c r="V27" s="124">
        <v>294807</v>
      </c>
      <c r="W27" s="125"/>
      <c r="X27" s="125"/>
      <c r="Y27" s="125"/>
      <c r="Z27" s="126"/>
      <c r="AA27" s="22" t="s">
        <v>46</v>
      </c>
      <c r="AB27" s="23"/>
      <c r="AC27" s="23"/>
      <c r="AD27" s="23"/>
      <c r="AE27" s="25"/>
    </row>
    <row r="28" spans="1:31" ht="16.5" customHeight="1" x14ac:dyDescent="0.15">
      <c r="A28" s="1"/>
    </row>
    <row r="29" spans="1:31" ht="16.5" customHeight="1" x14ac:dyDescent="0.15">
      <c r="A29" s="1"/>
    </row>
    <row r="30" spans="1:31" ht="22.5" customHeight="1" thickBot="1" x14ac:dyDescent="0.2">
      <c r="A30" s="1"/>
      <c r="B30" s="9" t="s">
        <v>33</v>
      </c>
      <c r="C30" s="9"/>
      <c r="D30" s="9"/>
      <c r="E30" s="9"/>
      <c r="F30" s="9"/>
      <c r="G30" s="9"/>
    </row>
    <row r="31" spans="1:31" ht="22.5" customHeight="1" thickBot="1" x14ac:dyDescent="0.2">
      <c r="A31" s="1"/>
      <c r="B31" s="10" t="s">
        <v>34</v>
      </c>
      <c r="C31" s="11"/>
      <c r="D31" s="11"/>
      <c r="E31" s="11"/>
      <c r="F31" s="11"/>
      <c r="G31" s="12" t="s">
        <v>35</v>
      </c>
      <c r="H31" s="13"/>
      <c r="I31" s="13"/>
      <c r="J31" s="13"/>
      <c r="K31" s="13"/>
      <c r="L31" s="12" t="s">
        <v>36</v>
      </c>
      <c r="M31" s="13"/>
      <c r="N31" s="13"/>
      <c r="O31" s="13"/>
      <c r="P31" s="13"/>
      <c r="Q31" s="12" t="s">
        <v>37</v>
      </c>
      <c r="R31" s="13"/>
      <c r="S31" s="13"/>
      <c r="T31" s="13"/>
      <c r="U31" s="14"/>
    </row>
    <row r="32" spans="1:31" ht="22.5" customHeight="1" x14ac:dyDescent="0.15">
      <c r="A32" s="1"/>
      <c r="B32" s="15" t="s">
        <v>38</v>
      </c>
      <c r="C32" s="16"/>
      <c r="D32" s="16"/>
      <c r="E32" s="16"/>
      <c r="F32" s="16"/>
      <c r="G32" s="127">
        <v>25</v>
      </c>
      <c r="H32" s="127"/>
      <c r="I32" s="127"/>
      <c r="J32" s="127"/>
      <c r="K32" s="127"/>
      <c r="L32" s="127">
        <v>12</v>
      </c>
      <c r="M32" s="127"/>
      <c r="N32" s="127"/>
      <c r="O32" s="127"/>
      <c r="P32" s="127"/>
      <c r="Q32" s="128">
        <v>13</v>
      </c>
      <c r="R32" s="128"/>
      <c r="S32" s="128"/>
      <c r="T32" s="128"/>
      <c r="U32" s="129"/>
    </row>
    <row r="33" spans="1:29" ht="22.5" customHeight="1" thickBot="1" x14ac:dyDescent="0.2">
      <c r="A33" s="1"/>
      <c r="B33" s="6" t="s">
        <v>39</v>
      </c>
      <c r="C33" s="7"/>
      <c r="D33" s="7"/>
      <c r="E33" s="7"/>
      <c r="F33" s="7"/>
      <c r="G33" s="130">
        <v>1058</v>
      </c>
      <c r="H33" s="130"/>
      <c r="I33" s="130"/>
      <c r="J33" s="130"/>
      <c r="K33" s="130"/>
      <c r="L33" s="130">
        <v>543</v>
      </c>
      <c r="M33" s="130"/>
      <c r="N33" s="130"/>
      <c r="O33" s="130"/>
      <c r="P33" s="130"/>
      <c r="Q33" s="131">
        <v>515</v>
      </c>
      <c r="R33" s="131"/>
      <c r="S33" s="131"/>
      <c r="T33" s="131"/>
      <c r="U33" s="132"/>
    </row>
    <row r="34" spans="1:29" ht="22.5" customHeight="1" x14ac:dyDescent="0.15">
      <c r="A34" s="1"/>
    </row>
    <row r="35" spans="1:29" ht="22.5" customHeight="1" x14ac:dyDescent="0.15">
      <c r="A35" s="1"/>
      <c r="B35" s="1" t="str">
        <f>"１　この表は、水道法に基づく水道事業・水道用水供給事業・専用水道であって、"&amp;TEXT(V3,"ggge年")&amp;"3月31日現在、"</f>
        <v>１　この表は、水道法に基づく水道事業・水道用水供給事業・専用水道であって、平成29年3月31日現在、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:29" ht="22.5" customHeight="1" x14ac:dyDescent="0.15">
      <c r="A36" s="1"/>
      <c r="B36" s="1" t="s">
        <v>40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:29" ht="22.5" customHeight="1" x14ac:dyDescent="0.15">
      <c r="A37" s="1"/>
      <c r="B37" s="1" t="s">
        <v>51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:29" ht="22.5" customHeight="1" x14ac:dyDescent="0.15">
      <c r="A38" s="1"/>
      <c r="B38" s="1" t="s">
        <v>41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:29" ht="22.5" customHeight="1" x14ac:dyDescent="0.15">
      <c r="A39" s="1"/>
      <c r="B39" s="1" t="s">
        <v>42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:29" ht="22.5" customHeight="1" x14ac:dyDescent="0.15">
      <c r="A40" s="1"/>
      <c r="B40" s="8" t="s">
        <v>52</v>
      </c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</row>
    <row r="41" spans="1:29" ht="22.5" customHeight="1" x14ac:dyDescent="0.15">
      <c r="A41" s="1"/>
      <c r="B41" s="1" t="s">
        <v>43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:29" ht="21.75" customHeight="1" x14ac:dyDescent="0.15">
      <c r="A42" s="1"/>
    </row>
    <row r="43" spans="1:29" ht="13.5" customHeight="1" x14ac:dyDescent="0.15">
      <c r="A43" s="1"/>
    </row>
    <row r="44" spans="1:29" ht="21.75" customHeight="1" x14ac:dyDescent="0.15">
      <c r="A44" s="1"/>
    </row>
    <row r="45" spans="1:29" ht="21.75" customHeight="1" x14ac:dyDescent="0.15"/>
  </sheetData>
  <mergeCells count="144">
    <mergeCell ref="B33:F33"/>
    <mergeCell ref="G33:K33"/>
    <mergeCell ref="L33:P33"/>
    <mergeCell ref="Q33:U33"/>
    <mergeCell ref="B40:P40"/>
    <mergeCell ref="B30:G30"/>
    <mergeCell ref="B31:F31"/>
    <mergeCell ref="G31:K31"/>
    <mergeCell ref="L31:P31"/>
    <mergeCell ref="Q31:U31"/>
    <mergeCell ref="B32:F32"/>
    <mergeCell ref="G32:K32"/>
    <mergeCell ref="L32:P32"/>
    <mergeCell ref="Q32:U32"/>
    <mergeCell ref="AA26:AE26"/>
    <mergeCell ref="B27:F27"/>
    <mergeCell ref="G27:K27"/>
    <mergeCell ref="L27:P27"/>
    <mergeCell ref="Q27:U27"/>
    <mergeCell ref="V27:Z27"/>
    <mergeCell ref="AA27:AE27"/>
    <mergeCell ref="B26:D26"/>
    <mergeCell ref="E26:F26"/>
    <mergeCell ref="G26:K26"/>
    <mergeCell ref="L26:P26"/>
    <mergeCell ref="Q26:U26"/>
    <mergeCell ref="V26:Z26"/>
    <mergeCell ref="B25:F25"/>
    <mergeCell ref="G25:K25"/>
    <mergeCell ref="L25:P25"/>
    <mergeCell ref="Q25:U25"/>
    <mergeCell ref="V25:Z25"/>
    <mergeCell ref="AA25:AE25"/>
    <mergeCell ref="AA23:AE23"/>
    <mergeCell ref="C24:F24"/>
    <mergeCell ref="G24:K24"/>
    <mergeCell ref="L24:P24"/>
    <mergeCell ref="Q24:U24"/>
    <mergeCell ref="V24:Z24"/>
    <mergeCell ref="AA24:AE24"/>
    <mergeCell ref="C23:D23"/>
    <mergeCell ref="E23:F23"/>
    <mergeCell ref="G23:K23"/>
    <mergeCell ref="L23:P23"/>
    <mergeCell ref="Q23:U23"/>
    <mergeCell ref="V23:Z23"/>
    <mergeCell ref="D22:F22"/>
    <mergeCell ref="G22:K22"/>
    <mergeCell ref="L22:P22"/>
    <mergeCell ref="Q22:U22"/>
    <mergeCell ref="V22:Z22"/>
    <mergeCell ref="AA22:AE22"/>
    <mergeCell ref="V20:Z20"/>
    <mergeCell ref="AA20:AE20"/>
    <mergeCell ref="D21:F21"/>
    <mergeCell ref="G21:K21"/>
    <mergeCell ref="L21:P21"/>
    <mergeCell ref="Q21:U21"/>
    <mergeCell ref="V21:Z21"/>
    <mergeCell ref="AA21:AE21"/>
    <mergeCell ref="V18:Z18"/>
    <mergeCell ref="AA18:AE18"/>
    <mergeCell ref="E19:F19"/>
    <mergeCell ref="G19:K19"/>
    <mergeCell ref="L19:P19"/>
    <mergeCell ref="Q19:U19"/>
    <mergeCell ref="V19:Z19"/>
    <mergeCell ref="AA19:AE19"/>
    <mergeCell ref="B18:B24"/>
    <mergeCell ref="C18:C22"/>
    <mergeCell ref="D18:F18"/>
    <mergeCell ref="G18:K18"/>
    <mergeCell ref="L18:P18"/>
    <mergeCell ref="Q18:U18"/>
    <mergeCell ref="E20:F20"/>
    <mergeCell ref="G20:K20"/>
    <mergeCell ref="L20:P20"/>
    <mergeCell ref="Q20:U20"/>
    <mergeCell ref="B17:F17"/>
    <mergeCell ref="G17:K17"/>
    <mergeCell ref="L17:P17"/>
    <mergeCell ref="Q17:U17"/>
    <mergeCell ref="V17:Z17"/>
    <mergeCell ref="AA17:AE17"/>
    <mergeCell ref="AF11:AJ11"/>
    <mergeCell ref="B14:G14"/>
    <mergeCell ref="B15:F16"/>
    <mergeCell ref="G15:K16"/>
    <mergeCell ref="L15:P16"/>
    <mergeCell ref="Q15:U16"/>
    <mergeCell ref="V15:Z16"/>
    <mergeCell ref="AA15:AE16"/>
    <mergeCell ref="B11:F11"/>
    <mergeCell ref="G11:K11"/>
    <mergeCell ref="L11:P11"/>
    <mergeCell ref="Q11:U11"/>
    <mergeCell ref="V11:Z11"/>
    <mergeCell ref="AA11:AE11"/>
    <mergeCell ref="AF9:AJ9"/>
    <mergeCell ref="B10:F10"/>
    <mergeCell ref="G10:K10"/>
    <mergeCell ref="L10:P10"/>
    <mergeCell ref="Q10:U10"/>
    <mergeCell ref="V10:Z10"/>
    <mergeCell ref="AA10:AE10"/>
    <mergeCell ref="AF10:AJ10"/>
    <mergeCell ref="B9:F9"/>
    <mergeCell ref="G9:K9"/>
    <mergeCell ref="L9:P9"/>
    <mergeCell ref="Q9:U9"/>
    <mergeCell ref="V9:Z9"/>
    <mergeCell ref="AA9:AE9"/>
    <mergeCell ref="AF7:AJ7"/>
    <mergeCell ref="B8:F8"/>
    <mergeCell ref="G8:K8"/>
    <mergeCell ref="L8:P8"/>
    <mergeCell ref="Q8:U8"/>
    <mergeCell ref="V8:Z8"/>
    <mergeCell ref="AA8:AE8"/>
    <mergeCell ref="AF8:AJ8"/>
    <mergeCell ref="B7:F7"/>
    <mergeCell ref="G7:K7"/>
    <mergeCell ref="L7:P7"/>
    <mergeCell ref="Q7:U7"/>
    <mergeCell ref="V7:Z7"/>
    <mergeCell ref="AA7:AE7"/>
    <mergeCell ref="AF5:AJ5"/>
    <mergeCell ref="B6:F6"/>
    <mergeCell ref="G6:K6"/>
    <mergeCell ref="L6:P6"/>
    <mergeCell ref="Q6:U6"/>
    <mergeCell ref="V6:Z6"/>
    <mergeCell ref="AA6:AE6"/>
    <mergeCell ref="AF6:AJ6"/>
    <mergeCell ref="D1:AH1"/>
    <mergeCell ref="B3:G3"/>
    <mergeCell ref="V3:AJ3"/>
    <mergeCell ref="B4:F5"/>
    <mergeCell ref="G4:K5"/>
    <mergeCell ref="L4:P5"/>
    <mergeCell ref="Q4:U5"/>
    <mergeCell ref="V4:AJ4"/>
    <mergeCell ref="V5:Z5"/>
    <mergeCell ref="AA5:AE5"/>
  </mergeCells>
  <phoneticPr fontId="2"/>
  <pageMargins left="0.78740157480314965" right="0.78740157480314965" top="0.98425196850393704" bottom="0.98425196850393704" header="0.51181102362204722" footer="0.51181102362204722"/>
  <pageSetup paperSize="9" scale="8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総括表 </vt:lpstr>
      <vt:lpstr>'総括表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山本　真司</dc:creator>
  <cp:lastModifiedBy>堤　園子</cp:lastModifiedBy>
  <dcterms:created xsi:type="dcterms:W3CDTF">2017-03-27T06:00:17Z</dcterms:created>
  <dcterms:modified xsi:type="dcterms:W3CDTF">2018-03-23T07:06:36Z</dcterms:modified>
</cp:coreProperties>
</file>