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475" windowHeight="6555" activeTab="0"/>
  </bookViews>
  <sheets>
    <sheet name="9　1学級当たり" sheetId="1" r:id="rId1"/>
  </sheets>
  <definedNames>
    <definedName name="HTML_CodePage" hidden="1">932</definedName>
    <definedName name="HTML_Control" hidden="1">{"'付録-2'!$A$185:$BB$196"}</definedName>
    <definedName name="HTML_Description" hidden="1">""</definedName>
    <definedName name="HTML_Email" hidden="1">""</definedName>
    <definedName name="HTML_Header" hidden="1">""</definedName>
    <definedName name="HTML_LastUpdate" hidden="1">"98/07/07"</definedName>
    <definedName name="HTML_LineAfter" hidden="1">FALSE</definedName>
    <definedName name="HTML_LineBefore" hidden="1">FALSE</definedName>
    <definedName name="HTML_Name" hidden="1">"atira"</definedName>
    <definedName name="HTML_OBDlg2" hidden="1">TRUE</definedName>
    <definedName name="HTML_OBDlg4" hidden="1">TRUE</definedName>
    <definedName name="HTML_OS" hidden="1">0</definedName>
    <definedName name="HTML_PathFile" hidden="1">"\\0k01\public\homepage\furokusonota.htm"</definedName>
    <definedName name="HTML_Title" hidden="1">"岡山県の教育統計"</definedName>
  </definedNames>
  <calcPr fullCalcOnLoad="1"/>
</workbook>
</file>

<file path=xl/sharedStrings.xml><?xml version="1.0" encoding="utf-8"?>
<sst xmlns="http://schemas.openxmlformats.org/spreadsheetml/2006/main" count="16" uniqueCount="12">
  <si>
    <t>区分</t>
  </si>
  <si>
    <t>岡山県</t>
  </si>
  <si>
    <t>全国平均</t>
  </si>
  <si>
    <t>幼稚園</t>
  </si>
  <si>
    <t>小学校</t>
  </si>
  <si>
    <t>中学校</t>
  </si>
  <si>
    <t>昭和23年度</t>
  </si>
  <si>
    <t>…</t>
  </si>
  <si>
    <t>(注)国立、公立、私立の合計である。</t>
  </si>
  <si>
    <t>９．　１学級当たりの在籍者数</t>
  </si>
  <si>
    <t xml:space="preserve">   平成元　　</t>
  </si>
  <si>
    <t>（単位：人）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</si>
</sst>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0_ "/>
    <numFmt numFmtId="179" formatCode="#,##0.0_ ;[Red]\-#,##0.0\ "/>
    <numFmt numFmtId="180" formatCode="#,##0_ "/>
    <numFmt numFmtId="181" formatCode="0.0_);[Red]\(0.0\)"/>
    <numFmt numFmtId="182" formatCode="#,##0.0_ "/>
  </numFmts>
  <fonts count="37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center"/>
    </xf>
    <xf numFmtId="177" fontId="0" fillId="0" borderId="10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177" fontId="0" fillId="0" borderId="12" xfId="0" applyNumberFormat="1" applyFill="1" applyBorder="1" applyAlignment="1">
      <alignment/>
    </xf>
    <xf numFmtId="177" fontId="0" fillId="0" borderId="13" xfId="0" applyNumberFormat="1" applyFill="1" applyBorder="1" applyAlignment="1">
      <alignment/>
    </xf>
    <xf numFmtId="177" fontId="0" fillId="0" borderId="10" xfId="0" applyNumberFormat="1" applyFill="1" applyBorder="1" applyAlignment="1">
      <alignment horizontal="center"/>
    </xf>
    <xf numFmtId="177" fontId="0" fillId="0" borderId="13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77" fontId="0" fillId="0" borderId="16" xfId="0" applyNumberFormat="1" applyFill="1" applyBorder="1" applyAlignment="1">
      <alignment/>
    </xf>
    <xf numFmtId="177" fontId="0" fillId="0" borderId="17" xfId="0" applyNumberFormat="1" applyFill="1" applyBorder="1" applyAlignment="1">
      <alignment/>
    </xf>
    <xf numFmtId="177" fontId="0" fillId="0" borderId="18" xfId="0" applyNumberFormat="1" applyFill="1" applyBorder="1" applyAlignment="1">
      <alignment/>
    </xf>
    <xf numFmtId="177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 horizontal="center"/>
    </xf>
    <xf numFmtId="177" fontId="0" fillId="0" borderId="21" xfId="0" applyNumberFormat="1" applyFill="1" applyBorder="1" applyAlignment="1">
      <alignment/>
    </xf>
    <xf numFmtId="177" fontId="0" fillId="0" borderId="22" xfId="0" applyNumberFormat="1" applyFill="1" applyBorder="1" applyAlignment="1">
      <alignment/>
    </xf>
    <xf numFmtId="177" fontId="0" fillId="0" borderId="23" xfId="0" applyNumberFormat="1" applyFill="1" applyBorder="1" applyAlignment="1">
      <alignment/>
    </xf>
    <xf numFmtId="177" fontId="0" fillId="0" borderId="24" xfId="0" applyNumberFormat="1" applyFill="1" applyBorder="1" applyAlignment="1">
      <alignment/>
    </xf>
    <xf numFmtId="0" fontId="0" fillId="0" borderId="25" xfId="0" applyFill="1" applyBorder="1" applyAlignment="1">
      <alignment horizontal="center"/>
    </xf>
    <xf numFmtId="177" fontId="0" fillId="0" borderId="26" xfId="0" applyNumberFormat="1" applyFill="1" applyBorder="1" applyAlignment="1">
      <alignment/>
    </xf>
    <xf numFmtId="177" fontId="0" fillId="0" borderId="27" xfId="0" applyNumberFormat="1" applyFill="1" applyBorder="1" applyAlignment="1">
      <alignment/>
    </xf>
    <xf numFmtId="177" fontId="0" fillId="0" borderId="28" xfId="0" applyNumberFormat="1" applyFill="1" applyBorder="1" applyAlignment="1">
      <alignment/>
    </xf>
    <xf numFmtId="177" fontId="0" fillId="0" borderId="29" xfId="0" applyNumberFormat="1" applyFill="1" applyBorder="1" applyAlignment="1">
      <alignment/>
    </xf>
    <xf numFmtId="0" fontId="0" fillId="33" borderId="14" xfId="0" applyFill="1" applyBorder="1" applyAlignment="1">
      <alignment horizontal="center"/>
    </xf>
    <xf numFmtId="177" fontId="0" fillId="33" borderId="10" xfId="0" applyNumberFormat="1" applyFill="1" applyBorder="1" applyAlignment="1">
      <alignment/>
    </xf>
    <xf numFmtId="177" fontId="0" fillId="33" borderId="11" xfId="0" applyNumberFormat="1" applyFill="1" applyBorder="1" applyAlignment="1">
      <alignment/>
    </xf>
    <xf numFmtId="177" fontId="0" fillId="33" borderId="12" xfId="0" applyNumberFormat="1" applyFill="1" applyBorder="1" applyAlignment="1">
      <alignment/>
    </xf>
    <xf numFmtId="177" fontId="0" fillId="33" borderId="13" xfId="0" applyNumberFormat="1" applyFill="1" applyBorder="1" applyAlignment="1">
      <alignment/>
    </xf>
    <xf numFmtId="0" fontId="0" fillId="33" borderId="15" xfId="0" applyFill="1" applyBorder="1" applyAlignment="1">
      <alignment horizontal="center"/>
    </xf>
    <xf numFmtId="177" fontId="0" fillId="33" borderId="16" xfId="0" applyNumberFormat="1" applyFill="1" applyBorder="1" applyAlignment="1">
      <alignment/>
    </xf>
    <xf numFmtId="177" fontId="0" fillId="33" borderId="17" xfId="0" applyNumberFormat="1" applyFill="1" applyBorder="1" applyAlignment="1">
      <alignment/>
    </xf>
    <xf numFmtId="177" fontId="0" fillId="33" borderId="18" xfId="0" applyNumberFormat="1" applyFill="1" applyBorder="1" applyAlignment="1">
      <alignment/>
    </xf>
    <xf numFmtId="177" fontId="0" fillId="33" borderId="19" xfId="0" applyNumberFormat="1" applyFill="1" applyBorder="1" applyAlignment="1">
      <alignment/>
    </xf>
    <xf numFmtId="0" fontId="0" fillId="0" borderId="30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0" fontId="0" fillId="0" borderId="34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89"/>
  <sheetViews>
    <sheetView tabSelected="1" zoomScalePageLayoutView="0" workbookViewId="0" topLeftCell="A1">
      <pane xSplit="1" ySplit="3" topLeftCell="B7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73" sqref="I73"/>
    </sheetView>
  </sheetViews>
  <sheetFormatPr defaultColWidth="9.00390625" defaultRowHeight="13.5"/>
  <cols>
    <col min="1" max="1" width="10.75390625" style="1" customWidth="1"/>
    <col min="2" max="7" width="9.00390625" style="1" customWidth="1"/>
    <col min="8" max="16384" width="9.00390625" style="1" customWidth="1"/>
  </cols>
  <sheetData>
    <row r="1" spans="1:7" ht="14.25" thickBot="1">
      <c r="A1" s="1" t="s">
        <v>9</v>
      </c>
      <c r="G1" s="1" t="s">
        <v>11</v>
      </c>
    </row>
    <row r="2" spans="1:7" ht="13.5">
      <c r="A2" s="38" t="s">
        <v>0</v>
      </c>
      <c r="B2" s="40" t="s">
        <v>1</v>
      </c>
      <c r="C2" s="41"/>
      <c r="D2" s="42"/>
      <c r="E2" s="43" t="s">
        <v>2</v>
      </c>
      <c r="F2" s="41"/>
      <c r="G2" s="42"/>
    </row>
    <row r="3" spans="1:7" ht="13.5">
      <c r="A3" s="39"/>
      <c r="B3" s="2" t="s">
        <v>3</v>
      </c>
      <c r="C3" s="3" t="s">
        <v>4</v>
      </c>
      <c r="D3" s="4" t="s">
        <v>5</v>
      </c>
      <c r="E3" s="5" t="s">
        <v>3</v>
      </c>
      <c r="F3" s="3" t="s">
        <v>4</v>
      </c>
      <c r="G3" s="4" t="s">
        <v>5</v>
      </c>
    </row>
    <row r="4" spans="1:7" ht="13.5">
      <c r="A4" s="6" t="s">
        <v>6</v>
      </c>
      <c r="B4" s="7">
        <v>40.6</v>
      </c>
      <c r="C4" s="8">
        <v>44.1</v>
      </c>
      <c r="D4" s="9">
        <v>45.7</v>
      </c>
      <c r="E4" s="10">
        <v>40</v>
      </c>
      <c r="F4" s="8">
        <v>45.7</v>
      </c>
      <c r="G4" s="9">
        <v>44.1</v>
      </c>
    </row>
    <row r="5" spans="1:7" ht="13.5">
      <c r="A5" s="6">
        <v>24</v>
      </c>
      <c r="B5" s="7">
        <v>40.8</v>
      </c>
      <c r="C5" s="8">
        <v>41.3</v>
      </c>
      <c r="D5" s="9">
        <v>44.3</v>
      </c>
      <c r="E5" s="10">
        <v>41.4</v>
      </c>
      <c r="F5" s="8">
        <v>44.3</v>
      </c>
      <c r="G5" s="9">
        <v>45.1</v>
      </c>
    </row>
    <row r="6" spans="1:7" ht="13.5">
      <c r="A6" s="6">
        <v>25</v>
      </c>
      <c r="B6" s="7">
        <v>36.9</v>
      </c>
      <c r="C6" s="8">
        <v>41.5</v>
      </c>
      <c r="D6" s="9">
        <v>46.3</v>
      </c>
      <c r="E6" s="10">
        <v>35.1</v>
      </c>
      <c r="F6" s="8">
        <v>44.3</v>
      </c>
      <c r="G6" s="9">
        <v>45.9</v>
      </c>
    </row>
    <row r="7" spans="1:7" ht="13.5">
      <c r="A7" s="28"/>
      <c r="B7" s="29"/>
      <c r="C7" s="30"/>
      <c r="D7" s="31"/>
      <c r="E7" s="32"/>
      <c r="F7" s="30"/>
      <c r="G7" s="31"/>
    </row>
    <row r="8" spans="1:7" ht="13.5">
      <c r="A8" s="6">
        <v>26</v>
      </c>
      <c r="B8" s="11" t="s">
        <v>7</v>
      </c>
      <c r="C8" s="8">
        <v>41.7</v>
      </c>
      <c r="D8" s="9">
        <v>44.2</v>
      </c>
      <c r="E8" s="12" t="s">
        <v>7</v>
      </c>
      <c r="F8" s="8">
        <v>43.9</v>
      </c>
      <c r="G8" s="9">
        <v>45</v>
      </c>
    </row>
    <row r="9" spans="1:7" ht="13.5">
      <c r="A9" s="6">
        <v>27</v>
      </c>
      <c r="B9" s="7">
        <v>41</v>
      </c>
      <c r="C9" s="8">
        <v>41.1</v>
      </c>
      <c r="D9" s="9">
        <v>43.4</v>
      </c>
      <c r="E9" s="10">
        <v>39</v>
      </c>
      <c r="F9" s="8">
        <v>43.1</v>
      </c>
      <c r="G9" s="9">
        <v>44.8</v>
      </c>
    </row>
    <row r="10" spans="1:7" ht="13.5">
      <c r="A10" s="6">
        <v>28</v>
      </c>
      <c r="B10" s="7">
        <v>42.5</v>
      </c>
      <c r="C10" s="8">
        <v>41.5</v>
      </c>
      <c r="D10" s="9">
        <v>43.7</v>
      </c>
      <c r="E10" s="10">
        <v>40.3</v>
      </c>
      <c r="F10" s="8">
        <v>42.9</v>
      </c>
      <c r="G10" s="9">
        <v>45</v>
      </c>
    </row>
    <row r="11" spans="1:7" ht="13.5">
      <c r="A11" s="6">
        <v>29</v>
      </c>
      <c r="B11" s="7">
        <v>39</v>
      </c>
      <c r="C11" s="8">
        <v>41.1</v>
      </c>
      <c r="D11" s="9">
        <v>44.7</v>
      </c>
      <c r="E11" s="10">
        <v>38.5</v>
      </c>
      <c r="F11" s="8">
        <v>43.4</v>
      </c>
      <c r="G11" s="9">
        <v>46.2</v>
      </c>
    </row>
    <row r="12" spans="1:7" ht="13.5">
      <c r="A12" s="6">
        <v>30</v>
      </c>
      <c r="B12" s="7">
        <v>36.2</v>
      </c>
      <c r="C12" s="8">
        <v>41.4</v>
      </c>
      <c r="D12" s="9">
        <v>45.9</v>
      </c>
      <c r="E12" s="10">
        <v>35.2</v>
      </c>
      <c r="F12" s="8">
        <v>43.8</v>
      </c>
      <c r="G12" s="9">
        <v>46.5</v>
      </c>
    </row>
    <row r="13" spans="1:7" ht="13.5">
      <c r="A13" s="28"/>
      <c r="B13" s="29"/>
      <c r="C13" s="30"/>
      <c r="D13" s="31"/>
      <c r="E13" s="32"/>
      <c r="F13" s="30"/>
      <c r="G13" s="31"/>
    </row>
    <row r="14" spans="1:7" ht="13.5">
      <c r="A14" s="6">
        <v>31</v>
      </c>
      <c r="B14" s="7">
        <v>31.9</v>
      </c>
      <c r="C14" s="8">
        <v>41.5</v>
      </c>
      <c r="D14" s="9">
        <v>45.9</v>
      </c>
      <c r="E14" s="10">
        <v>32.6</v>
      </c>
      <c r="F14" s="8">
        <v>44.3</v>
      </c>
      <c r="G14" s="9">
        <v>46.8</v>
      </c>
    </row>
    <row r="15" spans="1:7" ht="13.5">
      <c r="A15" s="6">
        <v>32</v>
      </c>
      <c r="B15" s="7">
        <v>30.8</v>
      </c>
      <c r="C15" s="8">
        <v>41.5</v>
      </c>
      <c r="D15" s="9">
        <v>45</v>
      </c>
      <c r="E15" s="10">
        <v>31.8</v>
      </c>
      <c r="F15" s="8">
        <v>44.4</v>
      </c>
      <c r="G15" s="9">
        <v>46.1</v>
      </c>
    </row>
    <row r="16" spans="1:7" ht="13.5">
      <c r="A16" s="6">
        <v>33</v>
      </c>
      <c r="B16" s="7">
        <v>29.4</v>
      </c>
      <c r="C16" s="8">
        <v>41.2</v>
      </c>
      <c r="D16" s="9">
        <v>44.2</v>
      </c>
      <c r="E16" s="10">
        <v>31.4</v>
      </c>
      <c r="F16" s="8">
        <v>44.3</v>
      </c>
      <c r="G16" s="9">
        <v>44.5</v>
      </c>
    </row>
    <row r="17" spans="1:7" ht="13.5">
      <c r="A17" s="6">
        <v>34</v>
      </c>
      <c r="B17" s="7">
        <v>29.8</v>
      </c>
      <c r="C17" s="8">
        <v>40</v>
      </c>
      <c r="D17" s="9">
        <v>43.9</v>
      </c>
      <c r="E17" s="10">
        <v>31.5</v>
      </c>
      <c r="F17" s="8">
        <v>43.6</v>
      </c>
      <c r="G17" s="9">
        <v>44</v>
      </c>
    </row>
    <row r="18" spans="1:7" ht="13.5">
      <c r="A18" s="6">
        <v>35</v>
      </c>
      <c r="B18" s="7">
        <v>29</v>
      </c>
      <c r="C18" s="8">
        <v>38.2</v>
      </c>
      <c r="D18" s="9">
        <v>44.8</v>
      </c>
      <c r="E18" s="10">
        <v>32.1</v>
      </c>
      <c r="F18" s="8">
        <v>42.1</v>
      </c>
      <c r="G18" s="9">
        <v>44.9</v>
      </c>
    </row>
    <row r="19" spans="1:7" ht="13.5">
      <c r="A19" s="28"/>
      <c r="B19" s="29"/>
      <c r="C19" s="30"/>
      <c r="D19" s="31"/>
      <c r="E19" s="32"/>
      <c r="F19" s="30"/>
      <c r="G19" s="31"/>
    </row>
    <row r="20" spans="1:7" ht="13.5">
      <c r="A20" s="6">
        <v>36</v>
      </c>
      <c r="B20" s="7">
        <v>30</v>
      </c>
      <c r="C20" s="8">
        <v>36.6</v>
      </c>
      <c r="D20" s="9">
        <v>46.1</v>
      </c>
      <c r="E20" s="10">
        <v>32.9</v>
      </c>
      <c r="F20" s="8">
        <v>41</v>
      </c>
      <c r="G20" s="9">
        <v>46.1</v>
      </c>
    </row>
    <row r="21" spans="1:7" ht="13.5">
      <c r="A21" s="6">
        <v>37</v>
      </c>
      <c r="B21" s="7">
        <v>29.6</v>
      </c>
      <c r="C21" s="8">
        <v>35</v>
      </c>
      <c r="D21" s="9">
        <v>45.1</v>
      </c>
      <c r="E21" s="10">
        <v>33.4</v>
      </c>
      <c r="F21" s="8">
        <v>39.6</v>
      </c>
      <c r="G21" s="9">
        <v>45.7</v>
      </c>
    </row>
    <row r="22" spans="1:7" ht="13.5">
      <c r="A22" s="6">
        <v>38</v>
      </c>
      <c r="B22" s="7">
        <v>29.9</v>
      </c>
      <c r="C22" s="8">
        <v>33.2</v>
      </c>
      <c r="D22" s="9">
        <v>42.5</v>
      </c>
      <c r="E22" s="10">
        <v>34.1</v>
      </c>
      <c r="F22" s="8">
        <v>37.7</v>
      </c>
      <c r="G22" s="9">
        <v>44.1</v>
      </c>
    </row>
    <row r="23" spans="1:7" ht="13.5">
      <c r="A23" s="6">
        <v>39</v>
      </c>
      <c r="B23" s="7">
        <v>31</v>
      </c>
      <c r="C23" s="8">
        <v>32.1</v>
      </c>
      <c r="D23" s="9">
        <v>40.7</v>
      </c>
      <c r="E23" s="10">
        <v>34.9</v>
      </c>
      <c r="F23" s="8">
        <v>36</v>
      </c>
      <c r="G23" s="9">
        <v>42.5</v>
      </c>
    </row>
    <row r="24" spans="1:7" ht="13.5">
      <c r="A24" s="6">
        <v>40</v>
      </c>
      <c r="B24" s="7">
        <v>30.1</v>
      </c>
      <c r="C24" s="8">
        <v>31.8</v>
      </c>
      <c r="D24" s="9">
        <v>39.3</v>
      </c>
      <c r="E24" s="10">
        <v>34.1</v>
      </c>
      <c r="F24" s="8">
        <v>35.1</v>
      </c>
      <c r="G24" s="9">
        <v>41.1</v>
      </c>
    </row>
    <row r="25" spans="1:7" ht="13.5">
      <c r="A25" s="28"/>
      <c r="B25" s="29"/>
      <c r="C25" s="30"/>
      <c r="D25" s="31"/>
      <c r="E25" s="32"/>
      <c r="F25" s="30"/>
      <c r="G25" s="31"/>
    </row>
    <row r="26" spans="1:7" ht="13.5">
      <c r="A26" s="6">
        <v>41</v>
      </c>
      <c r="B26" s="7">
        <v>29.8</v>
      </c>
      <c r="C26" s="8">
        <v>31.3</v>
      </c>
      <c r="D26" s="9">
        <v>38.2</v>
      </c>
      <c r="E26" s="10">
        <v>33.7</v>
      </c>
      <c r="F26" s="8">
        <v>34.5</v>
      </c>
      <c r="G26" s="9">
        <v>39.9</v>
      </c>
    </row>
    <row r="27" spans="1:7" ht="13.5">
      <c r="A27" s="6">
        <v>42</v>
      </c>
      <c r="B27" s="7">
        <v>29.4</v>
      </c>
      <c r="C27" s="8">
        <v>31.1</v>
      </c>
      <c r="D27" s="9">
        <v>37</v>
      </c>
      <c r="E27" s="10">
        <v>33.5</v>
      </c>
      <c r="F27" s="8">
        <v>33.9</v>
      </c>
      <c r="G27" s="9">
        <v>38.8</v>
      </c>
    </row>
    <row r="28" spans="1:7" ht="13.5">
      <c r="A28" s="6">
        <v>43</v>
      </c>
      <c r="B28" s="7">
        <v>30</v>
      </c>
      <c r="C28" s="8">
        <v>30.9</v>
      </c>
      <c r="D28" s="9">
        <v>36.6</v>
      </c>
      <c r="E28" s="10">
        <v>34</v>
      </c>
      <c r="F28" s="8">
        <v>33.4</v>
      </c>
      <c r="G28" s="9">
        <v>37.9</v>
      </c>
    </row>
    <row r="29" spans="1:7" ht="13.5">
      <c r="A29" s="6">
        <v>44</v>
      </c>
      <c r="B29" s="7">
        <v>30.6</v>
      </c>
      <c r="C29" s="8">
        <v>30.6</v>
      </c>
      <c r="D29" s="9">
        <v>36.4</v>
      </c>
      <c r="E29" s="10">
        <v>33.7</v>
      </c>
      <c r="F29" s="8">
        <v>33.2</v>
      </c>
      <c r="G29" s="9">
        <v>37.5</v>
      </c>
    </row>
    <row r="30" spans="1:7" ht="13.5">
      <c r="A30" s="6">
        <v>45</v>
      </c>
      <c r="B30" s="7">
        <v>30.4</v>
      </c>
      <c r="C30" s="8">
        <v>30.4</v>
      </c>
      <c r="D30" s="9">
        <v>36.1</v>
      </c>
      <c r="E30" s="10">
        <v>33.9</v>
      </c>
      <c r="F30" s="8">
        <v>33</v>
      </c>
      <c r="G30" s="9">
        <v>37.1</v>
      </c>
    </row>
    <row r="31" spans="1:7" ht="13.5">
      <c r="A31" s="28"/>
      <c r="B31" s="29"/>
      <c r="C31" s="30"/>
      <c r="D31" s="31"/>
      <c r="E31" s="32"/>
      <c r="F31" s="30"/>
      <c r="G31" s="31"/>
    </row>
    <row r="32" spans="1:7" ht="13.5">
      <c r="A32" s="6">
        <v>46</v>
      </c>
      <c r="B32" s="7">
        <v>29.1</v>
      </c>
      <c r="C32" s="8">
        <v>30.3</v>
      </c>
      <c r="D32" s="9">
        <v>36.2</v>
      </c>
      <c r="E32" s="10">
        <v>33.3</v>
      </c>
      <c r="F32" s="8">
        <v>32.9</v>
      </c>
      <c r="G32" s="9">
        <v>37</v>
      </c>
    </row>
    <row r="33" spans="1:7" ht="13.5">
      <c r="A33" s="6">
        <v>47</v>
      </c>
      <c r="B33" s="7">
        <v>29.3</v>
      </c>
      <c r="C33" s="8">
        <v>30.3</v>
      </c>
      <c r="D33" s="9">
        <v>36.1</v>
      </c>
      <c r="E33" s="10">
        <v>33.6</v>
      </c>
      <c r="F33" s="8">
        <v>32.9</v>
      </c>
      <c r="G33" s="9">
        <v>37</v>
      </c>
    </row>
    <row r="34" spans="1:7" ht="13.5">
      <c r="A34" s="6">
        <v>48</v>
      </c>
      <c r="B34" s="7">
        <v>30.7</v>
      </c>
      <c r="C34" s="8">
        <v>29.8</v>
      </c>
      <c r="D34" s="9">
        <v>36.2</v>
      </c>
      <c r="E34" s="10">
        <v>34.9</v>
      </c>
      <c r="F34" s="8">
        <v>32.7</v>
      </c>
      <c r="G34" s="9">
        <v>37</v>
      </c>
    </row>
    <row r="35" spans="1:7" ht="13.5">
      <c r="A35" s="6">
        <v>49</v>
      </c>
      <c r="B35" s="7">
        <v>30.4</v>
      </c>
      <c r="C35" s="8">
        <v>30</v>
      </c>
      <c r="D35" s="9">
        <v>36</v>
      </c>
      <c r="E35" s="10">
        <v>34.6</v>
      </c>
      <c r="F35" s="8">
        <v>32.8</v>
      </c>
      <c r="G35" s="9">
        <v>36.9</v>
      </c>
    </row>
    <row r="36" spans="1:7" ht="13.5">
      <c r="A36" s="6">
        <v>50</v>
      </c>
      <c r="B36" s="7">
        <v>30.4</v>
      </c>
      <c r="C36" s="8">
        <v>30.2</v>
      </c>
      <c r="D36" s="9">
        <v>35.8</v>
      </c>
      <c r="E36" s="10">
        <v>34.2</v>
      </c>
      <c r="F36" s="8">
        <v>32.9</v>
      </c>
      <c r="G36" s="9">
        <v>36.9</v>
      </c>
    </row>
    <row r="37" spans="1:7" ht="13.5">
      <c r="A37" s="28"/>
      <c r="B37" s="29"/>
      <c r="C37" s="30"/>
      <c r="D37" s="31"/>
      <c r="E37" s="32"/>
      <c r="F37" s="30"/>
      <c r="G37" s="31"/>
    </row>
    <row r="38" spans="1:7" ht="13.5">
      <c r="A38" s="6">
        <v>51</v>
      </c>
      <c r="B38" s="7">
        <v>30.5</v>
      </c>
      <c r="C38" s="8">
        <v>30.4</v>
      </c>
      <c r="D38" s="9">
        <v>35.6</v>
      </c>
      <c r="E38" s="10">
        <v>34.1</v>
      </c>
      <c r="F38" s="8">
        <v>33</v>
      </c>
      <c r="G38" s="9">
        <v>37.1</v>
      </c>
    </row>
    <row r="39" spans="1:7" ht="13.5">
      <c r="A39" s="6">
        <v>52</v>
      </c>
      <c r="B39" s="7">
        <v>30.6</v>
      </c>
      <c r="C39" s="8">
        <v>30.5</v>
      </c>
      <c r="D39" s="9">
        <v>36</v>
      </c>
      <c r="E39" s="10">
        <v>33.9</v>
      </c>
      <c r="F39" s="8">
        <v>33.1</v>
      </c>
      <c r="G39" s="9">
        <v>37.3</v>
      </c>
    </row>
    <row r="40" spans="1:7" ht="13.5">
      <c r="A40" s="6">
        <v>53</v>
      </c>
      <c r="B40" s="7">
        <v>30.2</v>
      </c>
      <c r="C40" s="8">
        <v>30.5</v>
      </c>
      <c r="D40" s="9">
        <v>36</v>
      </c>
      <c r="E40" s="10">
        <v>33.5</v>
      </c>
      <c r="F40" s="8">
        <v>33.3</v>
      </c>
      <c r="G40" s="9">
        <v>37.3</v>
      </c>
    </row>
    <row r="41" spans="1:7" ht="13.5">
      <c r="A41" s="6">
        <v>54</v>
      </c>
      <c r="B41" s="7">
        <v>29.5</v>
      </c>
      <c r="C41" s="8">
        <v>31.3</v>
      </c>
      <c r="D41" s="9">
        <v>35.5</v>
      </c>
      <c r="E41" s="10">
        <v>32.6</v>
      </c>
      <c r="F41" s="8">
        <v>33.7</v>
      </c>
      <c r="G41" s="9">
        <v>37.2</v>
      </c>
    </row>
    <row r="42" spans="1:7" ht="13.5">
      <c r="A42" s="6">
        <v>55</v>
      </c>
      <c r="B42" s="7">
        <v>28.6</v>
      </c>
      <c r="C42" s="8">
        <v>31.4</v>
      </c>
      <c r="D42" s="9">
        <v>35.6</v>
      </c>
      <c r="E42" s="10">
        <v>31.5</v>
      </c>
      <c r="F42" s="8">
        <v>33.7</v>
      </c>
      <c r="G42" s="9">
        <v>37.3</v>
      </c>
    </row>
    <row r="43" spans="1:7" ht="13.5">
      <c r="A43" s="28"/>
      <c r="B43" s="29"/>
      <c r="C43" s="30"/>
      <c r="D43" s="31"/>
      <c r="E43" s="32"/>
      <c r="F43" s="30"/>
      <c r="G43" s="31"/>
    </row>
    <row r="44" spans="1:7" ht="13.5">
      <c r="A44" s="6">
        <v>56</v>
      </c>
      <c r="B44" s="7">
        <v>27.3</v>
      </c>
      <c r="C44" s="8">
        <v>31.6</v>
      </c>
      <c r="D44" s="9">
        <v>35.8</v>
      </c>
      <c r="E44" s="10">
        <v>30.5</v>
      </c>
      <c r="F44" s="8">
        <v>33.7</v>
      </c>
      <c r="G44" s="9">
        <v>37.6</v>
      </c>
    </row>
    <row r="45" spans="1:7" ht="13.5">
      <c r="A45" s="6">
        <v>57</v>
      </c>
      <c r="B45" s="7">
        <v>26.4</v>
      </c>
      <c r="C45" s="8">
        <v>31.7</v>
      </c>
      <c r="D45" s="9">
        <v>36.3</v>
      </c>
      <c r="E45" s="10">
        <v>29.9</v>
      </c>
      <c r="F45" s="8">
        <v>33.6</v>
      </c>
      <c r="G45" s="9">
        <v>38</v>
      </c>
    </row>
    <row r="46" spans="1:7" ht="13.5">
      <c r="A46" s="6">
        <v>58</v>
      </c>
      <c r="B46" s="7">
        <v>26.4</v>
      </c>
      <c r="C46" s="8">
        <v>31.5</v>
      </c>
      <c r="D46" s="9">
        <v>36.7</v>
      </c>
      <c r="E46" s="10">
        <v>29.5</v>
      </c>
      <c r="F46" s="8">
        <v>33.5</v>
      </c>
      <c r="G46" s="9">
        <v>38</v>
      </c>
    </row>
    <row r="47" spans="1:7" ht="13.5">
      <c r="A47" s="6">
        <v>59</v>
      </c>
      <c r="B47" s="7">
        <v>26.1</v>
      </c>
      <c r="C47" s="8">
        <v>31.2</v>
      </c>
      <c r="D47" s="9">
        <v>37</v>
      </c>
      <c r="E47" s="10">
        <v>29</v>
      </c>
      <c r="F47" s="8">
        <v>33.3</v>
      </c>
      <c r="G47" s="9">
        <v>38.1</v>
      </c>
    </row>
    <row r="48" spans="1:7" ht="13.5">
      <c r="A48" s="6">
        <v>60</v>
      </c>
      <c r="B48" s="7">
        <v>25.6</v>
      </c>
      <c r="C48" s="8">
        <v>30.7</v>
      </c>
      <c r="D48" s="9">
        <v>37.5</v>
      </c>
      <c r="E48" s="10">
        <v>28.4</v>
      </c>
      <c r="F48" s="8">
        <v>32.9</v>
      </c>
      <c r="G48" s="9">
        <v>38.3</v>
      </c>
    </row>
    <row r="49" spans="1:7" ht="13.5">
      <c r="A49" s="28"/>
      <c r="B49" s="29"/>
      <c r="C49" s="30"/>
      <c r="D49" s="31"/>
      <c r="E49" s="32"/>
      <c r="F49" s="30"/>
      <c r="G49" s="31"/>
    </row>
    <row r="50" spans="1:7" ht="13.5">
      <c r="A50" s="6">
        <v>61</v>
      </c>
      <c r="B50" s="7">
        <v>25.5</v>
      </c>
      <c r="C50" s="8">
        <v>30.1</v>
      </c>
      <c r="D50" s="9">
        <v>37.7</v>
      </c>
      <c r="E50" s="10">
        <v>28</v>
      </c>
      <c r="F50" s="8">
        <v>32.2</v>
      </c>
      <c r="G50" s="9">
        <v>38.3</v>
      </c>
    </row>
    <row r="51" spans="1:7" ht="13.5">
      <c r="A51" s="6">
        <v>62</v>
      </c>
      <c r="B51" s="7">
        <v>25.4</v>
      </c>
      <c r="C51" s="8">
        <v>29.4</v>
      </c>
      <c r="D51" s="9">
        <v>37.8</v>
      </c>
      <c r="E51" s="10">
        <v>28</v>
      </c>
      <c r="F51" s="8">
        <v>31.5</v>
      </c>
      <c r="G51" s="9">
        <v>38.1</v>
      </c>
    </row>
    <row r="52" spans="1:7" ht="13.5">
      <c r="A52" s="6">
        <v>63</v>
      </c>
      <c r="B52" s="7">
        <v>25.3</v>
      </c>
      <c r="C52" s="8">
        <v>28.8</v>
      </c>
      <c r="D52" s="9">
        <v>37.6</v>
      </c>
      <c r="E52" s="10">
        <v>28</v>
      </c>
      <c r="F52" s="8">
        <v>30.9</v>
      </c>
      <c r="G52" s="9">
        <v>37.7</v>
      </c>
    </row>
    <row r="53" spans="1:7" ht="13.5">
      <c r="A53" s="6" t="s">
        <v>10</v>
      </c>
      <c r="B53" s="7">
        <v>25</v>
      </c>
      <c r="C53" s="8">
        <v>28.3</v>
      </c>
      <c r="D53" s="9">
        <v>36.3</v>
      </c>
      <c r="E53" s="10">
        <v>27.7</v>
      </c>
      <c r="F53" s="8">
        <v>30.3</v>
      </c>
      <c r="G53" s="9">
        <v>36.5</v>
      </c>
    </row>
    <row r="54" spans="1:7" ht="13.5">
      <c r="A54" s="6">
        <v>2</v>
      </c>
      <c r="B54" s="7">
        <v>24.3</v>
      </c>
      <c r="C54" s="8">
        <v>27.7</v>
      </c>
      <c r="D54" s="9">
        <v>35</v>
      </c>
      <c r="E54" s="10">
        <v>27.3</v>
      </c>
      <c r="F54" s="8">
        <v>29.7</v>
      </c>
      <c r="G54" s="9">
        <v>35.2</v>
      </c>
    </row>
    <row r="55" spans="1:7" ht="13.5">
      <c r="A55" s="28"/>
      <c r="B55" s="29"/>
      <c r="C55" s="30"/>
      <c r="D55" s="31"/>
      <c r="E55" s="32"/>
      <c r="F55" s="30"/>
      <c r="G55" s="31"/>
    </row>
    <row r="56" spans="1:7" ht="13.5">
      <c r="A56" s="6">
        <v>3</v>
      </c>
      <c r="B56" s="7">
        <v>23.7</v>
      </c>
      <c r="C56" s="8">
        <v>27.2</v>
      </c>
      <c r="D56" s="9">
        <v>33.8</v>
      </c>
      <c r="E56" s="10">
        <v>26.8</v>
      </c>
      <c r="F56" s="8">
        <v>29.2</v>
      </c>
      <c r="G56" s="9">
        <v>34.1</v>
      </c>
    </row>
    <row r="57" spans="1:7" ht="13.5">
      <c r="A57" s="6">
        <v>4</v>
      </c>
      <c r="B57" s="7">
        <v>23.2</v>
      </c>
      <c r="C57" s="8">
        <v>27.4</v>
      </c>
      <c r="D57" s="9">
        <v>33.5</v>
      </c>
      <c r="E57" s="10">
        <v>26.4</v>
      </c>
      <c r="F57" s="8">
        <v>29</v>
      </c>
      <c r="G57" s="9">
        <v>34</v>
      </c>
    </row>
    <row r="58" spans="1:7" ht="13.5">
      <c r="A58" s="6">
        <v>5</v>
      </c>
      <c r="B58" s="7">
        <v>22.6</v>
      </c>
      <c r="C58" s="8">
        <v>27.2</v>
      </c>
      <c r="D58" s="9">
        <v>33.2</v>
      </c>
      <c r="E58" s="10">
        <v>25.9</v>
      </c>
      <c r="F58" s="8">
        <v>28.8</v>
      </c>
      <c r="G58" s="9">
        <v>33.8</v>
      </c>
    </row>
    <row r="59" spans="1:7" ht="13.5">
      <c r="A59" s="6">
        <v>6</v>
      </c>
      <c r="B59" s="7">
        <v>22</v>
      </c>
      <c r="C59" s="8">
        <v>27.1</v>
      </c>
      <c r="D59" s="9">
        <v>33</v>
      </c>
      <c r="E59" s="10">
        <v>25.4</v>
      </c>
      <c r="F59" s="8">
        <v>28.6</v>
      </c>
      <c r="G59" s="9">
        <v>33.5</v>
      </c>
    </row>
    <row r="60" spans="1:7" ht="13.5">
      <c r="A60" s="6">
        <v>7</v>
      </c>
      <c r="B60" s="7">
        <v>21.7</v>
      </c>
      <c r="C60" s="8">
        <v>26.8</v>
      </c>
      <c r="D60" s="9">
        <v>32.9</v>
      </c>
      <c r="E60" s="10">
        <v>24.9</v>
      </c>
      <c r="F60" s="8">
        <v>28.4</v>
      </c>
      <c r="G60" s="9">
        <v>33.3</v>
      </c>
    </row>
    <row r="61" spans="1:7" ht="13.5">
      <c r="A61" s="28"/>
      <c r="B61" s="29"/>
      <c r="C61" s="30"/>
      <c r="D61" s="31"/>
      <c r="E61" s="32"/>
      <c r="F61" s="30"/>
      <c r="G61" s="31"/>
    </row>
    <row r="62" spans="1:7" ht="13.5">
      <c r="A62" s="6">
        <v>8</v>
      </c>
      <c r="B62" s="7">
        <v>21.1</v>
      </c>
      <c r="C62" s="8">
        <v>26.5</v>
      </c>
      <c r="D62" s="9">
        <v>32.8</v>
      </c>
      <c r="E62" s="10">
        <v>24.8</v>
      </c>
      <c r="F62" s="8">
        <v>28.1</v>
      </c>
      <c r="G62" s="9">
        <v>33.3</v>
      </c>
    </row>
    <row r="63" spans="1:7" ht="13.5">
      <c r="A63" s="13">
        <v>9</v>
      </c>
      <c r="B63" s="14">
        <v>21.1</v>
      </c>
      <c r="C63" s="15">
        <v>26.1</v>
      </c>
      <c r="D63" s="16">
        <v>32.7</v>
      </c>
      <c r="E63" s="17">
        <v>24.6</v>
      </c>
      <c r="F63" s="15">
        <v>27.8</v>
      </c>
      <c r="G63" s="16">
        <v>32.9</v>
      </c>
    </row>
    <row r="64" spans="1:7" ht="13.5">
      <c r="A64" s="13">
        <v>10</v>
      </c>
      <c r="B64" s="14">
        <v>21</v>
      </c>
      <c r="C64" s="15">
        <v>25.7</v>
      </c>
      <c r="D64" s="16">
        <v>32.8</v>
      </c>
      <c r="E64" s="17">
        <v>24.5</v>
      </c>
      <c r="F64" s="15">
        <v>27.5</v>
      </c>
      <c r="G64" s="16">
        <v>33</v>
      </c>
    </row>
    <row r="65" spans="1:7" ht="13.5">
      <c r="A65" s="6">
        <v>11</v>
      </c>
      <c r="B65" s="7">
        <v>20.7</v>
      </c>
      <c r="C65" s="8">
        <v>25.5</v>
      </c>
      <c r="D65" s="9">
        <v>32.5</v>
      </c>
      <c r="E65" s="10">
        <v>24.4</v>
      </c>
      <c r="F65" s="8">
        <v>27.3</v>
      </c>
      <c r="G65" s="9">
        <v>32.7</v>
      </c>
    </row>
    <row r="66" spans="1:7" ht="13.5">
      <c r="A66" s="13">
        <v>12</v>
      </c>
      <c r="B66" s="14">
        <v>20.8</v>
      </c>
      <c r="C66" s="15">
        <v>25.2</v>
      </c>
      <c r="D66" s="16">
        <v>32.3</v>
      </c>
      <c r="E66" s="17">
        <v>24.3</v>
      </c>
      <c r="F66" s="15">
        <v>27.1</v>
      </c>
      <c r="G66" s="16">
        <v>32.4</v>
      </c>
    </row>
    <row r="67" spans="1:7" ht="13.5">
      <c r="A67" s="33"/>
      <c r="B67" s="34"/>
      <c r="C67" s="35"/>
      <c r="D67" s="36"/>
      <c r="E67" s="37"/>
      <c r="F67" s="35"/>
      <c r="G67" s="36"/>
    </row>
    <row r="68" spans="1:7" ht="13.5">
      <c r="A68" s="13">
        <v>13</v>
      </c>
      <c r="B68" s="14">
        <v>20.6</v>
      </c>
      <c r="C68" s="15">
        <v>25</v>
      </c>
      <c r="D68" s="16">
        <v>31.8</v>
      </c>
      <c r="E68" s="17">
        <v>23.9</v>
      </c>
      <c r="F68" s="15">
        <v>26.9</v>
      </c>
      <c r="G68" s="16">
        <v>32.1</v>
      </c>
    </row>
    <row r="69" spans="1:7" ht="13.5">
      <c r="A69" s="13">
        <v>14</v>
      </c>
      <c r="B69" s="14">
        <v>20.5</v>
      </c>
      <c r="C69" s="15">
        <v>24.7</v>
      </c>
      <c r="D69" s="16">
        <v>31</v>
      </c>
      <c r="E69" s="17">
        <v>24</v>
      </c>
      <c r="F69" s="15">
        <v>26.7</v>
      </c>
      <c r="G69" s="16">
        <v>31.7</v>
      </c>
    </row>
    <row r="70" spans="1:7" ht="13.5">
      <c r="A70" s="13">
        <v>15</v>
      </c>
      <c r="B70" s="14">
        <v>20.6</v>
      </c>
      <c r="C70" s="15">
        <v>24.6</v>
      </c>
      <c r="D70" s="16">
        <v>30.6</v>
      </c>
      <c r="E70" s="17">
        <v>23.9</v>
      </c>
      <c r="F70" s="15">
        <v>26.5</v>
      </c>
      <c r="G70" s="16">
        <v>31.3</v>
      </c>
    </row>
    <row r="71" spans="1:7" ht="13.5">
      <c r="A71" s="13">
        <v>16</v>
      </c>
      <c r="B71" s="14">
        <v>20.5</v>
      </c>
      <c r="C71" s="15">
        <v>24.5</v>
      </c>
      <c r="D71" s="16">
        <v>29.5</v>
      </c>
      <c r="E71" s="17">
        <v>23.8</v>
      </c>
      <c r="F71" s="15">
        <v>26.3</v>
      </c>
      <c r="G71" s="16">
        <v>31</v>
      </c>
    </row>
    <row r="72" spans="1:7" ht="13.5">
      <c r="A72" s="13">
        <v>17</v>
      </c>
      <c r="B72" s="14">
        <v>20</v>
      </c>
      <c r="C72" s="15">
        <v>24.3</v>
      </c>
      <c r="D72" s="16">
        <v>29.1</v>
      </c>
      <c r="E72" s="17">
        <v>23.6</v>
      </c>
      <c r="F72" s="15">
        <v>26.1</v>
      </c>
      <c r="G72" s="16">
        <v>30.7</v>
      </c>
    </row>
    <row r="73" spans="1:7" ht="13.5">
      <c r="A73" s="28"/>
      <c r="B73" s="29"/>
      <c r="C73" s="30"/>
      <c r="D73" s="31"/>
      <c r="E73" s="32"/>
      <c r="F73" s="30"/>
      <c r="G73" s="31"/>
    </row>
    <row r="74" spans="1:7" ht="13.5">
      <c r="A74" s="13">
        <v>18</v>
      </c>
      <c r="B74" s="14">
        <v>20.1</v>
      </c>
      <c r="C74" s="15">
        <v>24.4</v>
      </c>
      <c r="D74" s="16">
        <v>28.8</v>
      </c>
      <c r="E74" s="17">
        <v>23.5</v>
      </c>
      <c r="F74" s="15">
        <v>25.9</v>
      </c>
      <c r="G74" s="16">
        <v>30.4</v>
      </c>
    </row>
    <row r="75" spans="1:7" ht="13.5">
      <c r="A75" s="13">
        <v>19</v>
      </c>
      <c r="B75" s="14">
        <v>19.9</v>
      </c>
      <c r="C75" s="15">
        <v>24.3</v>
      </c>
      <c r="D75" s="16">
        <v>28.5</v>
      </c>
      <c r="E75" s="17">
        <v>23.3</v>
      </c>
      <c r="F75" s="15">
        <v>25.7</v>
      </c>
      <c r="G75" s="16">
        <v>30.2</v>
      </c>
    </row>
    <row r="76" spans="1:7" ht="13.5" customHeight="1">
      <c r="A76" s="6">
        <v>20</v>
      </c>
      <c r="B76" s="7">
        <v>19.3</v>
      </c>
      <c r="C76" s="8">
        <v>24.2</v>
      </c>
      <c r="D76" s="9">
        <v>28.3</v>
      </c>
      <c r="E76" s="10">
        <v>23.1</v>
      </c>
      <c r="F76" s="8">
        <v>25.6</v>
      </c>
      <c r="G76" s="9">
        <v>30</v>
      </c>
    </row>
    <row r="77" spans="1:7" ht="13.5">
      <c r="A77" s="6">
        <v>21</v>
      </c>
      <c r="B77" s="7">
        <v>18.9</v>
      </c>
      <c r="C77" s="8">
        <v>24</v>
      </c>
      <c r="D77" s="9">
        <v>28.4</v>
      </c>
      <c r="E77" s="10">
        <v>22.8</v>
      </c>
      <c r="F77" s="8">
        <v>25.4</v>
      </c>
      <c r="G77" s="9">
        <v>29.7</v>
      </c>
    </row>
    <row r="78" spans="1:7" ht="13.5">
      <c r="A78" s="6">
        <v>22</v>
      </c>
      <c r="B78" s="7">
        <v>18.8</v>
      </c>
      <c r="C78" s="8">
        <v>23.7</v>
      </c>
      <c r="D78" s="9">
        <v>28</v>
      </c>
      <c r="E78" s="10">
        <v>22.7</v>
      </c>
      <c r="F78" s="8">
        <v>25.2</v>
      </c>
      <c r="G78" s="9">
        <v>29.4</v>
      </c>
    </row>
    <row r="79" spans="1:7" ht="13.5">
      <c r="A79" s="28"/>
      <c r="B79" s="29"/>
      <c r="C79" s="30"/>
      <c r="D79" s="31"/>
      <c r="E79" s="32"/>
      <c r="F79" s="30"/>
      <c r="G79" s="31"/>
    </row>
    <row r="80" spans="1:7" ht="13.5">
      <c r="A80" s="6">
        <v>23</v>
      </c>
      <c r="B80" s="7">
        <v>18.4</v>
      </c>
      <c r="C80" s="8">
        <v>23.1</v>
      </c>
      <c r="D80" s="9">
        <v>28</v>
      </c>
      <c r="E80" s="10">
        <v>22.7</v>
      </c>
      <c r="F80" s="8">
        <v>24.9</v>
      </c>
      <c r="G80" s="9">
        <v>29.2</v>
      </c>
    </row>
    <row r="81" spans="1:7" ht="13.5">
      <c r="A81" s="6">
        <v>24</v>
      </c>
      <c r="B81" s="7">
        <v>18.9</v>
      </c>
      <c r="C81" s="8">
        <v>22.5</v>
      </c>
      <c r="D81" s="9">
        <v>27.7</v>
      </c>
      <c r="E81" s="10">
        <v>22.7</v>
      </c>
      <c r="F81" s="8">
        <v>24.6</v>
      </c>
      <c r="G81" s="9">
        <v>29</v>
      </c>
    </row>
    <row r="82" spans="1:7" ht="13.5">
      <c r="A82" s="18">
        <v>25</v>
      </c>
      <c r="B82" s="19">
        <v>18.6</v>
      </c>
      <c r="C82" s="20">
        <v>22.3</v>
      </c>
      <c r="D82" s="21">
        <v>27.3</v>
      </c>
      <c r="E82" s="22">
        <v>22.6</v>
      </c>
      <c r="F82" s="20">
        <v>24.4</v>
      </c>
      <c r="G82" s="21">
        <v>28.8</v>
      </c>
    </row>
    <row r="83" spans="1:7" ht="13.5">
      <c r="A83" s="13">
        <v>26</v>
      </c>
      <c r="B83" s="14">
        <v>18</v>
      </c>
      <c r="C83" s="15">
        <v>21.9</v>
      </c>
      <c r="D83" s="16">
        <v>27.2</v>
      </c>
      <c r="E83" s="17">
        <v>22.4</v>
      </c>
      <c r="F83" s="15">
        <v>24.2</v>
      </c>
      <c r="G83" s="16">
        <v>28.5</v>
      </c>
    </row>
    <row r="84" spans="1:7" ht="13.5">
      <c r="A84" s="13">
        <v>27</v>
      </c>
      <c r="B84" s="14">
        <f>18001/969</f>
        <v>18.57688338493292</v>
      </c>
      <c r="C84" s="15">
        <f>103081/4746</f>
        <v>21.719553308048884</v>
      </c>
      <c r="D84" s="16">
        <f>55132/2050</f>
        <v>26.893658536585367</v>
      </c>
      <c r="E84" s="17">
        <f>1402448/62367</f>
        <v>22.487020379367294</v>
      </c>
      <c r="F84" s="15">
        <f>6543104/272255</f>
        <v>24.03299847569374</v>
      </c>
      <c r="G84" s="16">
        <f>3465215/122736</f>
        <v>28.233077499674096</v>
      </c>
    </row>
    <row r="85" spans="1:7" ht="13.5">
      <c r="A85" s="28"/>
      <c r="B85" s="29"/>
      <c r="C85" s="30"/>
      <c r="D85" s="31"/>
      <c r="E85" s="32"/>
      <c r="F85" s="30"/>
      <c r="G85" s="31"/>
    </row>
    <row r="86" spans="1:7" ht="13.5">
      <c r="A86" s="6">
        <v>28</v>
      </c>
      <c r="B86" s="7">
        <f>17360/936</f>
        <v>18.54700854700855</v>
      </c>
      <c r="C86" s="8">
        <f>102067/4743</f>
        <v>21.519502424625763</v>
      </c>
      <c r="D86" s="9">
        <f>54015/2016</f>
        <v>26.793154761904763</v>
      </c>
      <c r="E86" s="10">
        <f>1339761/60055</f>
        <v>22.30890017483973</v>
      </c>
      <c r="F86" s="8">
        <f>6483515/271764</f>
        <v>23.85715179346786</v>
      </c>
      <c r="G86" s="9">
        <f>3406029/121582</f>
        <v>28.01425375466763</v>
      </c>
    </row>
    <row r="87" spans="1:7" ht="13.5">
      <c r="A87" s="18">
        <v>29</v>
      </c>
      <c r="B87" s="19">
        <f>16382/913</f>
        <v>17.94304490690033</v>
      </c>
      <c r="C87" s="20">
        <f>101550/4764</f>
        <v>21.316120906801007</v>
      </c>
      <c r="D87" s="21">
        <f>52682/1998</f>
        <v>26.36736736736737</v>
      </c>
      <c r="E87" s="22">
        <f>1271918/57653</f>
        <v>22.06160997693095</v>
      </c>
      <c r="F87" s="20">
        <f>6448658/272774</f>
        <v>23.64102883705925</v>
      </c>
      <c r="G87" s="21">
        <f>3333334/120016</f>
        <v>27.774080122650314</v>
      </c>
    </row>
    <row r="88" spans="1:7" ht="14.25" thickBot="1">
      <c r="A88" s="23">
        <v>30</v>
      </c>
      <c r="B88" s="24">
        <f>15466/863</f>
        <v>17.921205098493626</v>
      </c>
      <c r="C88" s="25">
        <f>101099/4785</f>
        <v>21.128317659352142</v>
      </c>
      <c r="D88" s="26">
        <f>51267/1965</f>
        <v>26.090076335877864</v>
      </c>
      <c r="E88" s="27">
        <f>1207884/55327</f>
        <v>21.83172772787247</v>
      </c>
      <c r="F88" s="25">
        <f>6427867/273647</f>
        <v>23.48963080172631</v>
      </c>
      <c r="G88" s="26">
        <f>3251670/118323</f>
        <v>27.48130118404706</v>
      </c>
    </row>
    <row r="89" ht="13.5">
      <c r="A89" s="1" t="s">
        <v>8</v>
      </c>
    </row>
  </sheetData>
  <sheetProtection/>
  <mergeCells count="3">
    <mergeCell ref="A2:A3"/>
    <mergeCell ref="B2:D2"/>
    <mergeCell ref="E2:G2"/>
  </mergeCells>
  <printOptions horizontalCentered="1"/>
  <pageMargins left="0.5905511811023623" right="0.3937007874015748" top="0.2755905511811024" bottom="0.15748031496062992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2022-08-31T04:38:12Z</dcterms:created>
  <dcterms:modified xsi:type="dcterms:W3CDTF">2022-08-31T04:38:56Z</dcterms:modified>
  <cp:category/>
  <cp:version/>
  <cp:contentType/>
  <cp:contentStatus/>
</cp:coreProperties>
</file>