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290" activeTab="0"/>
  </bookViews>
  <sheets>
    <sheet name="一覧表(月額）" sheetId="1" r:id="rId1"/>
    <sheet name="事業所別(月額・時間額）" sheetId="2" r:id="rId2"/>
  </sheets>
  <definedNames>
    <definedName name="_xlnm.Print_Area" localSheetId="0">'一覧表(月額）'!$A$1:$I$13</definedName>
    <definedName name="_xlnm.Print_Area" localSheetId="1">'事業所別(月額・時間額）'!$A$1:$M$165</definedName>
  </definedNames>
  <calcPr fullCalcOnLoad="1"/>
</workbook>
</file>

<file path=xl/sharedStrings.xml><?xml version="1.0" encoding="utf-8"?>
<sst xmlns="http://schemas.openxmlformats.org/spreadsheetml/2006/main" count="324" uniqueCount="301">
  <si>
    <t>施　　　　　　　設　　　　　　　名</t>
  </si>
  <si>
    <t>吉備ワークホーム</t>
  </si>
  <si>
    <t>ふなぐら荘</t>
  </si>
  <si>
    <t>桑野ワークプラザ</t>
  </si>
  <si>
    <t>福祉ワークセンター阿新</t>
  </si>
  <si>
    <t>閑谷ワークセンター・せと</t>
  </si>
  <si>
    <t>あすなろ園</t>
  </si>
  <si>
    <t>社会就労センターさくらワークヒルズ</t>
  </si>
  <si>
    <t>浜っ子作業所</t>
  </si>
  <si>
    <t>昭和町仲よし</t>
  </si>
  <si>
    <t>西南仲よし</t>
  </si>
  <si>
    <t>中央仲よし</t>
  </si>
  <si>
    <t>障がい者デイセンターさくら</t>
  </si>
  <si>
    <t>手むすびルーム</t>
  </si>
  <si>
    <t>ひだすき作業所</t>
  </si>
  <si>
    <t>就労継続支援Ｂ型</t>
  </si>
  <si>
    <t>定　員</t>
  </si>
  <si>
    <t>岡山県計</t>
  </si>
  <si>
    <t>施設・事業所数</t>
  </si>
  <si>
    <t>定員（人）</t>
  </si>
  <si>
    <t>就労継続支援Ａ型事業所</t>
  </si>
  <si>
    <t>いこいファーム</t>
  </si>
  <si>
    <t>かがやき作業所</t>
  </si>
  <si>
    <t>就労支援センターきんかえも</t>
  </si>
  <si>
    <t>グレイス・のぞみ</t>
  </si>
  <si>
    <t>トラストワークス</t>
  </si>
  <si>
    <t>就労継続支援Ａ型</t>
  </si>
  <si>
    <t>吉備の里チャレンジ</t>
  </si>
  <si>
    <t>就労支援センターゆうわ</t>
  </si>
  <si>
    <t>しょうが屋</t>
  </si>
  <si>
    <t>ももっ子おかやま</t>
  </si>
  <si>
    <t>津山ひかり学園　ひかりの丘</t>
  </si>
  <si>
    <t>閑谷ワークセンター・わけ</t>
  </si>
  <si>
    <t>西大寺仲よし</t>
  </si>
  <si>
    <t>松山ワークセンター</t>
  </si>
  <si>
    <t>ワークス未来</t>
  </si>
  <si>
    <t>望の丘ワークセンター</t>
  </si>
  <si>
    <t>多機能型事業所かさおか</t>
  </si>
  <si>
    <t>こだま園東江原ワーク</t>
  </si>
  <si>
    <t>こだま園　芳井ふれあい作業所</t>
  </si>
  <si>
    <t>住倉箭田作業所</t>
  </si>
  <si>
    <t>どんぐり工房</t>
  </si>
  <si>
    <t>スカイハート灯</t>
  </si>
  <si>
    <t>●就労継続支援Ｂ型事業所</t>
  </si>
  <si>
    <t>ももっ子みつ</t>
  </si>
  <si>
    <t>すぎっ子</t>
  </si>
  <si>
    <t>よろこびの庭</t>
  </si>
  <si>
    <t>多機能型事業所クリエイト</t>
  </si>
  <si>
    <t>多機能型事業所あかつき</t>
  </si>
  <si>
    <t>かがやきの杜</t>
  </si>
  <si>
    <t>すみれ事業所</t>
  </si>
  <si>
    <t>サポートハウス実来</t>
  </si>
  <si>
    <t>津高生活交流センター</t>
  </si>
  <si>
    <t>コーチ共同作業所</t>
  </si>
  <si>
    <t>倉敷市まびの道</t>
  </si>
  <si>
    <t>みのりの庭</t>
  </si>
  <si>
    <t>和ー久ステップ茶屋町</t>
  </si>
  <si>
    <t>のぞみ</t>
  </si>
  <si>
    <t>グリーンファーム</t>
  </si>
  <si>
    <t>アグリ．エカロー・虹</t>
  </si>
  <si>
    <t>NPO法人　けしごやま　希望</t>
  </si>
  <si>
    <t>サンクルール今事業所</t>
  </si>
  <si>
    <t>ひだまり農場</t>
  </si>
  <si>
    <t>サニー</t>
  </si>
  <si>
    <t>杜の家ファーム</t>
  </si>
  <si>
    <t>きずな</t>
  </si>
  <si>
    <t>みどりの島</t>
  </si>
  <si>
    <t>きらりファーム</t>
  </si>
  <si>
    <t>社会就労センター　ワークスみのり</t>
  </si>
  <si>
    <t>就労継続支援A型事業所　ハンズ</t>
  </si>
  <si>
    <t>倉敷福祉工業</t>
  </si>
  <si>
    <t>ジョブ・わいち</t>
  </si>
  <si>
    <t>障害福祉サービス事業所グランひまわり</t>
  </si>
  <si>
    <t>社会就労センターセルプ弥生</t>
  </si>
  <si>
    <t>ワークランド虹</t>
  </si>
  <si>
    <t>真庭いきいき会</t>
  </si>
  <si>
    <t>わくわくハンド・ベル</t>
  </si>
  <si>
    <t>輪輪かけはし</t>
  </si>
  <si>
    <t>ホープ</t>
  </si>
  <si>
    <t>ネイチャーファーム</t>
  </si>
  <si>
    <t>ドリーム・プラネット</t>
  </si>
  <si>
    <t>トモニー・きずな　旭川</t>
  </si>
  <si>
    <t>障害福祉サービス事業所ワークサポートひまわり</t>
  </si>
  <si>
    <t>トモニー・きずな　吉井川</t>
  </si>
  <si>
    <t>クリーンメイト</t>
  </si>
  <si>
    <t>なごみ</t>
  </si>
  <si>
    <t>スタート・ワーキング・サポート</t>
  </si>
  <si>
    <t>アグリ．エカロー</t>
  </si>
  <si>
    <t>アンジョリロゼール</t>
  </si>
  <si>
    <t>ふくじゅう</t>
  </si>
  <si>
    <t>ワークネットにしきまち</t>
  </si>
  <si>
    <t>おあしす</t>
  </si>
  <si>
    <t>みずほ</t>
  </si>
  <si>
    <t>ワークハウス・わくわく！</t>
  </si>
  <si>
    <t>ワークショップちどり</t>
  </si>
  <si>
    <t>ワークハウスくるみ</t>
  </si>
  <si>
    <t>オープン・セサミ</t>
  </si>
  <si>
    <t>ユートピア</t>
  </si>
  <si>
    <t>障害者支援施設　ももぞの福祉園</t>
  </si>
  <si>
    <t>ワークステーション・コンドル</t>
  </si>
  <si>
    <t>就労継続支援Ｂ型事業所　青葉作業所</t>
  </si>
  <si>
    <t>特定非営利活動法人　まきば作業所</t>
  </si>
  <si>
    <t>すだちの家</t>
  </si>
  <si>
    <t>障害者支援施設ひゅうまん</t>
  </si>
  <si>
    <t>ハローファクトリー</t>
  </si>
  <si>
    <t>エスポアール・セルプ</t>
  </si>
  <si>
    <t>コスモスワーク</t>
  </si>
  <si>
    <t>クラシス</t>
  </si>
  <si>
    <t>倉敷夢工房</t>
  </si>
  <si>
    <t>児島自立支援センターひまわり</t>
  </si>
  <si>
    <t>自立支援センター　であい工房　母恵夢</t>
  </si>
  <si>
    <t>いんべ通園センター</t>
  </si>
  <si>
    <t>ステップハウスわ！</t>
  </si>
  <si>
    <t>せとうち　旭川荘</t>
  </si>
  <si>
    <t>うらら</t>
  </si>
  <si>
    <t>みどりワークセンター</t>
  </si>
  <si>
    <t>ワークセンター　そうじゃ</t>
  </si>
  <si>
    <t>ハウスひなたぼっこ</t>
  </si>
  <si>
    <t>たいようの丘　多機能型事業所　虹</t>
  </si>
  <si>
    <t>ワークスひるぜん</t>
  </si>
  <si>
    <t>岡山県健康の森学園　就労継続支援事業所</t>
  </si>
  <si>
    <t>いっぽいっぽ</t>
  </si>
  <si>
    <t>ぽけっと</t>
  </si>
  <si>
    <t>ゆうあいファミリーあい</t>
  </si>
  <si>
    <t>大樹倉敷作業所</t>
  </si>
  <si>
    <t>大樹玉島作業所</t>
  </si>
  <si>
    <t>大樹児島作業所</t>
  </si>
  <si>
    <t>ウィッシュランド</t>
  </si>
  <si>
    <t>くらイフ</t>
  </si>
  <si>
    <t>サポートセンター　はるかぜ</t>
  </si>
  <si>
    <t>ほっとスペース・コスモス</t>
  </si>
  <si>
    <t>スローカフェタンポポ</t>
  </si>
  <si>
    <t>デイセンターまにわ</t>
  </si>
  <si>
    <t>ワーキングメイト</t>
  </si>
  <si>
    <t>ふぁみりお</t>
  </si>
  <si>
    <t>フレンズハウス</t>
  </si>
  <si>
    <t>マルキュー</t>
  </si>
  <si>
    <t>RCF</t>
  </si>
  <si>
    <t>多機能型事業所手まり</t>
  </si>
  <si>
    <t>りさく</t>
  </si>
  <si>
    <t>ひかり</t>
  </si>
  <si>
    <t>ＺＥＮＫＯ</t>
  </si>
  <si>
    <t>ワークハウスアイビー</t>
  </si>
  <si>
    <t>障害福祉サービス事業所セルプみのり</t>
  </si>
  <si>
    <t>ワークほほえみ</t>
  </si>
  <si>
    <t>ほほえみ矢掛</t>
  </si>
  <si>
    <t>就労継続支援Ｂ型ワークショップ津山</t>
  </si>
  <si>
    <t>わくわくワーク</t>
  </si>
  <si>
    <t>ゆめこうば</t>
  </si>
  <si>
    <t>障害福祉サービス事業所キョウセイ福田</t>
  </si>
  <si>
    <t>てづくりの店　てまり</t>
  </si>
  <si>
    <t>菜の花</t>
  </si>
  <si>
    <t>GOOD東山</t>
  </si>
  <si>
    <t>きびっ子おかやま</t>
  </si>
  <si>
    <t>旬花農園</t>
  </si>
  <si>
    <t>トモニー・きずな　平田</t>
  </si>
  <si>
    <t>就労センターもも</t>
  </si>
  <si>
    <t>けしの実</t>
  </si>
  <si>
    <t>アクレス早島</t>
  </si>
  <si>
    <t>障害福祉サービス事業所キョウセイ 浦田</t>
  </si>
  <si>
    <t>藤田被服</t>
  </si>
  <si>
    <t>りさく第二事業所</t>
  </si>
  <si>
    <t>アグリ．エカロー・月</t>
  </si>
  <si>
    <t>アグリ．エカロー・星</t>
  </si>
  <si>
    <t>ヴィレッジ興産</t>
  </si>
  <si>
    <t>多機能型事業所ポピー</t>
  </si>
  <si>
    <t>せのお農園</t>
  </si>
  <si>
    <t>就労継続支援A型事業所　マヤファーム</t>
  </si>
  <si>
    <t>通所住倉</t>
  </si>
  <si>
    <t>トモニー・きずな平田</t>
  </si>
  <si>
    <t>障害福祉サービス事業所キョウセイ福田</t>
  </si>
  <si>
    <t>多機能型事業所いろどり</t>
  </si>
  <si>
    <t>せいび夢空感</t>
  </si>
  <si>
    <t>住倉総社作業所</t>
  </si>
  <si>
    <t>福祉事業所　たんじょうじ</t>
  </si>
  <si>
    <t>さくらの実</t>
  </si>
  <si>
    <t>１００万回のサアーたいへん作業所</t>
  </si>
  <si>
    <t>多機能型事業所みぞくち</t>
  </si>
  <si>
    <t>吉備の里　希望</t>
  </si>
  <si>
    <t>ふれんど久米</t>
  </si>
  <si>
    <t>あかつき共同作業所</t>
  </si>
  <si>
    <t>きぼう作業所</t>
  </si>
  <si>
    <t>津山しらうめの会共同作業所</t>
  </si>
  <si>
    <t>就労継続支援B型事業所</t>
  </si>
  <si>
    <t>平均月額</t>
  </si>
  <si>
    <t>就労継続支援A型事業所平均工賃(月額)</t>
  </si>
  <si>
    <t>就労継続支援B型事業所平均工賃(月額)</t>
  </si>
  <si>
    <t>ポプラの家</t>
  </si>
  <si>
    <t>Ｈ２５年度平均工賃月額（円）</t>
  </si>
  <si>
    <t>倉敷就労支援センターいろえんぴつ</t>
  </si>
  <si>
    <t>ピース事業所</t>
  </si>
  <si>
    <t>トライピース</t>
  </si>
  <si>
    <t>クリエイトおひさま</t>
  </si>
  <si>
    <t>カリス</t>
  </si>
  <si>
    <t>サンシャイン</t>
  </si>
  <si>
    <t>ネクストステージ</t>
  </si>
  <si>
    <t>就労継続支援Ａ型ハーモニー</t>
  </si>
  <si>
    <t>ワンズゴール</t>
  </si>
  <si>
    <t>メリーピース</t>
  </si>
  <si>
    <t>ホープ・オブ・ライフ</t>
  </si>
  <si>
    <t>パンジー</t>
  </si>
  <si>
    <t>やまなみ</t>
  </si>
  <si>
    <t>ももっ子くめなん</t>
  </si>
  <si>
    <t>ウィズユー</t>
  </si>
  <si>
    <t>グリーンハウス水島</t>
  </si>
  <si>
    <t>おにぎり工房まこと</t>
  </si>
  <si>
    <t>スカイ</t>
  </si>
  <si>
    <t>ダイヤクリーニング</t>
  </si>
  <si>
    <t>ドリーム</t>
  </si>
  <si>
    <t>しんくら</t>
  </si>
  <si>
    <t>げんきくん</t>
  </si>
  <si>
    <t>しあわせ工房</t>
  </si>
  <si>
    <t>みんな農園</t>
  </si>
  <si>
    <t>ワークスめやす箱</t>
  </si>
  <si>
    <t>にこにこパン</t>
  </si>
  <si>
    <t>アソシエ</t>
  </si>
  <si>
    <t>きぼう</t>
  </si>
  <si>
    <t>GOOD操山</t>
  </si>
  <si>
    <t>ほほえみわぁく</t>
  </si>
  <si>
    <t>あじさいの輪</t>
  </si>
  <si>
    <t>多機能型事業所土田の里総社</t>
  </si>
  <si>
    <t>吉備高原PAKARA</t>
  </si>
  <si>
    <t>岡山ハーモニー</t>
  </si>
  <si>
    <t>多機能型事業所あすなろ</t>
  </si>
  <si>
    <t>ワークみさき</t>
  </si>
  <si>
    <t>就労継続支援B型事業所　ホワイト</t>
  </si>
  <si>
    <t>障害者支援施設わかば寮</t>
  </si>
  <si>
    <t>多機能型事業所つばさ　せとうち</t>
  </si>
  <si>
    <t>就労継続支援Ｂ型事業所　ひまわり</t>
  </si>
  <si>
    <t>コン・ブリオ</t>
  </si>
  <si>
    <t>ワンステップぼちぼち</t>
  </si>
  <si>
    <t>ファインピープルあゆみ</t>
  </si>
  <si>
    <t>やさい畑クムレ</t>
  </si>
  <si>
    <t>第一事業所　わかたけ作業所</t>
  </si>
  <si>
    <t>FOT SPACE</t>
  </si>
  <si>
    <t>みつば会事業所</t>
  </si>
  <si>
    <t>里庄町「四つ葉の家」</t>
  </si>
  <si>
    <t>和ー久ステップ笠岡</t>
  </si>
  <si>
    <t>就労継続支援作業所ウイズ</t>
  </si>
  <si>
    <t>ワークサポート</t>
  </si>
  <si>
    <t>●就労継続支援Ａ型事業所（雇用型・非雇用型 計）</t>
  </si>
  <si>
    <t>Social Firm 玉野田井</t>
  </si>
  <si>
    <t>株式会社ありがとうファーム</t>
  </si>
  <si>
    <t>一般社団法人　フィールド</t>
  </si>
  <si>
    <t>菜のはな</t>
  </si>
  <si>
    <t>みどりの里</t>
  </si>
  <si>
    <t>西部仲よし</t>
  </si>
  <si>
    <t>クロスファーム横井上</t>
  </si>
  <si>
    <t>特定非営利活動法人　おるてっく</t>
  </si>
  <si>
    <t>あじさいの道</t>
  </si>
  <si>
    <t>あじさいの絆</t>
  </si>
  <si>
    <t>あじさいの風</t>
  </si>
  <si>
    <t>あじさいの丘</t>
  </si>
  <si>
    <t>あじさいの夢</t>
  </si>
  <si>
    <t>多機能型事業所ひだまり</t>
  </si>
  <si>
    <t>ばべの森</t>
  </si>
  <si>
    <t>アグリネット加賀</t>
  </si>
  <si>
    <t>ももたろうファームせと</t>
  </si>
  <si>
    <t>リープ</t>
  </si>
  <si>
    <t>Menya Pho</t>
  </si>
  <si>
    <t>ひだまり</t>
  </si>
  <si>
    <t>ももたろうファーム</t>
  </si>
  <si>
    <t>アヴァンセ</t>
  </si>
  <si>
    <t>ジョブサポートクローバー</t>
  </si>
  <si>
    <t>ワークネットうかん</t>
  </si>
  <si>
    <t>めぐみ</t>
  </si>
  <si>
    <t>平均時間額</t>
  </si>
  <si>
    <t>就労継続支援A型事業所平均月額・時間額</t>
  </si>
  <si>
    <t>きぼうの会作業所</t>
  </si>
  <si>
    <t>藤工房</t>
  </si>
  <si>
    <t>あおぞら若葉作業所</t>
  </si>
  <si>
    <t>ファーストステップ</t>
  </si>
  <si>
    <t>晴れの国</t>
  </si>
  <si>
    <t>森のワークマン</t>
  </si>
  <si>
    <t>スマイルワーク</t>
  </si>
  <si>
    <t>コンパス</t>
  </si>
  <si>
    <t>はじめのいっぽ～輝～</t>
  </si>
  <si>
    <t>いちごの家「ナップ」</t>
  </si>
  <si>
    <t>特定非営利法人すいーとぴー</t>
  </si>
  <si>
    <t>まかろん</t>
  </si>
  <si>
    <t>かなで</t>
  </si>
  <si>
    <t>大樹洲崎作業所</t>
  </si>
  <si>
    <t>オーダーメイド</t>
  </si>
  <si>
    <t>社会就労センターあさひ園</t>
  </si>
  <si>
    <t>プラスワーク</t>
  </si>
  <si>
    <t>旭川荘真庭地域センター</t>
  </si>
  <si>
    <t>多機能型事業所ひだまり</t>
  </si>
  <si>
    <t>ワークス太陽の家</t>
  </si>
  <si>
    <t>atワークおさふね</t>
  </si>
  <si>
    <t>虹</t>
  </si>
  <si>
    <t xml:space="preserve">   岡山県内の就労継続支援A型・B型事業所における工賃の
 状況について（平成２６年度月額実績）       </t>
  </si>
  <si>
    <t>Ｈ２６年度平均工賃月額（円）</t>
  </si>
  <si>
    <t>対前年度比
（H2６/H2５)</t>
  </si>
  <si>
    <t>就労継続支援B型事業所平均月額・時間額</t>
  </si>
  <si>
    <t>（雇用型）</t>
  </si>
  <si>
    <t>（非雇用型）</t>
  </si>
  <si>
    <t>平成２６年度　事業所等別工賃実績一覧(月額・時間額)</t>
  </si>
  <si>
    <t xml:space="preserve"> 就労継続支援B型事業所の目標工賃達成加算Ⅲの算定要件となる平均工賃月額
※平均工賃月額が上位２５％の事業所及び下位２５％の事業所を除いて算出</t>
  </si>
  <si>
    <t>平成２６年度岡山県内平均工賃(月額)</t>
  </si>
  <si>
    <t>（※）ここで示す就労継続支援Ｂ型事業所の平均工賃月額は、目標工賃達成加算Ⅲの算定要件となる平均工賃月額とは異なります。</t>
  </si>
  <si>
    <t>吉備の里ひなぎく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</si>
</sst>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0_ "/>
    <numFmt numFmtId="179" formatCode="#,##0_ ;[Red]\-#,##0\ "/>
    <numFmt numFmtId="180" formatCode="0.0%"/>
    <numFmt numFmtId="181" formatCode="#,##0_);[Red]\(#,##0\)"/>
    <numFmt numFmtId="182" formatCode="#,##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丸ｺﾞｼｯｸM-PRO"/>
      <family val="3"/>
    </font>
    <font>
      <b/>
      <sz val="2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8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1"/>
      <color rgb="FFFF0000"/>
      <name val="HG丸ｺﾞｼｯｸM-PRO"/>
      <family val="3"/>
    </font>
    <font>
      <sz val="18"/>
      <color theme="1"/>
      <name val="HG丸ｺﾞｼｯｸM-PRO"/>
      <family val="3"/>
    </font>
    <font>
      <sz val="16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textRotation="255"/>
    </xf>
    <xf numFmtId="176" fontId="3" fillId="33" borderId="0" xfId="0" applyNumberFormat="1" applyFont="1" applyFill="1" applyBorder="1" applyAlignment="1">
      <alignment vertical="center"/>
    </xf>
    <xf numFmtId="176" fontId="3" fillId="33" borderId="0" xfId="49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3" fillId="33" borderId="11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16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shrinkToFit="1"/>
    </xf>
    <xf numFmtId="181" fontId="3" fillId="0" borderId="18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left" vertical="center" wrapText="1" shrinkToFit="1"/>
    </xf>
    <xf numFmtId="181" fontId="3" fillId="0" borderId="17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20" xfId="0" applyFont="1" applyFill="1" applyBorder="1" applyAlignment="1">
      <alignment horizontal="left" vertical="center" wrapText="1" shrinkToFit="1"/>
    </xf>
    <xf numFmtId="181" fontId="3" fillId="0" borderId="2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 textRotation="255"/>
    </xf>
    <xf numFmtId="0" fontId="3" fillId="33" borderId="0" xfId="0" applyFont="1" applyFill="1" applyBorder="1" applyAlignment="1">
      <alignment vertical="center" textRotation="255" shrinkToFit="1"/>
    </xf>
    <xf numFmtId="0" fontId="0" fillId="33" borderId="0" xfId="0" applyFill="1" applyBorder="1" applyAlignment="1">
      <alignment vertical="center" textRotation="255" shrinkToFit="1"/>
    </xf>
    <xf numFmtId="176" fontId="3" fillId="0" borderId="1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vertical="center" shrinkToFit="1"/>
    </xf>
    <xf numFmtId="0" fontId="48" fillId="0" borderId="0" xfId="0" applyFont="1" applyFill="1" applyAlignment="1">
      <alignment vertical="center"/>
    </xf>
    <xf numFmtId="180" fontId="48" fillId="0" borderId="0" xfId="0" applyNumberFormat="1" applyFont="1" applyFill="1" applyAlignment="1">
      <alignment vertical="center"/>
    </xf>
    <xf numFmtId="0" fontId="48" fillId="0" borderId="22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>
      <alignment horizontal="center" vertical="center" shrinkToFit="1"/>
    </xf>
    <xf numFmtId="180" fontId="49" fillId="0" borderId="24" xfId="0" applyNumberFormat="1" applyFont="1" applyFill="1" applyBorder="1" applyAlignment="1">
      <alignment horizontal="center" vertical="center" wrapText="1"/>
    </xf>
    <xf numFmtId="38" fontId="48" fillId="0" borderId="25" xfId="49" applyFont="1" applyFill="1" applyBorder="1" applyAlignment="1">
      <alignment vertical="center"/>
    </xf>
    <xf numFmtId="0" fontId="48" fillId="0" borderId="25" xfId="0" applyFont="1" applyFill="1" applyBorder="1" applyAlignment="1">
      <alignment horizontal="center" vertical="center" shrinkToFit="1"/>
    </xf>
    <xf numFmtId="38" fontId="48" fillId="0" borderId="26" xfId="49" applyFont="1" applyFill="1" applyBorder="1" applyAlignment="1">
      <alignment vertical="center"/>
    </xf>
    <xf numFmtId="38" fontId="48" fillId="0" borderId="27" xfId="49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80" fontId="48" fillId="0" borderId="28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8" fillId="0" borderId="19" xfId="0" applyFont="1" applyFill="1" applyBorder="1" applyAlignment="1">
      <alignment vertical="center" shrinkToFit="1"/>
    </xf>
    <xf numFmtId="38" fontId="48" fillId="0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255" shrinkToFit="1"/>
    </xf>
    <xf numFmtId="176" fontId="3" fillId="33" borderId="31" xfId="0" applyNumberFormat="1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176" fontId="3" fillId="33" borderId="32" xfId="0" applyNumberFormat="1" applyFont="1" applyFill="1" applyBorder="1" applyAlignment="1">
      <alignment vertical="center"/>
    </xf>
    <xf numFmtId="176" fontId="3" fillId="33" borderId="33" xfId="0" applyNumberFormat="1" applyFont="1" applyFill="1" applyBorder="1" applyAlignment="1">
      <alignment vertical="center"/>
    </xf>
    <xf numFmtId="176" fontId="3" fillId="33" borderId="34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horizontal="right" vertical="center"/>
    </xf>
    <xf numFmtId="176" fontId="3" fillId="33" borderId="35" xfId="0" applyNumberFormat="1" applyFont="1" applyFill="1" applyBorder="1" applyAlignment="1">
      <alignment vertical="center"/>
    </xf>
    <xf numFmtId="38" fontId="48" fillId="0" borderId="18" xfId="49" applyFont="1" applyFill="1" applyBorder="1" applyAlignment="1">
      <alignment horizontal="center" vertical="center"/>
    </xf>
    <xf numFmtId="38" fontId="48" fillId="0" borderId="36" xfId="49" applyFont="1" applyFill="1" applyBorder="1" applyAlignment="1">
      <alignment horizontal="right" vertical="center"/>
    </xf>
    <xf numFmtId="180" fontId="48" fillId="0" borderId="37" xfId="0" applyNumberFormat="1" applyFont="1" applyFill="1" applyBorder="1" applyAlignment="1">
      <alignment horizontal="center" vertical="center"/>
    </xf>
    <xf numFmtId="180" fontId="48" fillId="0" borderId="38" xfId="0" applyNumberFormat="1" applyFont="1" applyFill="1" applyBorder="1" applyAlignment="1">
      <alignment horizontal="center" vertical="center"/>
    </xf>
    <xf numFmtId="180" fontId="48" fillId="0" borderId="39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38" fontId="48" fillId="0" borderId="10" xfId="49" applyFont="1" applyFill="1" applyBorder="1" applyAlignment="1">
      <alignment horizontal="right" vertical="center"/>
    </xf>
    <xf numFmtId="38" fontId="48" fillId="0" borderId="40" xfId="49" applyFont="1" applyFill="1" applyBorder="1" applyAlignment="1">
      <alignment horizontal="right" vertical="center"/>
    </xf>
    <xf numFmtId="38" fontId="48" fillId="0" borderId="34" xfId="49" applyFont="1" applyFill="1" applyBorder="1" applyAlignment="1">
      <alignment horizontal="right" vertical="center"/>
    </xf>
    <xf numFmtId="38" fontId="48" fillId="0" borderId="41" xfId="49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40" xfId="0" applyFont="1" applyFill="1" applyBorder="1" applyAlignment="1">
      <alignment horizontal="center" vertical="center" shrinkToFit="1"/>
    </xf>
    <xf numFmtId="38" fontId="48" fillId="0" borderId="42" xfId="49" applyFont="1" applyFill="1" applyBorder="1" applyAlignment="1">
      <alignment horizontal="right" vertical="center"/>
    </xf>
    <xf numFmtId="38" fontId="48" fillId="0" borderId="43" xfId="49" applyFont="1" applyFill="1" applyBorder="1" applyAlignment="1">
      <alignment horizontal="right" vertical="center"/>
    </xf>
    <xf numFmtId="0" fontId="48" fillId="0" borderId="44" xfId="0" applyFont="1" applyFill="1" applyBorder="1" applyAlignment="1">
      <alignment horizontal="center" vertical="center" shrinkToFit="1"/>
    </xf>
    <xf numFmtId="38" fontId="48" fillId="0" borderId="44" xfId="49" applyFont="1" applyFill="1" applyBorder="1" applyAlignment="1">
      <alignment horizontal="right" vertical="center"/>
    </xf>
    <xf numFmtId="38" fontId="48" fillId="0" borderId="45" xfId="49" applyFont="1" applyFill="1" applyBorder="1" applyAlignment="1">
      <alignment horizontal="right" vertical="center"/>
    </xf>
    <xf numFmtId="38" fontId="48" fillId="0" borderId="46" xfId="49" applyFont="1" applyFill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vertical="center" wrapText="1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38" fontId="48" fillId="0" borderId="23" xfId="49" applyFont="1" applyFill="1" applyBorder="1" applyAlignment="1">
      <alignment horizontal="right" vertical="center"/>
    </xf>
    <xf numFmtId="38" fontId="48" fillId="0" borderId="56" xfId="49" applyFont="1" applyFill="1" applyBorder="1" applyAlignment="1">
      <alignment horizontal="right" vertical="center"/>
    </xf>
    <xf numFmtId="38" fontId="48" fillId="0" borderId="57" xfId="49" applyFont="1" applyFill="1" applyBorder="1" applyAlignment="1">
      <alignment horizontal="right" vertical="center"/>
    </xf>
    <xf numFmtId="38" fontId="48" fillId="0" borderId="58" xfId="49" applyFont="1" applyFill="1" applyBorder="1" applyAlignment="1">
      <alignment horizontal="right" vertical="center"/>
    </xf>
    <xf numFmtId="38" fontId="48" fillId="0" borderId="59" xfId="49" applyFont="1" applyFill="1" applyBorder="1" applyAlignment="1">
      <alignment horizontal="right" vertical="center"/>
    </xf>
    <xf numFmtId="38" fontId="48" fillId="0" borderId="60" xfId="49" applyFont="1" applyFill="1" applyBorder="1" applyAlignment="1">
      <alignment horizontal="right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 textRotation="255"/>
    </xf>
    <xf numFmtId="0" fontId="3" fillId="33" borderId="48" xfId="0" applyFont="1" applyFill="1" applyBorder="1" applyAlignment="1">
      <alignment horizontal="center" vertical="center" textRotation="255"/>
    </xf>
    <xf numFmtId="0" fontId="3" fillId="33" borderId="52" xfId="0" applyFont="1" applyFill="1" applyBorder="1" applyAlignment="1">
      <alignment horizontal="center" vertical="center" textRotation="255"/>
    </xf>
    <xf numFmtId="0" fontId="3" fillId="33" borderId="53" xfId="0" applyFont="1" applyFill="1" applyBorder="1" applyAlignment="1">
      <alignment horizontal="center" vertical="center" textRotation="255"/>
    </xf>
    <xf numFmtId="176" fontId="3" fillId="19" borderId="24" xfId="0" applyNumberFormat="1" applyFont="1" applyFill="1" applyBorder="1" applyAlignment="1">
      <alignment horizontal="center" vertical="center"/>
    </xf>
    <xf numFmtId="176" fontId="3" fillId="19" borderId="63" xfId="0" applyNumberFormat="1" applyFont="1" applyFill="1" applyBorder="1" applyAlignment="1">
      <alignment horizontal="center" vertical="center"/>
    </xf>
    <xf numFmtId="0" fontId="3" fillId="19" borderId="64" xfId="0" applyFont="1" applyFill="1" applyBorder="1" applyAlignment="1">
      <alignment horizontal="center" vertical="center" wrapText="1"/>
    </xf>
    <xf numFmtId="0" fontId="3" fillId="19" borderId="65" xfId="0" applyFont="1" applyFill="1" applyBorder="1" applyAlignment="1">
      <alignment horizontal="center" vertical="center"/>
    </xf>
    <xf numFmtId="0" fontId="3" fillId="19" borderId="66" xfId="0" applyFont="1" applyFill="1" applyBorder="1" applyAlignment="1">
      <alignment horizontal="center" vertical="center"/>
    </xf>
    <xf numFmtId="0" fontId="3" fillId="19" borderId="49" xfId="0" applyFont="1" applyFill="1" applyBorder="1" applyAlignment="1">
      <alignment horizontal="center" vertical="center"/>
    </xf>
    <xf numFmtId="0" fontId="3" fillId="19" borderId="67" xfId="0" applyFont="1" applyFill="1" applyBorder="1" applyAlignment="1">
      <alignment horizontal="center" vertical="center"/>
    </xf>
    <xf numFmtId="0" fontId="3" fillId="19" borderId="50" xfId="0" applyFont="1" applyFill="1" applyBorder="1" applyAlignment="1">
      <alignment horizontal="center" vertical="center"/>
    </xf>
    <xf numFmtId="176" fontId="3" fillId="19" borderId="68" xfId="0" applyNumberFormat="1" applyFont="1" applyFill="1" applyBorder="1" applyAlignment="1">
      <alignment horizontal="center" vertical="center"/>
    </xf>
    <xf numFmtId="176" fontId="3" fillId="19" borderId="39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176" fontId="3" fillId="19" borderId="69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textRotation="255"/>
    </xf>
    <xf numFmtId="0" fontId="3" fillId="33" borderId="70" xfId="0" applyFont="1" applyFill="1" applyBorder="1" applyAlignment="1">
      <alignment horizontal="center" vertical="center" textRotation="255"/>
    </xf>
    <xf numFmtId="0" fontId="3" fillId="33" borderId="71" xfId="0" applyFont="1" applyFill="1" applyBorder="1" applyAlignment="1">
      <alignment horizontal="center" vertical="center" textRotation="255"/>
    </xf>
    <xf numFmtId="0" fontId="3" fillId="33" borderId="72" xfId="0" applyFont="1" applyFill="1" applyBorder="1" applyAlignment="1">
      <alignment horizontal="center" vertical="center" textRotation="255"/>
    </xf>
    <xf numFmtId="0" fontId="3" fillId="19" borderId="47" xfId="0" applyFont="1" applyFill="1" applyBorder="1" applyAlignment="1">
      <alignment horizontal="center" vertical="center"/>
    </xf>
    <xf numFmtId="0" fontId="3" fillId="19" borderId="51" xfId="0" applyFont="1" applyFill="1" applyBorder="1" applyAlignment="1">
      <alignment horizontal="center" vertical="center"/>
    </xf>
    <xf numFmtId="0" fontId="3" fillId="19" borderId="48" xfId="0" applyFont="1" applyFill="1" applyBorder="1" applyAlignment="1">
      <alignment horizontal="center" vertical="center"/>
    </xf>
    <xf numFmtId="0" fontId="3" fillId="19" borderId="71" xfId="0" applyFont="1" applyFill="1" applyBorder="1" applyAlignment="1">
      <alignment horizontal="center" vertical="center"/>
    </xf>
    <xf numFmtId="0" fontId="3" fillId="19" borderId="73" xfId="0" applyFont="1" applyFill="1" applyBorder="1" applyAlignment="1">
      <alignment horizontal="center" vertical="center"/>
    </xf>
    <xf numFmtId="0" fontId="3" fillId="19" borderId="74" xfId="0" applyFont="1" applyFill="1" applyBorder="1" applyAlignment="1">
      <alignment horizontal="center" vertical="center"/>
    </xf>
    <xf numFmtId="0" fontId="3" fillId="19" borderId="6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5.875" style="1" customWidth="1"/>
    <col min="2" max="2" width="17.125" style="1" customWidth="1"/>
    <col min="3" max="3" width="14.125" style="1" bestFit="1" customWidth="1"/>
    <col min="4" max="4" width="9.125" style="1" customWidth="1"/>
    <col min="5" max="5" width="10.625" style="1" customWidth="1"/>
    <col min="6" max="6" width="10.375" style="1" customWidth="1"/>
    <col min="7" max="7" width="10.625" style="1" customWidth="1"/>
    <col min="8" max="8" width="10.375" style="1" customWidth="1"/>
    <col min="9" max="9" width="12.125" style="21" customWidth="1"/>
    <col min="10" max="16384" width="9.00390625" style="1" customWidth="1"/>
  </cols>
  <sheetData>
    <row r="1" spans="1:9" ht="59.25" customHeight="1">
      <c r="A1" s="91" t="s">
        <v>290</v>
      </c>
      <c r="B1" s="91"/>
      <c r="C1" s="91"/>
      <c r="D1" s="91"/>
      <c r="E1" s="91"/>
      <c r="F1" s="91"/>
      <c r="G1" s="91"/>
      <c r="H1" s="91"/>
      <c r="I1" s="91"/>
    </row>
    <row r="2" spans="1:9" ht="12" customHeight="1" thickBot="1">
      <c r="A2" s="41"/>
      <c r="B2" s="41"/>
      <c r="C2" s="41"/>
      <c r="D2" s="41"/>
      <c r="E2" s="41"/>
      <c r="F2" s="41"/>
      <c r="G2" s="41"/>
      <c r="H2" s="41"/>
      <c r="I2" s="42"/>
    </row>
    <row r="3" spans="1:9" ht="24.75" customHeight="1" thickBot="1">
      <c r="A3" s="87" t="s">
        <v>17</v>
      </c>
      <c r="B3" s="88"/>
      <c r="C3" s="43" t="s">
        <v>18</v>
      </c>
      <c r="D3" s="44" t="s">
        <v>19</v>
      </c>
      <c r="E3" s="78" t="s">
        <v>291</v>
      </c>
      <c r="F3" s="79"/>
      <c r="G3" s="82" t="s">
        <v>188</v>
      </c>
      <c r="H3" s="79"/>
      <c r="I3" s="45" t="s">
        <v>292</v>
      </c>
    </row>
    <row r="4" spans="1:12" ht="32.25" customHeight="1" thickBot="1">
      <c r="A4" s="89"/>
      <c r="B4" s="90"/>
      <c r="C4" s="54">
        <f>C7+C10</f>
        <v>286</v>
      </c>
      <c r="D4" s="46">
        <f>D7+D10</f>
        <v>5667</v>
      </c>
      <c r="E4" s="74">
        <v>35434.79329350905</v>
      </c>
      <c r="F4" s="75"/>
      <c r="G4" s="83">
        <v>31698.407916269534</v>
      </c>
      <c r="H4" s="75"/>
      <c r="I4" s="51">
        <f>E4/G4</f>
        <v>1.1178729665890184</v>
      </c>
      <c r="L4" s="3"/>
    </row>
    <row r="5" spans="1:9" ht="24.75" customHeight="1" thickBot="1">
      <c r="A5" s="41"/>
      <c r="B5" s="41"/>
      <c r="C5" s="41"/>
      <c r="D5" s="41"/>
      <c r="E5" s="41"/>
      <c r="F5" s="41"/>
      <c r="G5" s="41"/>
      <c r="H5" s="41"/>
      <c r="I5" s="42"/>
    </row>
    <row r="6" spans="1:9" ht="24.75" customHeight="1" thickBot="1">
      <c r="A6" s="94"/>
      <c r="B6" s="95"/>
      <c r="C6" s="43" t="s">
        <v>18</v>
      </c>
      <c r="D6" s="47" t="s">
        <v>19</v>
      </c>
      <c r="E6" s="78" t="s">
        <v>291</v>
      </c>
      <c r="F6" s="79"/>
      <c r="G6" s="82" t="s">
        <v>188</v>
      </c>
      <c r="H6" s="79"/>
      <c r="I6" s="45" t="s">
        <v>292</v>
      </c>
    </row>
    <row r="7" spans="1:9" ht="32.25" customHeight="1">
      <c r="A7" s="97" t="s">
        <v>20</v>
      </c>
      <c r="B7" s="98"/>
      <c r="C7" s="106">
        <v>126</v>
      </c>
      <c r="D7" s="103">
        <v>2336</v>
      </c>
      <c r="E7" s="76">
        <v>68582.45998859532</v>
      </c>
      <c r="F7" s="77"/>
      <c r="G7" s="84">
        <v>67004.73986486487</v>
      </c>
      <c r="H7" s="77"/>
      <c r="I7" s="68">
        <f>E7/G7</f>
        <v>1.023546395776066</v>
      </c>
    </row>
    <row r="8" spans="1:9" ht="17.25" customHeight="1">
      <c r="A8" s="99"/>
      <c r="B8" s="100"/>
      <c r="C8" s="107"/>
      <c r="D8" s="104"/>
      <c r="E8" s="66" t="s">
        <v>294</v>
      </c>
      <c r="F8" s="67">
        <v>68648.76943597561</v>
      </c>
      <c r="G8" s="66" t="s">
        <v>294</v>
      </c>
      <c r="H8" s="67">
        <v>67067.8247625783</v>
      </c>
      <c r="I8" s="69">
        <f>F8/H8</f>
        <v>1.0235723266557981</v>
      </c>
    </row>
    <row r="9" spans="1:9" ht="17.25" customHeight="1">
      <c r="A9" s="101"/>
      <c r="B9" s="102"/>
      <c r="C9" s="108"/>
      <c r="D9" s="105"/>
      <c r="E9" s="66" t="s">
        <v>295</v>
      </c>
      <c r="F9" s="67">
        <v>41813.846153846156</v>
      </c>
      <c r="G9" s="66" t="s">
        <v>295</v>
      </c>
      <c r="H9" s="67">
        <v>32315.055555555555</v>
      </c>
      <c r="I9" s="69">
        <f>F9/H9</f>
        <v>1.2939431925766125</v>
      </c>
    </row>
    <row r="10" spans="1:9" ht="32.25" customHeight="1" thickBot="1">
      <c r="A10" s="92" t="s">
        <v>183</v>
      </c>
      <c r="B10" s="93"/>
      <c r="C10" s="48">
        <v>160</v>
      </c>
      <c r="D10" s="49">
        <v>3331</v>
      </c>
      <c r="E10" s="80">
        <v>12872.90304551453</v>
      </c>
      <c r="F10" s="81"/>
      <c r="G10" s="85">
        <v>12126.21573724668</v>
      </c>
      <c r="H10" s="81"/>
      <c r="I10" s="70">
        <f>E10/G10</f>
        <v>1.0615762843451924</v>
      </c>
    </row>
    <row r="11" spans="1:9" ht="50.25" customHeight="1">
      <c r="A11" s="96" t="s">
        <v>299</v>
      </c>
      <c r="B11" s="96"/>
      <c r="C11" s="96"/>
      <c r="D11" s="96"/>
      <c r="E11" s="96"/>
      <c r="F11" s="96"/>
      <c r="G11" s="96"/>
      <c r="H11" s="96"/>
      <c r="I11" s="96"/>
    </row>
    <row r="12" spans="1:9" ht="24.75" customHeight="1">
      <c r="A12" s="86"/>
      <c r="B12" s="86"/>
      <c r="C12" s="86"/>
      <c r="D12" s="86"/>
      <c r="E12" s="86"/>
      <c r="F12" s="86"/>
      <c r="G12" s="86"/>
      <c r="H12" s="86"/>
      <c r="I12" s="86"/>
    </row>
    <row r="13" spans="1:9" ht="24.75" customHeight="1">
      <c r="A13" s="41"/>
      <c r="B13" s="41"/>
      <c r="C13" s="41"/>
      <c r="D13" s="50"/>
      <c r="E13" s="41"/>
      <c r="F13" s="41"/>
      <c r="G13" s="41"/>
      <c r="H13" s="41"/>
      <c r="I13" s="42"/>
    </row>
  </sheetData>
  <sheetProtection/>
  <mergeCells count="19">
    <mergeCell ref="A12:I12"/>
    <mergeCell ref="A3:B4"/>
    <mergeCell ref="A1:I1"/>
    <mergeCell ref="A10:B10"/>
    <mergeCell ref="A6:B6"/>
    <mergeCell ref="A11:I11"/>
    <mergeCell ref="A7:B9"/>
    <mergeCell ref="D7:D9"/>
    <mergeCell ref="C7:C9"/>
    <mergeCell ref="E3:F3"/>
    <mergeCell ref="E4:F4"/>
    <mergeCell ref="E7:F7"/>
    <mergeCell ref="E6:F6"/>
    <mergeCell ref="E10:F10"/>
    <mergeCell ref="G3:H3"/>
    <mergeCell ref="G4:H4"/>
    <mergeCell ref="G6:H6"/>
    <mergeCell ref="G7:H7"/>
    <mergeCell ref="G10:H10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"/>
  <sheetViews>
    <sheetView zoomScale="70" zoomScaleNormal="70" zoomScalePageLayoutView="0" workbookViewId="0" topLeftCell="A1">
      <selection activeCell="A1" sqref="A1:N1"/>
    </sheetView>
  </sheetViews>
  <sheetFormatPr defaultColWidth="9.00390625" defaultRowHeight="18" customHeight="1"/>
  <cols>
    <col min="1" max="2" width="3.125" style="19" customWidth="1"/>
    <col min="3" max="3" width="65.125" style="19" bestFit="1" customWidth="1"/>
    <col min="4" max="4" width="9.125" style="19" bestFit="1" customWidth="1"/>
    <col min="5" max="6" width="17.625" style="19" bestFit="1" customWidth="1"/>
    <col min="7" max="7" width="9.00390625" style="19" customWidth="1"/>
    <col min="8" max="9" width="3.125" style="19" customWidth="1"/>
    <col min="10" max="10" width="65.125" style="19" bestFit="1" customWidth="1"/>
    <col min="11" max="11" width="9.25390625" style="19" bestFit="1" customWidth="1"/>
    <col min="12" max="13" width="17.625" style="19" bestFit="1" customWidth="1"/>
    <col min="14" max="14" width="8.625" style="19" customWidth="1"/>
    <col min="15" max="16384" width="9.00390625" style="19" customWidth="1"/>
  </cols>
  <sheetData>
    <row r="1" spans="1:14" s="9" customFormat="1" ht="34.5" customHeight="1">
      <c r="A1" s="126" t="s">
        <v>296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3:11" s="9" customFormat="1" ht="12" customHeight="1">
      <c r="C2" s="10"/>
      <c r="D2" s="11"/>
      <c r="J2" s="10"/>
      <c r="K2" s="11"/>
    </row>
    <row r="3" spans="1:11" s="9" customFormat="1" ht="18" customHeight="1" thickBot="1">
      <c r="A3" s="4" t="s">
        <v>240</v>
      </c>
      <c r="B3" s="6"/>
      <c r="C3" s="5"/>
      <c r="D3" s="7"/>
      <c r="E3" s="7"/>
      <c r="F3" s="7"/>
      <c r="H3" s="4" t="s">
        <v>43</v>
      </c>
      <c r="J3" s="10"/>
      <c r="K3" s="11"/>
    </row>
    <row r="4" spans="1:13" s="11" customFormat="1" ht="18" customHeight="1" thickBot="1">
      <c r="A4" s="129"/>
      <c r="B4" s="130"/>
      <c r="C4" s="24" t="s">
        <v>0</v>
      </c>
      <c r="D4" s="12" t="s">
        <v>16</v>
      </c>
      <c r="E4" s="12" t="s">
        <v>184</v>
      </c>
      <c r="F4" s="55" t="s">
        <v>266</v>
      </c>
      <c r="H4" s="127"/>
      <c r="I4" s="128"/>
      <c r="J4" s="20" t="s">
        <v>0</v>
      </c>
      <c r="K4" s="12" t="s">
        <v>16</v>
      </c>
      <c r="L4" s="12" t="s">
        <v>184</v>
      </c>
      <c r="M4" s="56" t="s">
        <v>266</v>
      </c>
    </row>
    <row r="5" spans="1:13" s="13" customFormat="1" ht="16.5" customHeight="1">
      <c r="A5" s="112" t="s">
        <v>26</v>
      </c>
      <c r="B5" s="132"/>
      <c r="C5" s="26" t="s">
        <v>27</v>
      </c>
      <c r="D5" s="27">
        <v>20</v>
      </c>
      <c r="E5" s="58">
        <v>87733.69023569024</v>
      </c>
      <c r="F5" s="18">
        <v>712.5603259680595</v>
      </c>
      <c r="H5" s="112" t="s">
        <v>15</v>
      </c>
      <c r="I5" s="113"/>
      <c r="J5" s="38" t="s">
        <v>93</v>
      </c>
      <c r="K5" s="27">
        <v>28</v>
      </c>
      <c r="L5" s="62">
        <v>14832.611764705882</v>
      </c>
      <c r="M5" s="14">
        <v>242.276443297554</v>
      </c>
    </row>
    <row r="6" spans="1:13" s="13" customFormat="1" ht="16.5" customHeight="1">
      <c r="A6" s="114"/>
      <c r="B6" s="133"/>
      <c r="C6" s="28" t="s">
        <v>78</v>
      </c>
      <c r="D6" s="27">
        <v>20</v>
      </c>
      <c r="E6" s="58">
        <v>70351.264</v>
      </c>
      <c r="F6" s="18">
        <v>517.1670195248176</v>
      </c>
      <c r="H6" s="114"/>
      <c r="I6" s="115"/>
      <c r="J6" s="38" t="s">
        <v>94</v>
      </c>
      <c r="K6" s="27">
        <v>20</v>
      </c>
      <c r="L6" s="59">
        <v>11822.650602409638</v>
      </c>
      <c r="M6" s="15">
        <v>163.20212883911742</v>
      </c>
    </row>
    <row r="7" spans="1:13" s="13" customFormat="1" ht="16.5" customHeight="1">
      <c r="A7" s="114"/>
      <c r="B7" s="133"/>
      <c r="C7" s="28" t="s">
        <v>79</v>
      </c>
      <c r="D7" s="27">
        <v>20</v>
      </c>
      <c r="E7" s="58">
        <v>72668.89494163424</v>
      </c>
      <c r="F7" s="71">
        <v>516.9228597525533</v>
      </c>
      <c r="H7" s="114"/>
      <c r="I7" s="115"/>
      <c r="J7" s="38" t="s">
        <v>95</v>
      </c>
      <c r="K7" s="27">
        <v>12</v>
      </c>
      <c r="L7" s="59">
        <v>12650.896739130434</v>
      </c>
      <c r="M7" s="15">
        <v>204.6386813186813</v>
      </c>
    </row>
    <row r="8" spans="1:13" s="13" customFormat="1" ht="16.5" customHeight="1">
      <c r="A8" s="114"/>
      <c r="B8" s="133"/>
      <c r="C8" s="28" t="s">
        <v>136</v>
      </c>
      <c r="D8" s="27">
        <v>20</v>
      </c>
      <c r="E8" s="58">
        <v>57068.57013574661</v>
      </c>
      <c r="F8" s="18">
        <v>712.5913328436635</v>
      </c>
      <c r="H8" s="114"/>
      <c r="I8" s="115"/>
      <c r="J8" s="38" t="s">
        <v>96</v>
      </c>
      <c r="K8" s="27">
        <v>20</v>
      </c>
      <c r="L8" s="59">
        <v>6311.74134419552</v>
      </c>
      <c r="M8" s="15">
        <v>68.66212473690041</v>
      </c>
    </row>
    <row r="9" spans="1:13" s="13" customFormat="1" ht="16.5" customHeight="1">
      <c r="A9" s="114"/>
      <c r="B9" s="133"/>
      <c r="C9" s="28" t="s">
        <v>80</v>
      </c>
      <c r="D9" s="27">
        <v>20</v>
      </c>
      <c r="E9" s="58">
        <v>58310.792372881355</v>
      </c>
      <c r="F9" s="18">
        <v>706.5434615187144</v>
      </c>
      <c r="H9" s="114"/>
      <c r="I9" s="115"/>
      <c r="J9" s="38" t="s">
        <v>7</v>
      </c>
      <c r="K9" s="27">
        <v>20</v>
      </c>
      <c r="L9" s="59">
        <v>17238.715596330276</v>
      </c>
      <c r="M9" s="15">
        <v>192.09609814278411</v>
      </c>
    </row>
    <row r="10" spans="1:13" s="13" customFormat="1" ht="16.5" customHeight="1">
      <c r="A10" s="114"/>
      <c r="B10" s="133"/>
      <c r="C10" s="28" t="s">
        <v>81</v>
      </c>
      <c r="D10" s="27">
        <v>40</v>
      </c>
      <c r="E10" s="58">
        <v>93093.17525773196</v>
      </c>
      <c r="F10" s="18">
        <v>750.7514133688061</v>
      </c>
      <c r="H10" s="114"/>
      <c r="I10" s="115"/>
      <c r="J10" s="38" t="s">
        <v>8</v>
      </c>
      <c r="K10" s="27">
        <v>29</v>
      </c>
      <c r="L10" s="59">
        <v>18534.110410094636</v>
      </c>
      <c r="M10" s="15">
        <v>194.0392020872552</v>
      </c>
    </row>
    <row r="11" spans="1:13" s="13" customFormat="1" ht="16.5" customHeight="1">
      <c r="A11" s="114"/>
      <c r="B11" s="133"/>
      <c r="C11" s="28" t="s">
        <v>149</v>
      </c>
      <c r="D11" s="27">
        <v>10</v>
      </c>
      <c r="E11" s="58">
        <v>107081.91964285714</v>
      </c>
      <c r="F11" s="18">
        <v>765.7987995658004</v>
      </c>
      <c r="H11" s="114"/>
      <c r="I11" s="115"/>
      <c r="J11" s="38" t="s">
        <v>9</v>
      </c>
      <c r="K11" s="27">
        <v>26</v>
      </c>
      <c r="L11" s="59">
        <v>17824.741324921135</v>
      </c>
      <c r="M11" s="15">
        <v>166.91114524562076</v>
      </c>
    </row>
    <row r="12" spans="1:13" s="13" customFormat="1" ht="16.5" customHeight="1">
      <c r="A12" s="114"/>
      <c r="B12" s="133"/>
      <c r="C12" s="28" t="s">
        <v>82</v>
      </c>
      <c r="D12" s="27">
        <v>10</v>
      </c>
      <c r="E12" s="58">
        <v>83905.16783216783</v>
      </c>
      <c r="F12" s="18">
        <v>626.2233298538622</v>
      </c>
      <c r="H12" s="114"/>
      <c r="I12" s="115"/>
      <c r="J12" s="38" t="s">
        <v>10</v>
      </c>
      <c r="K12" s="27">
        <v>25</v>
      </c>
      <c r="L12" s="59">
        <v>22774.16339869281</v>
      </c>
      <c r="M12" s="15">
        <v>199.293468313887</v>
      </c>
    </row>
    <row r="13" spans="1:13" s="13" customFormat="1" ht="16.5" customHeight="1">
      <c r="A13" s="114"/>
      <c r="B13" s="133"/>
      <c r="C13" s="28" t="s">
        <v>65</v>
      </c>
      <c r="D13" s="27">
        <v>10</v>
      </c>
      <c r="E13" s="58">
        <v>42185.862068965514</v>
      </c>
      <c r="F13" s="18">
        <v>383.9170275528777</v>
      </c>
      <c r="H13" s="114"/>
      <c r="I13" s="115"/>
      <c r="J13" s="38" t="s">
        <v>11</v>
      </c>
      <c r="K13" s="27">
        <v>20</v>
      </c>
      <c r="L13" s="59">
        <v>18840.95882352941</v>
      </c>
      <c r="M13" s="15">
        <v>167.37891931438128</v>
      </c>
    </row>
    <row r="14" spans="1:13" s="13" customFormat="1" ht="16.5" customHeight="1">
      <c r="A14" s="114"/>
      <c r="B14" s="133"/>
      <c r="C14" s="26" t="s">
        <v>84</v>
      </c>
      <c r="D14" s="27">
        <v>20</v>
      </c>
      <c r="E14" s="58">
        <v>85031.45161290323</v>
      </c>
      <c r="F14" s="18">
        <v>664.8946903770967</v>
      </c>
      <c r="H14" s="114"/>
      <c r="I14" s="115"/>
      <c r="J14" s="38" t="s">
        <v>12</v>
      </c>
      <c r="K14" s="27">
        <v>30</v>
      </c>
      <c r="L14" s="59">
        <v>5958.590021691974</v>
      </c>
      <c r="M14" s="15">
        <v>75.40862547011832</v>
      </c>
    </row>
    <row r="15" spans="1:13" s="13" customFormat="1" ht="16.5" customHeight="1">
      <c r="A15" s="114"/>
      <c r="B15" s="133"/>
      <c r="C15" s="26" t="s">
        <v>28</v>
      </c>
      <c r="D15" s="27">
        <v>15</v>
      </c>
      <c r="E15" s="58">
        <v>53722.28057553957</v>
      </c>
      <c r="F15" s="18">
        <v>670.0822864321608</v>
      </c>
      <c r="H15" s="114"/>
      <c r="I15" s="115"/>
      <c r="J15" s="38" t="s">
        <v>142</v>
      </c>
      <c r="K15" s="27">
        <v>20</v>
      </c>
      <c r="L15" s="60">
        <v>23240.23622047244</v>
      </c>
      <c r="M15" s="16">
        <v>273.09831135785333</v>
      </c>
    </row>
    <row r="16" spans="1:13" s="13" customFormat="1" ht="16.5" customHeight="1">
      <c r="A16" s="114"/>
      <c r="B16" s="133"/>
      <c r="C16" s="26" t="s">
        <v>137</v>
      </c>
      <c r="D16" s="27">
        <v>20</v>
      </c>
      <c r="E16" s="58">
        <v>53102.87659574468</v>
      </c>
      <c r="F16" s="18">
        <v>741.4840166369578</v>
      </c>
      <c r="H16" s="114"/>
      <c r="I16" s="115"/>
      <c r="J16" s="38" t="s">
        <v>13</v>
      </c>
      <c r="K16" s="27">
        <v>20</v>
      </c>
      <c r="L16" s="59">
        <v>17637.274305555555</v>
      </c>
      <c r="M16" s="15">
        <v>179.3621115819209</v>
      </c>
    </row>
    <row r="17" spans="1:13" s="13" customFormat="1" ht="16.5" customHeight="1">
      <c r="A17" s="114"/>
      <c r="B17" s="133"/>
      <c r="C17" s="26" t="s">
        <v>85</v>
      </c>
      <c r="D17" s="27">
        <v>40</v>
      </c>
      <c r="E17" s="58">
        <v>66223.90562248995</v>
      </c>
      <c r="F17" s="18">
        <v>759.9839843299919</v>
      </c>
      <c r="H17" s="114"/>
      <c r="I17" s="115"/>
      <c r="J17" s="38" t="s">
        <v>14</v>
      </c>
      <c r="K17" s="27">
        <v>14</v>
      </c>
      <c r="L17" s="59">
        <v>13604.526315789473</v>
      </c>
      <c r="M17" s="15">
        <v>125.27795279406776</v>
      </c>
    </row>
    <row r="18" spans="1:13" s="13" customFormat="1" ht="16.5" customHeight="1">
      <c r="A18" s="114"/>
      <c r="B18" s="133"/>
      <c r="C18" s="26" t="s">
        <v>29</v>
      </c>
      <c r="D18" s="27">
        <v>20</v>
      </c>
      <c r="E18" s="58">
        <v>52316.33936651584</v>
      </c>
      <c r="F18" s="18">
        <v>506.3462818603836</v>
      </c>
      <c r="H18" s="114"/>
      <c r="I18" s="115"/>
      <c r="J18" s="38" t="s">
        <v>21</v>
      </c>
      <c r="K18" s="27">
        <v>20</v>
      </c>
      <c r="L18" s="59">
        <v>9809.556451612903</v>
      </c>
      <c r="M18" s="15">
        <v>211.50843331594504</v>
      </c>
    </row>
    <row r="19" spans="1:13" s="13" customFormat="1" ht="16.5" customHeight="1">
      <c r="A19" s="114"/>
      <c r="B19" s="133"/>
      <c r="C19" s="26" t="s">
        <v>30</v>
      </c>
      <c r="D19" s="27">
        <v>15</v>
      </c>
      <c r="E19" s="58">
        <v>81120.05095541402</v>
      </c>
      <c r="F19" s="18">
        <v>706.6441768850913</v>
      </c>
      <c r="H19" s="114"/>
      <c r="I19" s="115"/>
      <c r="J19" s="38" t="s">
        <v>97</v>
      </c>
      <c r="K19" s="27">
        <v>15</v>
      </c>
      <c r="L19" s="59">
        <v>5939.14</v>
      </c>
      <c r="M19" s="15">
        <v>192.87931930371525</v>
      </c>
    </row>
    <row r="20" spans="1:13" s="13" customFormat="1" ht="16.5" customHeight="1">
      <c r="A20" s="114"/>
      <c r="B20" s="133"/>
      <c r="C20" s="28" t="s">
        <v>83</v>
      </c>
      <c r="D20" s="27">
        <v>14</v>
      </c>
      <c r="E20" s="58">
        <v>95018.47540983607</v>
      </c>
      <c r="F20" s="18">
        <v>767.9023582405936</v>
      </c>
      <c r="H20" s="114"/>
      <c r="I20" s="115"/>
      <c r="J20" s="38" t="s">
        <v>22</v>
      </c>
      <c r="K20" s="27">
        <v>14</v>
      </c>
      <c r="L20" s="59">
        <v>15119.267399267399</v>
      </c>
      <c r="M20" s="15">
        <v>166.18593227845554</v>
      </c>
    </row>
    <row r="21" spans="1:13" s="13" customFormat="1" ht="16.5" customHeight="1">
      <c r="A21" s="114"/>
      <c r="B21" s="133"/>
      <c r="C21" s="26" t="s">
        <v>86</v>
      </c>
      <c r="D21" s="27">
        <v>30</v>
      </c>
      <c r="E21" s="58">
        <v>105928.4756871036</v>
      </c>
      <c r="F21" s="18">
        <v>712.4254432737562</v>
      </c>
      <c r="H21" s="114"/>
      <c r="I21" s="115"/>
      <c r="J21" s="38" t="s">
        <v>23</v>
      </c>
      <c r="K21" s="27">
        <v>40</v>
      </c>
      <c r="L21" s="59">
        <v>15177.513227513227</v>
      </c>
      <c r="M21" s="15">
        <v>145.57842117282854</v>
      </c>
    </row>
    <row r="22" spans="1:13" s="13" customFormat="1" ht="16.5" customHeight="1">
      <c r="A22" s="114"/>
      <c r="B22" s="133"/>
      <c r="C22" s="26" t="s">
        <v>33</v>
      </c>
      <c r="D22" s="27">
        <v>15</v>
      </c>
      <c r="E22" s="58">
        <v>99325.65838509316</v>
      </c>
      <c r="F22" s="18">
        <v>630.9750236742424</v>
      </c>
      <c r="H22" s="114"/>
      <c r="I22" s="115"/>
      <c r="J22" s="38" t="s">
        <v>1</v>
      </c>
      <c r="K22" s="27">
        <v>34</v>
      </c>
      <c r="L22" s="59">
        <v>17048.155172413793</v>
      </c>
      <c r="M22" s="15">
        <v>162.92519360685452</v>
      </c>
    </row>
    <row r="23" spans="1:13" s="13" customFormat="1" ht="16.5" customHeight="1">
      <c r="A23" s="114"/>
      <c r="B23" s="133"/>
      <c r="C23" s="26" t="s">
        <v>87</v>
      </c>
      <c r="D23" s="27">
        <v>20</v>
      </c>
      <c r="E23" s="58">
        <v>61680.759803921566</v>
      </c>
      <c r="F23" s="18">
        <v>735.0239499970793</v>
      </c>
      <c r="H23" s="114"/>
      <c r="I23" s="115"/>
      <c r="J23" s="38" t="s">
        <v>98</v>
      </c>
      <c r="K23" s="27">
        <v>20</v>
      </c>
      <c r="L23" s="60">
        <v>23282.919028340082</v>
      </c>
      <c r="M23" s="16">
        <v>272.32128989487643</v>
      </c>
    </row>
    <row r="24" spans="1:13" s="13" customFormat="1" ht="16.5" customHeight="1">
      <c r="A24" s="114"/>
      <c r="B24" s="133"/>
      <c r="C24" s="26" t="s">
        <v>44</v>
      </c>
      <c r="D24" s="27">
        <v>19</v>
      </c>
      <c r="E24" s="58">
        <v>80095.92607003891</v>
      </c>
      <c r="F24" s="18">
        <v>706.7692017167382</v>
      </c>
      <c r="H24" s="114"/>
      <c r="I24" s="115"/>
      <c r="J24" s="38" t="s">
        <v>5</v>
      </c>
      <c r="K24" s="27">
        <v>10</v>
      </c>
      <c r="L24" s="60">
        <v>8440.670731707318</v>
      </c>
      <c r="M24" s="16">
        <v>90.09241783273674</v>
      </c>
    </row>
    <row r="25" spans="1:13" s="13" customFormat="1" ht="16.5" customHeight="1">
      <c r="A25" s="114"/>
      <c r="B25" s="133"/>
      <c r="C25" s="26" t="s">
        <v>88</v>
      </c>
      <c r="D25" s="27">
        <v>15</v>
      </c>
      <c r="E25" s="58">
        <v>51619.57594936709</v>
      </c>
      <c r="F25" s="18">
        <v>713.1147153973944</v>
      </c>
      <c r="H25" s="114"/>
      <c r="I25" s="115"/>
      <c r="J25" s="38" t="s">
        <v>24</v>
      </c>
      <c r="K25" s="27">
        <v>15</v>
      </c>
      <c r="L25" s="60">
        <v>10803.136094674555</v>
      </c>
      <c r="M25" s="16">
        <v>157.79861711322386</v>
      </c>
    </row>
    <row r="26" spans="1:13" s="13" customFormat="1" ht="16.5" customHeight="1">
      <c r="A26" s="114"/>
      <c r="B26" s="133"/>
      <c r="C26" s="26" t="s">
        <v>89</v>
      </c>
      <c r="D26" s="27">
        <v>20</v>
      </c>
      <c r="E26" s="58">
        <v>50696.691666666666</v>
      </c>
      <c r="F26" s="18">
        <v>711.9488589818608</v>
      </c>
      <c r="H26" s="114"/>
      <c r="I26" s="115"/>
      <c r="J26" s="38" t="s">
        <v>25</v>
      </c>
      <c r="K26" s="27">
        <v>30</v>
      </c>
      <c r="L26" s="59">
        <v>11172.517857142857</v>
      </c>
      <c r="M26" s="15">
        <v>165.36129612009725</v>
      </c>
    </row>
    <row r="27" spans="1:13" s="13" customFormat="1" ht="16.5" customHeight="1">
      <c r="A27" s="114"/>
      <c r="B27" s="133"/>
      <c r="C27" s="26" t="s">
        <v>45</v>
      </c>
      <c r="D27" s="27">
        <v>15</v>
      </c>
      <c r="E27" s="58">
        <v>62436.67484662577</v>
      </c>
      <c r="F27" s="71">
        <v>731.0665900438187</v>
      </c>
      <c r="H27" s="114"/>
      <c r="I27" s="115"/>
      <c r="J27" s="38" t="s">
        <v>31</v>
      </c>
      <c r="K27" s="27">
        <v>40</v>
      </c>
      <c r="L27" s="59">
        <v>9160.706666666667</v>
      </c>
      <c r="M27" s="15">
        <v>72.1889315841614</v>
      </c>
    </row>
    <row r="28" spans="1:13" s="13" customFormat="1" ht="16.5" customHeight="1">
      <c r="A28" s="114"/>
      <c r="B28" s="133"/>
      <c r="C28" s="26" t="s">
        <v>90</v>
      </c>
      <c r="D28" s="27">
        <v>20</v>
      </c>
      <c r="E28" s="58">
        <v>102883.27394636015</v>
      </c>
      <c r="F28" s="18">
        <v>725.4794737055398</v>
      </c>
      <c r="H28" s="114"/>
      <c r="I28" s="115"/>
      <c r="J28" s="38" t="s">
        <v>99</v>
      </c>
      <c r="K28" s="27">
        <v>48</v>
      </c>
      <c r="L28" s="63">
        <v>10219.224528301887</v>
      </c>
      <c r="M28" s="37">
        <v>198.54793064261887</v>
      </c>
    </row>
    <row r="29" spans="1:13" s="13" customFormat="1" ht="16.5" customHeight="1">
      <c r="A29" s="114"/>
      <c r="B29" s="133"/>
      <c r="C29" s="26" t="s">
        <v>91</v>
      </c>
      <c r="D29" s="27">
        <v>20</v>
      </c>
      <c r="E29" s="58">
        <v>65204.64880952381</v>
      </c>
      <c r="F29" s="18">
        <v>747.8754494561013</v>
      </c>
      <c r="H29" s="114"/>
      <c r="I29" s="115"/>
      <c r="J29" s="38" t="s">
        <v>100</v>
      </c>
      <c r="K29" s="27">
        <v>20</v>
      </c>
      <c r="L29" s="59">
        <v>16796.608333333334</v>
      </c>
      <c r="M29" s="15">
        <v>157.19801902979253</v>
      </c>
    </row>
    <row r="30" spans="1:13" s="13" customFormat="1" ht="16.5" customHeight="1">
      <c r="A30" s="114"/>
      <c r="B30" s="133"/>
      <c r="C30" s="26" t="s">
        <v>92</v>
      </c>
      <c r="D30" s="27">
        <v>20</v>
      </c>
      <c r="E30" s="58">
        <v>57338.06153846154</v>
      </c>
      <c r="F30" s="18">
        <v>734.7555397839287</v>
      </c>
      <c r="H30" s="114"/>
      <c r="I30" s="115"/>
      <c r="J30" s="38" t="s">
        <v>101</v>
      </c>
      <c r="K30" s="27">
        <v>14</v>
      </c>
      <c r="L30" s="59">
        <v>12795.348837209302</v>
      </c>
      <c r="M30" s="15">
        <v>120.42900919305414</v>
      </c>
    </row>
    <row r="31" spans="1:13" s="13" customFormat="1" ht="16.5" customHeight="1">
      <c r="A31" s="114"/>
      <c r="B31" s="133"/>
      <c r="C31" s="26" t="s">
        <v>46</v>
      </c>
      <c r="D31" s="27">
        <v>20</v>
      </c>
      <c r="E31" s="58">
        <v>64824.11504424779</v>
      </c>
      <c r="F31" s="18">
        <v>716.323586935263</v>
      </c>
      <c r="H31" s="114"/>
      <c r="I31" s="115"/>
      <c r="J31" s="38" t="s">
        <v>102</v>
      </c>
      <c r="K31" s="27">
        <v>40</v>
      </c>
      <c r="L31" s="59">
        <v>14252.551984877127</v>
      </c>
      <c r="M31" s="15">
        <v>140.62482514221767</v>
      </c>
    </row>
    <row r="32" spans="1:13" s="13" customFormat="1" ht="16.5" customHeight="1">
      <c r="A32" s="114"/>
      <c r="B32" s="133"/>
      <c r="C32" s="26" t="s">
        <v>189</v>
      </c>
      <c r="D32" s="27">
        <v>20</v>
      </c>
      <c r="E32" s="58">
        <v>60187.12074303406</v>
      </c>
      <c r="F32" s="18">
        <v>719.696431215756</v>
      </c>
      <c r="H32" s="114"/>
      <c r="I32" s="115"/>
      <c r="J32" s="38" t="s">
        <v>103</v>
      </c>
      <c r="K32" s="27">
        <v>12</v>
      </c>
      <c r="L32" s="59">
        <v>11946.111111111111</v>
      </c>
      <c r="M32" s="15">
        <v>114.47508517887564</v>
      </c>
    </row>
    <row r="33" spans="1:13" s="13" customFormat="1" ht="16.5" customHeight="1">
      <c r="A33" s="114"/>
      <c r="B33" s="133"/>
      <c r="C33" s="26" t="s">
        <v>68</v>
      </c>
      <c r="D33" s="27">
        <v>20</v>
      </c>
      <c r="E33" s="59">
        <v>72517.8418972332</v>
      </c>
      <c r="F33" s="15">
        <v>489.4886612240542</v>
      </c>
      <c r="H33" s="114"/>
      <c r="I33" s="115"/>
      <c r="J33" s="38" t="s">
        <v>104</v>
      </c>
      <c r="K33" s="27">
        <v>24</v>
      </c>
      <c r="L33" s="59">
        <v>10837.043010752688</v>
      </c>
      <c r="M33" s="15">
        <v>108.41706110154905</v>
      </c>
    </row>
    <row r="34" spans="1:13" s="13" customFormat="1" ht="16.5" customHeight="1">
      <c r="A34" s="114"/>
      <c r="B34" s="133"/>
      <c r="C34" s="26" t="s">
        <v>69</v>
      </c>
      <c r="D34" s="27">
        <v>20</v>
      </c>
      <c r="E34" s="59">
        <v>71717.9837398374</v>
      </c>
      <c r="F34" s="15">
        <v>713.5540546006067</v>
      </c>
      <c r="H34" s="114"/>
      <c r="I34" s="115"/>
      <c r="J34" s="38" t="s">
        <v>223</v>
      </c>
      <c r="K34" s="27">
        <v>10</v>
      </c>
      <c r="L34" s="59">
        <v>11965</v>
      </c>
      <c r="M34" s="15">
        <v>337.0422535211268</v>
      </c>
    </row>
    <row r="35" spans="1:13" s="13" customFormat="1" ht="16.5" customHeight="1">
      <c r="A35" s="114"/>
      <c r="B35" s="133"/>
      <c r="C35" s="26" t="s">
        <v>55</v>
      </c>
      <c r="D35" s="27">
        <v>20</v>
      </c>
      <c r="E35" s="58">
        <v>61803.48447204969</v>
      </c>
      <c r="F35" s="18">
        <v>717.5051197000289</v>
      </c>
      <c r="H35" s="114"/>
      <c r="I35" s="115"/>
      <c r="J35" s="38" t="s">
        <v>105</v>
      </c>
      <c r="K35" s="27">
        <v>35</v>
      </c>
      <c r="L35" s="59">
        <v>22071.997572815533</v>
      </c>
      <c r="M35" s="15">
        <v>183.4879539951574</v>
      </c>
    </row>
    <row r="36" spans="1:13" s="13" customFormat="1" ht="16.5" customHeight="1">
      <c r="A36" s="114"/>
      <c r="B36" s="133"/>
      <c r="C36" s="26" t="s">
        <v>138</v>
      </c>
      <c r="D36" s="27">
        <v>10</v>
      </c>
      <c r="E36" s="59">
        <v>59698.67256637168</v>
      </c>
      <c r="F36" s="15">
        <v>705.3481806775408</v>
      </c>
      <c r="H36" s="114"/>
      <c r="I36" s="115"/>
      <c r="J36" s="38" t="s">
        <v>106</v>
      </c>
      <c r="K36" s="27">
        <v>20</v>
      </c>
      <c r="L36" s="59">
        <v>19322.95852534562</v>
      </c>
      <c r="M36" s="15">
        <v>162.45329510673744</v>
      </c>
    </row>
    <row r="37" spans="1:13" s="13" customFormat="1" ht="16.5" customHeight="1">
      <c r="A37" s="114"/>
      <c r="B37" s="133"/>
      <c r="C37" s="26" t="s">
        <v>56</v>
      </c>
      <c r="D37" s="27">
        <v>15</v>
      </c>
      <c r="E37" s="59">
        <v>75970.58823529411</v>
      </c>
      <c r="F37" s="15">
        <v>724.5035341635813</v>
      </c>
      <c r="H37" s="114"/>
      <c r="I37" s="115"/>
      <c r="J37" s="38" t="s">
        <v>107</v>
      </c>
      <c r="K37" s="27">
        <v>20</v>
      </c>
      <c r="L37" s="59">
        <v>13459.5</v>
      </c>
      <c r="M37" s="15">
        <v>175.40616854908774</v>
      </c>
    </row>
    <row r="38" spans="1:13" s="13" customFormat="1" ht="16.5" customHeight="1">
      <c r="A38" s="114"/>
      <c r="B38" s="133"/>
      <c r="C38" s="26" t="s">
        <v>70</v>
      </c>
      <c r="D38" s="27">
        <v>20</v>
      </c>
      <c r="E38" s="59">
        <v>56133.02906976744</v>
      </c>
      <c r="F38" s="15">
        <v>709.8133362740773</v>
      </c>
      <c r="H38" s="114"/>
      <c r="I38" s="115"/>
      <c r="J38" s="38" t="s">
        <v>108</v>
      </c>
      <c r="K38" s="27">
        <v>35</v>
      </c>
      <c r="L38" s="64">
        <v>40452.85151515152</v>
      </c>
      <c r="M38" s="25">
        <v>335.90259674903126</v>
      </c>
    </row>
    <row r="39" spans="1:13" s="13" customFormat="1" ht="16.5" customHeight="1">
      <c r="A39" s="114"/>
      <c r="B39" s="133"/>
      <c r="C39" s="26" t="s">
        <v>139</v>
      </c>
      <c r="D39" s="27">
        <v>20</v>
      </c>
      <c r="E39" s="59">
        <v>56882.45202020202</v>
      </c>
      <c r="F39" s="15">
        <v>711.1428887134964</v>
      </c>
      <c r="H39" s="114"/>
      <c r="I39" s="115"/>
      <c r="J39" s="38" t="s">
        <v>82</v>
      </c>
      <c r="K39" s="27">
        <v>30</v>
      </c>
      <c r="L39" s="59">
        <v>18416.293333333335</v>
      </c>
      <c r="M39" s="15">
        <v>160.0377725766459</v>
      </c>
    </row>
    <row r="40" spans="1:13" s="13" customFormat="1" ht="16.5" customHeight="1">
      <c r="A40" s="114"/>
      <c r="B40" s="133"/>
      <c r="C40" s="26" t="s">
        <v>57</v>
      </c>
      <c r="D40" s="27">
        <v>20</v>
      </c>
      <c r="E40" s="59">
        <v>58165.64736842105</v>
      </c>
      <c r="F40" s="15">
        <v>729.8796684608526</v>
      </c>
      <c r="H40" s="114"/>
      <c r="I40" s="115"/>
      <c r="J40" s="38" t="s">
        <v>109</v>
      </c>
      <c r="K40" s="27">
        <v>20</v>
      </c>
      <c r="L40" s="59">
        <v>12743.92857142857</v>
      </c>
      <c r="M40" s="15">
        <v>144.98735891647854</v>
      </c>
    </row>
    <row r="41" spans="1:13" s="13" customFormat="1" ht="16.5" customHeight="1">
      <c r="A41" s="114"/>
      <c r="B41" s="133"/>
      <c r="C41" s="26" t="s">
        <v>58</v>
      </c>
      <c r="D41" s="27">
        <v>20</v>
      </c>
      <c r="E41" s="59">
        <v>61386.606498194946</v>
      </c>
      <c r="F41" s="15">
        <v>718.6243766376468</v>
      </c>
      <c r="H41" s="114"/>
      <c r="I41" s="115"/>
      <c r="J41" s="38" t="s">
        <v>110</v>
      </c>
      <c r="K41" s="27">
        <v>40</v>
      </c>
      <c r="L41" s="59">
        <v>18273.129432624115</v>
      </c>
      <c r="M41" s="15">
        <v>269.4461293105702</v>
      </c>
    </row>
    <row r="42" spans="1:13" s="13" customFormat="1" ht="16.5" customHeight="1">
      <c r="A42" s="114"/>
      <c r="B42" s="133"/>
      <c r="C42" s="26" t="s">
        <v>140</v>
      </c>
      <c r="D42" s="27">
        <v>40</v>
      </c>
      <c r="E42" s="59">
        <v>57096.89049586777</v>
      </c>
      <c r="F42" s="15">
        <v>736.0080698857432</v>
      </c>
      <c r="H42" s="114"/>
      <c r="I42" s="115"/>
      <c r="J42" s="38" t="s">
        <v>111</v>
      </c>
      <c r="K42" s="27">
        <v>12</v>
      </c>
      <c r="L42" s="59">
        <v>5007.7040816326535</v>
      </c>
      <c r="M42" s="15">
        <v>91.13370473537604</v>
      </c>
    </row>
    <row r="43" spans="1:13" s="13" customFormat="1" ht="16.5" customHeight="1">
      <c r="A43" s="114"/>
      <c r="B43" s="133"/>
      <c r="C43" s="26" t="s">
        <v>59</v>
      </c>
      <c r="D43" s="27">
        <v>30</v>
      </c>
      <c r="E43" s="59">
        <v>59602.378787878784</v>
      </c>
      <c r="F43" s="15">
        <v>708.8489053067844</v>
      </c>
      <c r="H43" s="114"/>
      <c r="I43" s="115"/>
      <c r="J43" s="38" t="s">
        <v>112</v>
      </c>
      <c r="K43" s="27">
        <v>10</v>
      </c>
      <c r="L43" s="59">
        <v>6321.167883211679</v>
      </c>
      <c r="M43" s="15">
        <v>156.4306358381503</v>
      </c>
    </row>
    <row r="44" spans="1:13" s="13" customFormat="1" ht="16.5" customHeight="1">
      <c r="A44" s="114"/>
      <c r="B44" s="133"/>
      <c r="C44" s="26" t="s">
        <v>141</v>
      </c>
      <c r="D44" s="27">
        <v>10</v>
      </c>
      <c r="E44" s="59">
        <v>79196.93693693694</v>
      </c>
      <c r="F44" s="15">
        <v>707.96971893372</v>
      </c>
      <c r="H44" s="114"/>
      <c r="I44" s="115"/>
      <c r="J44" s="38" t="s">
        <v>113</v>
      </c>
      <c r="K44" s="27">
        <v>30</v>
      </c>
      <c r="L44" s="59">
        <v>9103.019607843138</v>
      </c>
      <c r="M44" s="15">
        <v>97.86129848229342</v>
      </c>
    </row>
    <row r="45" spans="1:13" s="13" customFormat="1" ht="16.5" customHeight="1">
      <c r="A45" s="114"/>
      <c r="B45" s="133"/>
      <c r="C45" s="26" t="s">
        <v>190</v>
      </c>
      <c r="D45" s="27">
        <v>20</v>
      </c>
      <c r="E45" s="59">
        <v>60847.984210526316</v>
      </c>
      <c r="F45" s="15">
        <v>717.346632333323</v>
      </c>
      <c r="H45" s="114"/>
      <c r="I45" s="115"/>
      <c r="J45" s="38" t="s">
        <v>114</v>
      </c>
      <c r="K45" s="27">
        <v>20</v>
      </c>
      <c r="L45" s="59">
        <v>3524.496951219512</v>
      </c>
      <c r="M45" s="15">
        <v>114.08615414980756</v>
      </c>
    </row>
    <row r="46" spans="1:13" s="13" customFormat="1" ht="16.5" customHeight="1">
      <c r="A46" s="114"/>
      <c r="B46" s="133"/>
      <c r="C46" s="26" t="s">
        <v>60</v>
      </c>
      <c r="D46" s="27">
        <v>20</v>
      </c>
      <c r="E46" s="59">
        <v>66504.16292134831</v>
      </c>
      <c r="F46" s="15">
        <v>711.7448893698894</v>
      </c>
      <c r="H46" s="114"/>
      <c r="I46" s="115"/>
      <c r="J46" s="38" t="s">
        <v>32</v>
      </c>
      <c r="K46" s="27">
        <v>10</v>
      </c>
      <c r="L46" s="59">
        <v>14550</v>
      </c>
      <c r="M46" s="15">
        <v>140.78791469194312</v>
      </c>
    </row>
    <row r="47" spans="1:13" s="13" customFormat="1" ht="16.5" customHeight="1">
      <c r="A47" s="114"/>
      <c r="B47" s="133"/>
      <c r="C47" s="26" t="s">
        <v>61</v>
      </c>
      <c r="D47" s="27">
        <v>20</v>
      </c>
      <c r="E47" s="59">
        <v>101001.33215547704</v>
      </c>
      <c r="F47" s="15">
        <v>827.8318176552364</v>
      </c>
      <c r="H47" s="114"/>
      <c r="I47" s="115"/>
      <c r="J47" s="38" t="s">
        <v>115</v>
      </c>
      <c r="K47" s="27">
        <v>24</v>
      </c>
      <c r="L47" s="59">
        <v>5460.298507462687</v>
      </c>
      <c r="M47" s="15">
        <v>59.437855402112106</v>
      </c>
    </row>
    <row r="48" spans="1:13" s="13" customFormat="1" ht="16.5" customHeight="1">
      <c r="A48" s="114"/>
      <c r="B48" s="133"/>
      <c r="C48" s="26" t="s">
        <v>62</v>
      </c>
      <c r="D48" s="27">
        <v>20</v>
      </c>
      <c r="E48" s="59">
        <v>59843.36842105263</v>
      </c>
      <c r="F48" s="15">
        <v>750.0158311345647</v>
      </c>
      <c r="H48" s="114"/>
      <c r="I48" s="115"/>
      <c r="J48" s="38" t="s">
        <v>33</v>
      </c>
      <c r="K48" s="27">
        <v>15</v>
      </c>
      <c r="L48" s="59">
        <v>12226.20218579235</v>
      </c>
      <c r="M48" s="15">
        <v>128.55636635256263</v>
      </c>
    </row>
    <row r="49" spans="1:13" s="13" customFormat="1" ht="16.5" customHeight="1">
      <c r="A49" s="114"/>
      <c r="B49" s="133"/>
      <c r="C49" s="26" t="s">
        <v>63</v>
      </c>
      <c r="D49" s="27">
        <v>20</v>
      </c>
      <c r="E49" s="59">
        <v>66285.57333333333</v>
      </c>
      <c r="F49" s="15">
        <v>627.3399288292154</v>
      </c>
      <c r="H49" s="114"/>
      <c r="I49" s="115"/>
      <c r="J49" s="38" t="s">
        <v>116</v>
      </c>
      <c r="K49" s="27">
        <v>20</v>
      </c>
      <c r="L49" s="59">
        <v>16945.035087719298</v>
      </c>
      <c r="M49" s="15">
        <v>153.47666150240337</v>
      </c>
    </row>
    <row r="50" spans="1:13" s="13" customFormat="1" ht="16.5" customHeight="1">
      <c r="A50" s="114"/>
      <c r="B50" s="133"/>
      <c r="C50" s="26" t="s">
        <v>71</v>
      </c>
      <c r="D50" s="27">
        <v>10</v>
      </c>
      <c r="E50" s="59">
        <v>52381.684782608696</v>
      </c>
      <c r="F50" s="15">
        <v>727.4135849056604</v>
      </c>
      <c r="H50" s="114"/>
      <c r="I50" s="115"/>
      <c r="J50" s="38" t="s">
        <v>2</v>
      </c>
      <c r="K50" s="27">
        <v>20</v>
      </c>
      <c r="L50" s="59">
        <v>12530.786008230452</v>
      </c>
      <c r="M50" s="15">
        <v>183.41049271172147</v>
      </c>
    </row>
    <row r="51" spans="1:13" s="13" customFormat="1" ht="16.5" customHeight="1">
      <c r="A51" s="114"/>
      <c r="B51" s="133"/>
      <c r="C51" s="26" t="s">
        <v>64</v>
      </c>
      <c r="D51" s="27">
        <v>20</v>
      </c>
      <c r="E51" s="59">
        <v>64727.93518518518</v>
      </c>
      <c r="F51" s="15">
        <v>736.3582451150787</v>
      </c>
      <c r="H51" s="114"/>
      <c r="I51" s="115"/>
      <c r="J51" s="38" t="s">
        <v>34</v>
      </c>
      <c r="K51" s="27">
        <v>30</v>
      </c>
      <c r="L51" s="59">
        <v>16946.765536723164</v>
      </c>
      <c r="M51" s="15">
        <v>159.1667772147197</v>
      </c>
    </row>
    <row r="52" spans="1:13" s="13" customFormat="1" ht="16.5" customHeight="1">
      <c r="A52" s="114"/>
      <c r="B52" s="133"/>
      <c r="C52" s="26" t="s">
        <v>65</v>
      </c>
      <c r="D52" s="27">
        <v>20</v>
      </c>
      <c r="E52" s="59">
        <v>61750.108938547484</v>
      </c>
      <c r="F52" s="15">
        <v>744.9549789385004</v>
      </c>
      <c r="H52" s="114"/>
      <c r="I52" s="115"/>
      <c r="J52" s="39" t="s">
        <v>35</v>
      </c>
      <c r="K52" s="27">
        <v>40</v>
      </c>
      <c r="L52" s="59">
        <v>8822.84023668639</v>
      </c>
      <c r="M52" s="15">
        <v>167.25919832485792</v>
      </c>
    </row>
    <row r="53" spans="1:13" s="13" customFormat="1" ht="16.5" customHeight="1">
      <c r="A53" s="114"/>
      <c r="B53" s="133"/>
      <c r="C53" s="26" t="s">
        <v>66</v>
      </c>
      <c r="D53" s="27">
        <v>10</v>
      </c>
      <c r="E53" s="59">
        <v>57517.87671232877</v>
      </c>
      <c r="F53" s="15">
        <v>721.5681388554734</v>
      </c>
      <c r="H53" s="114"/>
      <c r="I53" s="115"/>
      <c r="J53" s="39" t="s">
        <v>117</v>
      </c>
      <c r="K53" s="27">
        <v>45</v>
      </c>
      <c r="L53" s="59">
        <v>13734.73786407767</v>
      </c>
      <c r="M53" s="15">
        <v>252.1857507873314</v>
      </c>
    </row>
    <row r="54" spans="1:13" s="13" customFormat="1" ht="16.5" customHeight="1">
      <c r="A54" s="114"/>
      <c r="B54" s="133"/>
      <c r="C54" s="26" t="s">
        <v>67</v>
      </c>
      <c r="D54" s="27">
        <v>10</v>
      </c>
      <c r="E54" s="59">
        <v>60635.01459854015</v>
      </c>
      <c r="F54" s="15">
        <v>710.4247840588387</v>
      </c>
      <c r="H54" s="114"/>
      <c r="I54" s="115"/>
      <c r="J54" s="39" t="s">
        <v>118</v>
      </c>
      <c r="K54" s="27">
        <v>34</v>
      </c>
      <c r="L54" s="59">
        <v>13882.106382978724</v>
      </c>
      <c r="M54" s="15">
        <v>129.37657393270013</v>
      </c>
    </row>
    <row r="55" spans="1:13" s="13" customFormat="1" ht="16.5" customHeight="1">
      <c r="A55" s="114"/>
      <c r="B55" s="133"/>
      <c r="C55" s="26" t="s">
        <v>191</v>
      </c>
      <c r="D55" s="27">
        <v>20</v>
      </c>
      <c r="E55" s="59">
        <v>60002.47880299252</v>
      </c>
      <c r="F55" s="15">
        <v>729.0326627075506</v>
      </c>
      <c r="H55" s="114"/>
      <c r="I55" s="115"/>
      <c r="J55" s="39" t="s">
        <v>36</v>
      </c>
      <c r="K55" s="27">
        <v>25</v>
      </c>
      <c r="L55" s="59">
        <v>15502.8125</v>
      </c>
      <c r="M55" s="15">
        <v>216.0670731707317</v>
      </c>
    </row>
    <row r="56" spans="1:13" s="13" customFormat="1" ht="16.5" customHeight="1">
      <c r="A56" s="114"/>
      <c r="B56" s="133"/>
      <c r="C56" s="26" t="s">
        <v>150</v>
      </c>
      <c r="D56" s="27">
        <v>13</v>
      </c>
      <c r="E56" s="59">
        <v>58562.6186440678</v>
      </c>
      <c r="F56" s="15">
        <v>715.2131028772511</v>
      </c>
      <c r="H56" s="114"/>
      <c r="I56" s="115"/>
      <c r="J56" s="39" t="s">
        <v>37</v>
      </c>
      <c r="K56" s="27">
        <v>34</v>
      </c>
      <c r="L56" s="59">
        <v>12037.129411764707</v>
      </c>
      <c r="M56" s="15">
        <v>199.6791569086651</v>
      </c>
    </row>
    <row r="57" spans="1:13" s="13" customFormat="1" ht="16.5" customHeight="1">
      <c r="A57" s="114"/>
      <c r="B57" s="133"/>
      <c r="C57" s="26" t="s">
        <v>151</v>
      </c>
      <c r="D57" s="27">
        <v>10</v>
      </c>
      <c r="E57" s="59">
        <v>70077</v>
      </c>
      <c r="F57" s="15">
        <v>766.050855513308</v>
      </c>
      <c r="H57" s="114"/>
      <c r="I57" s="115"/>
      <c r="J57" s="39" t="s">
        <v>38</v>
      </c>
      <c r="K57" s="27">
        <v>20</v>
      </c>
      <c r="L57" s="59">
        <v>20933.1512605042</v>
      </c>
      <c r="M57" s="15">
        <v>165.11748914592516</v>
      </c>
    </row>
    <row r="58" spans="1:13" s="13" customFormat="1" ht="16.5" customHeight="1">
      <c r="A58" s="114"/>
      <c r="B58" s="133"/>
      <c r="C58" s="26" t="s">
        <v>192</v>
      </c>
      <c r="D58" s="27">
        <v>20</v>
      </c>
      <c r="E58" s="59">
        <v>73526.35609756097</v>
      </c>
      <c r="F58" s="15">
        <v>719.7451532804889</v>
      </c>
      <c r="H58" s="114"/>
      <c r="I58" s="115"/>
      <c r="J58" s="39" t="s">
        <v>39</v>
      </c>
      <c r="K58" s="27">
        <v>20</v>
      </c>
      <c r="L58" s="59">
        <v>13182.491228070176</v>
      </c>
      <c r="M58" s="15">
        <v>136.5788134360913</v>
      </c>
    </row>
    <row r="59" spans="1:13" s="13" customFormat="1" ht="16.5" customHeight="1">
      <c r="A59" s="114"/>
      <c r="B59" s="133"/>
      <c r="C59" s="26" t="s">
        <v>152</v>
      </c>
      <c r="D59" s="27">
        <v>20</v>
      </c>
      <c r="E59" s="59">
        <v>59540.81379310345</v>
      </c>
      <c r="F59" s="15">
        <v>711.7996537224833</v>
      </c>
      <c r="H59" s="114"/>
      <c r="I59" s="115"/>
      <c r="J59" s="38" t="s">
        <v>40</v>
      </c>
      <c r="K59" s="27">
        <v>10</v>
      </c>
      <c r="L59" s="59">
        <v>11607.741007194245</v>
      </c>
      <c r="M59" s="15">
        <v>132.70899819049185</v>
      </c>
    </row>
    <row r="60" spans="1:13" s="13" customFormat="1" ht="16.5" customHeight="1">
      <c r="A60" s="114"/>
      <c r="B60" s="133"/>
      <c r="C60" s="26" t="s">
        <v>193</v>
      </c>
      <c r="D60" s="27">
        <v>20</v>
      </c>
      <c r="E60" s="59">
        <v>86668.88095238095</v>
      </c>
      <c r="F60" s="15">
        <v>711.9754205241883</v>
      </c>
      <c r="H60" s="114"/>
      <c r="I60" s="115"/>
      <c r="J60" s="38" t="s">
        <v>143</v>
      </c>
      <c r="K60" s="27">
        <v>20</v>
      </c>
      <c r="L60" s="59">
        <v>12985.070469798658</v>
      </c>
      <c r="M60" s="15">
        <v>133.26276819230637</v>
      </c>
    </row>
    <row r="61" spans="1:13" s="13" customFormat="1" ht="16.5" customHeight="1">
      <c r="A61" s="114"/>
      <c r="B61" s="133"/>
      <c r="C61" s="26" t="s">
        <v>194</v>
      </c>
      <c r="D61" s="27">
        <v>15</v>
      </c>
      <c r="E61" s="59">
        <v>82192.47101449275</v>
      </c>
      <c r="F61" s="15">
        <v>744.1648733761973</v>
      </c>
      <c r="H61" s="114"/>
      <c r="I61" s="115"/>
      <c r="J61" s="38" t="s">
        <v>224</v>
      </c>
      <c r="K61" s="27">
        <v>40</v>
      </c>
      <c r="L61" s="59">
        <v>14403.404255319148</v>
      </c>
      <c r="M61" s="15">
        <v>149.81299931396197</v>
      </c>
    </row>
    <row r="62" spans="1:13" s="13" customFormat="1" ht="16.5" customHeight="1">
      <c r="A62" s="114"/>
      <c r="B62" s="133"/>
      <c r="C62" s="26" t="s">
        <v>153</v>
      </c>
      <c r="D62" s="27">
        <v>15</v>
      </c>
      <c r="E62" s="59">
        <v>84622.11946902655</v>
      </c>
      <c r="F62" s="15">
        <v>707.1399149565539</v>
      </c>
      <c r="H62" s="114"/>
      <c r="I62" s="115"/>
      <c r="J62" s="38" t="s">
        <v>119</v>
      </c>
      <c r="K62" s="27">
        <v>24</v>
      </c>
      <c r="L62" s="59">
        <v>36678.990536277604</v>
      </c>
      <c r="M62" s="15">
        <v>351.5203918130423</v>
      </c>
    </row>
    <row r="63" spans="1:13" s="13" customFormat="1" ht="16.5" customHeight="1">
      <c r="A63" s="114"/>
      <c r="B63" s="133"/>
      <c r="C63" s="26" t="s">
        <v>154</v>
      </c>
      <c r="D63" s="27">
        <v>15</v>
      </c>
      <c r="E63" s="59">
        <v>54885.68992248062</v>
      </c>
      <c r="F63" s="15">
        <v>764.4411574174045</v>
      </c>
      <c r="H63" s="114"/>
      <c r="I63" s="115"/>
      <c r="J63" s="38" t="s">
        <v>41</v>
      </c>
      <c r="K63" s="27">
        <v>10</v>
      </c>
      <c r="L63" s="59">
        <v>8916.304347826086</v>
      </c>
      <c r="M63" s="15">
        <v>155.41871921182266</v>
      </c>
    </row>
    <row r="64" spans="1:13" s="13" customFormat="1" ht="16.5" customHeight="1">
      <c r="A64" s="114"/>
      <c r="B64" s="133"/>
      <c r="C64" s="29" t="s">
        <v>195</v>
      </c>
      <c r="D64" s="30">
        <v>14</v>
      </c>
      <c r="E64" s="59">
        <v>83423.12352941177</v>
      </c>
      <c r="F64" s="15">
        <v>754.1173561629267</v>
      </c>
      <c r="H64" s="114"/>
      <c r="I64" s="115"/>
      <c r="J64" s="38" t="s">
        <v>42</v>
      </c>
      <c r="K64" s="27">
        <v>20</v>
      </c>
      <c r="L64" s="59">
        <v>13639.379562043796</v>
      </c>
      <c r="M64" s="15">
        <v>126.98141415514253</v>
      </c>
    </row>
    <row r="65" spans="1:13" s="13" customFormat="1" ht="16.5" customHeight="1">
      <c r="A65" s="114"/>
      <c r="B65" s="133"/>
      <c r="C65" s="29" t="s">
        <v>155</v>
      </c>
      <c r="D65" s="30">
        <v>10</v>
      </c>
      <c r="E65" s="59">
        <v>84145.54887218046</v>
      </c>
      <c r="F65" s="15">
        <v>743.4636285125888</v>
      </c>
      <c r="H65" s="114"/>
      <c r="I65" s="115"/>
      <c r="J65" s="38" t="s">
        <v>65</v>
      </c>
      <c r="K65" s="27">
        <v>15</v>
      </c>
      <c r="L65" s="59">
        <v>17391.23214285714</v>
      </c>
      <c r="M65" s="15">
        <v>197.63766424838923</v>
      </c>
    </row>
    <row r="66" spans="1:13" s="13" customFormat="1" ht="16.5" customHeight="1">
      <c r="A66" s="114"/>
      <c r="B66" s="133"/>
      <c r="C66" s="29" t="s">
        <v>156</v>
      </c>
      <c r="D66" s="30">
        <v>10</v>
      </c>
      <c r="E66" s="59">
        <v>60856.260869565216</v>
      </c>
      <c r="F66" s="15">
        <v>709.5441027374113</v>
      </c>
      <c r="H66" s="114"/>
      <c r="I66" s="115"/>
      <c r="J66" s="38" t="s">
        <v>225</v>
      </c>
      <c r="K66" s="27">
        <v>20</v>
      </c>
      <c r="L66" s="59">
        <v>15816.346153846154</v>
      </c>
      <c r="M66" s="15">
        <v>305.25715800636266</v>
      </c>
    </row>
    <row r="67" spans="1:13" s="13" customFormat="1" ht="16.5" customHeight="1">
      <c r="A67" s="114"/>
      <c r="B67" s="133"/>
      <c r="C67" s="29" t="s">
        <v>157</v>
      </c>
      <c r="D67" s="30">
        <v>10</v>
      </c>
      <c r="E67" s="59">
        <v>63707.46666666667</v>
      </c>
      <c r="F67" s="15">
        <v>703.0004904364885</v>
      </c>
      <c r="H67" s="114"/>
      <c r="I67" s="115"/>
      <c r="J67" s="38" t="s">
        <v>47</v>
      </c>
      <c r="K67" s="27">
        <v>14</v>
      </c>
      <c r="L67" s="59">
        <v>15448.120218579235</v>
      </c>
      <c r="M67" s="15">
        <v>185.4260789715335</v>
      </c>
    </row>
    <row r="68" spans="1:13" s="13" customFormat="1" ht="16.5" customHeight="1">
      <c r="A68" s="114"/>
      <c r="B68" s="133"/>
      <c r="C68" s="29" t="s">
        <v>158</v>
      </c>
      <c r="D68" s="30">
        <v>20</v>
      </c>
      <c r="E68" s="59">
        <v>111808.85781990521</v>
      </c>
      <c r="F68" s="15">
        <v>750.5382559730219</v>
      </c>
      <c r="H68" s="114"/>
      <c r="I68" s="115"/>
      <c r="J68" s="38" t="s">
        <v>48</v>
      </c>
      <c r="K68" s="27">
        <v>20</v>
      </c>
      <c r="L68" s="59">
        <v>12011.162790697674</v>
      </c>
      <c r="M68" s="15">
        <v>128.6440171365946</v>
      </c>
    </row>
    <row r="69" spans="1:13" s="13" customFormat="1" ht="16.5" customHeight="1">
      <c r="A69" s="114"/>
      <c r="B69" s="133"/>
      <c r="C69" s="29" t="s">
        <v>159</v>
      </c>
      <c r="D69" s="30">
        <v>20</v>
      </c>
      <c r="E69" s="59">
        <v>125961.39925373135</v>
      </c>
      <c r="F69" s="15">
        <v>767.3589516275687</v>
      </c>
      <c r="H69" s="114"/>
      <c r="I69" s="115"/>
      <c r="J69" s="38" t="s">
        <v>226</v>
      </c>
      <c r="K69" s="27">
        <v>10</v>
      </c>
      <c r="L69" s="59">
        <v>9401.612403100775</v>
      </c>
      <c r="M69" s="15">
        <v>100.46454605699138</v>
      </c>
    </row>
    <row r="70" spans="1:13" s="13" customFormat="1" ht="16.5" customHeight="1">
      <c r="A70" s="114"/>
      <c r="B70" s="133"/>
      <c r="C70" s="29" t="s">
        <v>160</v>
      </c>
      <c r="D70" s="30">
        <v>10</v>
      </c>
      <c r="E70" s="59">
        <v>63373.79439252336</v>
      </c>
      <c r="F70" s="15">
        <v>706.133083411434</v>
      </c>
      <c r="H70" s="114"/>
      <c r="I70" s="115"/>
      <c r="J70" s="38" t="s">
        <v>120</v>
      </c>
      <c r="K70" s="27">
        <v>20</v>
      </c>
      <c r="L70" s="59">
        <v>22002.7797833935</v>
      </c>
      <c r="M70" s="15">
        <v>226.43669193045028</v>
      </c>
    </row>
    <row r="71" spans="1:13" s="13" customFormat="1" ht="16.5" customHeight="1">
      <c r="A71" s="114"/>
      <c r="B71" s="133"/>
      <c r="C71" s="29" t="s">
        <v>161</v>
      </c>
      <c r="D71" s="30">
        <v>20</v>
      </c>
      <c r="E71" s="59">
        <v>58763.597701149425</v>
      </c>
      <c r="F71" s="15">
        <v>709.0753120665742</v>
      </c>
      <c r="H71" s="114"/>
      <c r="I71" s="115"/>
      <c r="J71" s="38" t="s">
        <v>121</v>
      </c>
      <c r="K71" s="27">
        <v>20</v>
      </c>
      <c r="L71" s="59">
        <v>4593.640883977901</v>
      </c>
      <c r="M71" s="15">
        <v>48.08287069164932</v>
      </c>
    </row>
    <row r="72" spans="1:13" s="13" customFormat="1" ht="16.5" customHeight="1">
      <c r="A72" s="114"/>
      <c r="B72" s="133"/>
      <c r="C72" s="29" t="s">
        <v>196</v>
      </c>
      <c r="D72" s="30">
        <v>15</v>
      </c>
      <c r="E72" s="59">
        <v>67826.91326530612</v>
      </c>
      <c r="F72" s="15">
        <v>731.3679375034384</v>
      </c>
      <c r="H72" s="114"/>
      <c r="I72" s="115"/>
      <c r="J72" s="38" t="s">
        <v>122</v>
      </c>
      <c r="K72" s="27">
        <v>20</v>
      </c>
      <c r="L72" s="59">
        <v>4612.35294117647</v>
      </c>
      <c r="M72" s="15">
        <v>98.1658841940532</v>
      </c>
    </row>
    <row r="73" spans="1:13" s="13" customFormat="1" ht="16.5" customHeight="1">
      <c r="A73" s="114"/>
      <c r="B73" s="133"/>
      <c r="C73" s="29" t="s">
        <v>162</v>
      </c>
      <c r="D73" s="30">
        <v>20</v>
      </c>
      <c r="E73" s="59">
        <v>58784.74736842105</v>
      </c>
      <c r="F73" s="15">
        <v>715.3566609735269</v>
      </c>
      <c r="H73" s="114"/>
      <c r="I73" s="115"/>
      <c r="J73" s="38" t="s">
        <v>144</v>
      </c>
      <c r="K73" s="27">
        <v>35</v>
      </c>
      <c r="L73" s="59">
        <v>6386.971153846154</v>
      </c>
      <c r="M73" s="15">
        <v>84.06036446469248</v>
      </c>
    </row>
    <row r="74" spans="1:13" s="13" customFormat="1" ht="16.5" customHeight="1">
      <c r="A74" s="114"/>
      <c r="B74" s="133"/>
      <c r="C74" s="29" t="s">
        <v>163</v>
      </c>
      <c r="D74" s="30">
        <v>20</v>
      </c>
      <c r="E74" s="59">
        <v>55787.78455284553</v>
      </c>
      <c r="F74" s="15">
        <v>720.9390102962807</v>
      </c>
      <c r="H74" s="114"/>
      <c r="I74" s="115"/>
      <c r="J74" s="38" t="s">
        <v>145</v>
      </c>
      <c r="K74" s="27">
        <v>15</v>
      </c>
      <c r="L74" s="59">
        <v>13572.962962962964</v>
      </c>
      <c r="M74" s="15">
        <v>177.8405046910385</v>
      </c>
    </row>
    <row r="75" spans="1:13" s="13" customFormat="1" ht="16.5" customHeight="1">
      <c r="A75" s="114"/>
      <c r="B75" s="133"/>
      <c r="C75" s="29" t="s">
        <v>119</v>
      </c>
      <c r="D75" s="30">
        <v>10</v>
      </c>
      <c r="E75" s="59">
        <v>62283.21686746988</v>
      </c>
      <c r="F75" s="15">
        <v>589.9243409791168</v>
      </c>
      <c r="H75" s="114"/>
      <c r="I75" s="115"/>
      <c r="J75" s="38" t="s">
        <v>49</v>
      </c>
      <c r="K75" s="27">
        <v>13</v>
      </c>
      <c r="L75" s="59">
        <v>4186.808510638298</v>
      </c>
      <c r="M75" s="15">
        <v>84.50934077732445</v>
      </c>
    </row>
    <row r="76" spans="1:13" s="13" customFormat="1" ht="16.5" customHeight="1">
      <c r="A76" s="114"/>
      <c r="B76" s="133"/>
      <c r="C76" s="29" t="s">
        <v>164</v>
      </c>
      <c r="D76" s="30">
        <v>10</v>
      </c>
      <c r="E76" s="59">
        <v>69207.51111111112</v>
      </c>
      <c r="F76" s="15">
        <v>750.7142340605038</v>
      </c>
      <c r="H76" s="114"/>
      <c r="I76" s="115"/>
      <c r="J76" s="38" t="s">
        <v>50</v>
      </c>
      <c r="K76" s="27">
        <v>20</v>
      </c>
      <c r="L76" s="59">
        <v>10484.810169491526</v>
      </c>
      <c r="M76" s="15">
        <v>166.94656447347114</v>
      </c>
    </row>
    <row r="77" spans="1:13" s="13" customFormat="1" ht="16.5" customHeight="1">
      <c r="A77" s="114"/>
      <c r="B77" s="133"/>
      <c r="C77" s="29" t="s">
        <v>197</v>
      </c>
      <c r="D77" s="30">
        <v>20</v>
      </c>
      <c r="E77" s="59">
        <v>59214.4</v>
      </c>
      <c r="F77" s="15">
        <v>740.9427351685558</v>
      </c>
      <c r="H77" s="114"/>
      <c r="I77" s="115"/>
      <c r="J77" s="38" t="s">
        <v>300</v>
      </c>
      <c r="K77" s="27">
        <v>25</v>
      </c>
      <c r="L77" s="59">
        <v>20726.66852367688</v>
      </c>
      <c r="M77" s="15">
        <v>174.9065394198674</v>
      </c>
    </row>
    <row r="78" spans="1:13" s="13" customFormat="1" ht="16.5" customHeight="1">
      <c r="A78" s="114"/>
      <c r="B78" s="133"/>
      <c r="C78" s="29" t="s">
        <v>165</v>
      </c>
      <c r="D78" s="30">
        <v>20</v>
      </c>
      <c r="E78" s="59">
        <v>69221.58823529411</v>
      </c>
      <c r="F78" s="15">
        <v>673.5159111721612</v>
      </c>
      <c r="H78" s="114"/>
      <c r="I78" s="115"/>
      <c r="J78" s="38" t="s">
        <v>51</v>
      </c>
      <c r="K78" s="27">
        <v>20</v>
      </c>
      <c r="L78" s="59">
        <v>30058.75799086758</v>
      </c>
      <c r="M78" s="15">
        <v>399.59135607624137</v>
      </c>
    </row>
    <row r="79" spans="1:13" s="13" customFormat="1" ht="16.5" customHeight="1">
      <c r="A79" s="114"/>
      <c r="B79" s="133"/>
      <c r="C79" s="29" t="s">
        <v>166</v>
      </c>
      <c r="D79" s="30">
        <v>15</v>
      </c>
      <c r="E79" s="59">
        <v>62678.99014778325</v>
      </c>
      <c r="F79" s="15">
        <v>710.3129012449059</v>
      </c>
      <c r="H79" s="114"/>
      <c r="I79" s="115"/>
      <c r="J79" s="38" t="s">
        <v>123</v>
      </c>
      <c r="K79" s="27">
        <v>20</v>
      </c>
      <c r="L79" s="59">
        <v>19352.16012084592</v>
      </c>
      <c r="M79" s="15">
        <v>281.9474888859545</v>
      </c>
    </row>
    <row r="80" spans="1:13" s="13" customFormat="1" ht="16.5" customHeight="1">
      <c r="A80" s="114"/>
      <c r="B80" s="133"/>
      <c r="C80" s="29" t="s">
        <v>198</v>
      </c>
      <c r="D80" s="30">
        <v>20</v>
      </c>
      <c r="E80" s="59">
        <v>60729.76943005181</v>
      </c>
      <c r="F80" s="15">
        <v>724.2913950254905</v>
      </c>
      <c r="H80" s="114"/>
      <c r="I80" s="115"/>
      <c r="J80" s="38" t="s">
        <v>52</v>
      </c>
      <c r="K80" s="27">
        <v>20</v>
      </c>
      <c r="L80" s="59">
        <v>8995.743190661478</v>
      </c>
      <c r="M80" s="15">
        <v>83.57998626224648</v>
      </c>
    </row>
    <row r="81" spans="1:13" s="13" customFormat="1" ht="16.5" customHeight="1">
      <c r="A81" s="114"/>
      <c r="B81" s="133"/>
      <c r="C81" s="29" t="s">
        <v>199</v>
      </c>
      <c r="D81" s="30">
        <v>14</v>
      </c>
      <c r="E81" s="59">
        <v>72585.2479338843</v>
      </c>
      <c r="F81" s="15">
        <v>711.1591093117408</v>
      </c>
      <c r="H81" s="114"/>
      <c r="I81" s="115"/>
      <c r="J81" s="38" t="s">
        <v>53</v>
      </c>
      <c r="K81" s="27">
        <v>20</v>
      </c>
      <c r="L81" s="59">
        <v>11678.10612244898</v>
      </c>
      <c r="M81" s="15">
        <v>194.06742182730787</v>
      </c>
    </row>
    <row r="82" spans="1:13" s="13" customFormat="1" ht="16.5" customHeight="1">
      <c r="A82" s="114"/>
      <c r="B82" s="133"/>
      <c r="C82" s="29" t="s">
        <v>167</v>
      </c>
      <c r="D82" s="30">
        <v>20</v>
      </c>
      <c r="E82" s="59">
        <v>70299.75</v>
      </c>
      <c r="F82" s="15">
        <v>734.4567299320912</v>
      </c>
      <c r="H82" s="114"/>
      <c r="I82" s="115"/>
      <c r="J82" s="38" t="s">
        <v>54</v>
      </c>
      <c r="K82" s="27">
        <v>24</v>
      </c>
      <c r="L82" s="59">
        <v>8006.514657980456</v>
      </c>
      <c r="M82" s="15">
        <v>187.93485740500037</v>
      </c>
    </row>
    <row r="83" spans="1:13" s="13" customFormat="1" ht="16.5" customHeight="1">
      <c r="A83" s="114"/>
      <c r="B83" s="133"/>
      <c r="C83" s="29" t="s">
        <v>200</v>
      </c>
      <c r="D83" s="30">
        <v>10</v>
      </c>
      <c r="E83" s="59">
        <v>66200.31007751937</v>
      </c>
      <c r="F83" s="15">
        <v>717.8749159381305</v>
      </c>
      <c r="H83" s="114"/>
      <c r="I83" s="115"/>
      <c r="J83" s="31" t="s">
        <v>124</v>
      </c>
      <c r="K83" s="27">
        <v>20</v>
      </c>
      <c r="L83" s="59">
        <v>7945.536585365854</v>
      </c>
      <c r="M83" s="15">
        <v>90.86221460732358</v>
      </c>
    </row>
    <row r="84" spans="1:13" s="13" customFormat="1" ht="16.5" customHeight="1">
      <c r="A84" s="114"/>
      <c r="B84" s="133"/>
      <c r="C84" s="29" t="s">
        <v>201</v>
      </c>
      <c r="D84" s="30">
        <v>15</v>
      </c>
      <c r="E84" s="59">
        <v>64515.87313432836</v>
      </c>
      <c r="F84" s="15">
        <v>730.532955889809</v>
      </c>
      <c r="H84" s="114"/>
      <c r="I84" s="115"/>
      <c r="J84" s="38" t="s">
        <v>125</v>
      </c>
      <c r="K84" s="27">
        <v>20</v>
      </c>
      <c r="L84" s="59">
        <v>8220.731012658227</v>
      </c>
      <c r="M84" s="15">
        <v>95.41785123966942</v>
      </c>
    </row>
    <row r="85" spans="1:13" s="13" customFormat="1" ht="16.5" customHeight="1">
      <c r="A85" s="114"/>
      <c r="B85" s="133"/>
      <c r="C85" s="29" t="s">
        <v>202</v>
      </c>
      <c r="D85" s="30">
        <v>15</v>
      </c>
      <c r="E85" s="59">
        <v>80164.96756756757</v>
      </c>
      <c r="F85" s="15">
        <v>708.1372773719143</v>
      </c>
      <c r="H85" s="114"/>
      <c r="I85" s="115"/>
      <c r="J85" s="39" t="s">
        <v>126</v>
      </c>
      <c r="K85" s="27">
        <v>20</v>
      </c>
      <c r="L85" s="59">
        <v>5128.475409836065</v>
      </c>
      <c r="M85" s="15">
        <v>61.764461994076996</v>
      </c>
    </row>
    <row r="86" spans="1:13" s="13" customFormat="1" ht="16.5" customHeight="1">
      <c r="A86" s="114"/>
      <c r="B86" s="133"/>
      <c r="C86" s="29" t="s">
        <v>203</v>
      </c>
      <c r="D86" s="30">
        <v>20</v>
      </c>
      <c r="E86" s="59">
        <v>60268.20796460177</v>
      </c>
      <c r="F86" s="15">
        <v>711.1849937343359</v>
      </c>
      <c r="H86" s="114"/>
      <c r="I86" s="115"/>
      <c r="J86" s="39" t="s">
        <v>127</v>
      </c>
      <c r="K86" s="27">
        <v>20</v>
      </c>
      <c r="L86" s="59">
        <v>14518.497461928933</v>
      </c>
      <c r="M86" s="15">
        <v>355.42984963340376</v>
      </c>
    </row>
    <row r="87" spans="1:13" s="13" customFormat="1" ht="16.5" customHeight="1">
      <c r="A87" s="114"/>
      <c r="B87" s="133"/>
      <c r="C87" s="29" t="s">
        <v>204</v>
      </c>
      <c r="D87" s="30">
        <v>20</v>
      </c>
      <c r="E87" s="59">
        <v>65384.12698412698</v>
      </c>
      <c r="F87" s="15">
        <v>802.6891411311931</v>
      </c>
      <c r="H87" s="114"/>
      <c r="I87" s="115"/>
      <c r="J87" s="39" t="s">
        <v>75</v>
      </c>
      <c r="K87" s="27">
        <v>30</v>
      </c>
      <c r="L87" s="59">
        <v>5480.71243523316</v>
      </c>
      <c r="M87" s="15">
        <v>67.44094488188976</v>
      </c>
    </row>
    <row r="88" spans="1:13" s="13" customFormat="1" ht="16.5" customHeight="1">
      <c r="A88" s="114"/>
      <c r="B88" s="133"/>
      <c r="C88" s="29" t="s">
        <v>205</v>
      </c>
      <c r="D88" s="30">
        <v>20</v>
      </c>
      <c r="E88" s="59">
        <v>60284.8085106383</v>
      </c>
      <c r="F88" s="15">
        <v>743.4757281553398</v>
      </c>
      <c r="H88" s="114"/>
      <c r="I88" s="115"/>
      <c r="J88" s="38" t="s">
        <v>132</v>
      </c>
      <c r="K88" s="27">
        <v>15</v>
      </c>
      <c r="L88" s="59">
        <v>20691.333333333332</v>
      </c>
      <c r="M88" s="15">
        <v>234.2238321636103</v>
      </c>
    </row>
    <row r="89" spans="1:13" s="13" customFormat="1" ht="16.5" customHeight="1">
      <c r="A89" s="114"/>
      <c r="B89" s="133"/>
      <c r="C89" s="29" t="s">
        <v>206</v>
      </c>
      <c r="D89" s="30">
        <v>20</v>
      </c>
      <c r="E89" s="59">
        <v>56172.880952380954</v>
      </c>
      <c r="F89" s="15">
        <v>716.2919413601666</v>
      </c>
      <c r="H89" s="114"/>
      <c r="I89" s="115"/>
      <c r="J89" s="38" t="s">
        <v>77</v>
      </c>
      <c r="K89" s="27">
        <v>10</v>
      </c>
      <c r="L89" s="60">
        <v>9141.474820143885</v>
      </c>
      <c r="M89" s="16">
        <v>140.23452157598499</v>
      </c>
    </row>
    <row r="90" spans="1:13" s="13" customFormat="1" ht="16.5" customHeight="1">
      <c r="A90" s="114"/>
      <c r="B90" s="133"/>
      <c r="C90" s="29" t="s">
        <v>207</v>
      </c>
      <c r="D90" s="30">
        <v>10</v>
      </c>
      <c r="E90" s="59">
        <v>56290.555555555555</v>
      </c>
      <c r="F90" s="15">
        <v>722.5447065277016</v>
      </c>
      <c r="H90" s="114"/>
      <c r="I90" s="115"/>
      <c r="J90" s="40" t="s">
        <v>130</v>
      </c>
      <c r="K90" s="27">
        <v>20</v>
      </c>
      <c r="L90" s="60">
        <v>4298.980263157895</v>
      </c>
      <c r="M90" s="16">
        <v>79.2438758185787</v>
      </c>
    </row>
    <row r="91" spans="1:13" s="13" customFormat="1" ht="16.5" customHeight="1">
      <c r="A91" s="114"/>
      <c r="B91" s="133"/>
      <c r="C91" s="32" t="s">
        <v>208</v>
      </c>
      <c r="D91" s="33">
        <v>20</v>
      </c>
      <c r="E91" s="60">
        <v>55373.49206349206</v>
      </c>
      <c r="F91" s="16">
        <v>710.9775815217391</v>
      </c>
      <c r="H91" s="114"/>
      <c r="I91" s="115"/>
      <c r="J91" s="40" t="s">
        <v>128</v>
      </c>
      <c r="K91" s="27">
        <v>20</v>
      </c>
      <c r="L91" s="60">
        <v>3358.229461756374</v>
      </c>
      <c r="M91" s="16">
        <v>38.23801690213535</v>
      </c>
    </row>
    <row r="92" spans="1:13" s="13" customFormat="1" ht="16.5" customHeight="1">
      <c r="A92" s="114"/>
      <c r="B92" s="133"/>
      <c r="C92" s="32" t="s">
        <v>209</v>
      </c>
      <c r="D92" s="33">
        <v>20</v>
      </c>
      <c r="E92" s="60">
        <v>63659.03482587064</v>
      </c>
      <c r="F92" s="16">
        <v>729.3357273141814</v>
      </c>
      <c r="H92" s="114"/>
      <c r="I92" s="115"/>
      <c r="J92" s="40" t="s">
        <v>72</v>
      </c>
      <c r="K92" s="27">
        <v>10</v>
      </c>
      <c r="L92" s="60">
        <v>10012.904761904761</v>
      </c>
      <c r="M92" s="16">
        <v>127.72079368293177</v>
      </c>
    </row>
    <row r="93" spans="1:13" s="13" customFormat="1" ht="16.5" customHeight="1">
      <c r="A93" s="114"/>
      <c r="B93" s="133"/>
      <c r="C93" s="32" t="s">
        <v>210</v>
      </c>
      <c r="D93" s="33">
        <v>16</v>
      </c>
      <c r="E93" s="60">
        <v>76050.7191011236</v>
      </c>
      <c r="F93" s="16">
        <v>731.0199805594557</v>
      </c>
      <c r="H93" s="114"/>
      <c r="I93" s="115"/>
      <c r="J93" s="40" t="s">
        <v>129</v>
      </c>
      <c r="K93" s="27">
        <v>15</v>
      </c>
      <c r="L93" s="60">
        <v>11368.819548872181</v>
      </c>
      <c r="M93" s="16">
        <v>140.8132799403986</v>
      </c>
    </row>
    <row r="94" spans="1:13" s="13" customFormat="1" ht="16.5" customHeight="1">
      <c r="A94" s="114"/>
      <c r="B94" s="133"/>
      <c r="C94" s="32" t="s">
        <v>211</v>
      </c>
      <c r="D94" s="33">
        <v>40</v>
      </c>
      <c r="E94" s="60">
        <v>68612.16872427984</v>
      </c>
      <c r="F94" s="16">
        <v>723.2045198230242</v>
      </c>
      <c r="H94" s="114"/>
      <c r="I94" s="115"/>
      <c r="J94" s="40" t="s">
        <v>133</v>
      </c>
      <c r="K94" s="27">
        <v>20</v>
      </c>
      <c r="L94" s="60">
        <v>8258.72197309417</v>
      </c>
      <c r="M94" s="16">
        <v>120.7273025237627</v>
      </c>
    </row>
    <row r="95" spans="1:13" s="13" customFormat="1" ht="16.5" customHeight="1">
      <c r="A95" s="114"/>
      <c r="B95" s="133"/>
      <c r="C95" s="32" t="s">
        <v>212</v>
      </c>
      <c r="D95" s="33">
        <v>15</v>
      </c>
      <c r="E95" s="60">
        <v>57827.082278481015</v>
      </c>
      <c r="F95" s="16">
        <v>718.0665671172587</v>
      </c>
      <c r="H95" s="114"/>
      <c r="I95" s="115"/>
      <c r="J95" s="40" t="s">
        <v>131</v>
      </c>
      <c r="K95" s="27">
        <v>20</v>
      </c>
      <c r="L95" s="60">
        <v>5390.964467005077</v>
      </c>
      <c r="M95" s="16">
        <v>292.4869182043514</v>
      </c>
    </row>
    <row r="96" spans="1:13" s="13" customFormat="1" ht="16.5" customHeight="1">
      <c r="A96" s="114"/>
      <c r="B96" s="133"/>
      <c r="C96" s="32" t="s">
        <v>213</v>
      </c>
      <c r="D96" s="33">
        <v>10</v>
      </c>
      <c r="E96" s="60">
        <v>78839.49295774648</v>
      </c>
      <c r="F96" s="16">
        <v>692.0875370919881</v>
      </c>
      <c r="H96" s="114"/>
      <c r="I96" s="115"/>
      <c r="J96" s="40" t="s">
        <v>134</v>
      </c>
      <c r="K96" s="27">
        <v>20</v>
      </c>
      <c r="L96" s="60">
        <v>4289.266862170088</v>
      </c>
      <c r="M96" s="16">
        <v>181.92039800995025</v>
      </c>
    </row>
    <row r="97" spans="1:13" s="13" customFormat="1" ht="16.5" customHeight="1">
      <c r="A97" s="114"/>
      <c r="B97" s="133"/>
      <c r="C97" s="32" t="s">
        <v>214</v>
      </c>
      <c r="D97" s="33">
        <v>15</v>
      </c>
      <c r="E97" s="60">
        <v>58239.68531468532</v>
      </c>
      <c r="F97" s="16">
        <v>711.7575420904196</v>
      </c>
      <c r="H97" s="114"/>
      <c r="I97" s="115"/>
      <c r="J97" s="40" t="s">
        <v>268</v>
      </c>
      <c r="K97" s="27">
        <v>20</v>
      </c>
      <c r="L97" s="60">
        <v>10621.333333333334</v>
      </c>
      <c r="M97" s="16">
        <v>212.03087569869578</v>
      </c>
    </row>
    <row r="98" spans="1:13" s="13" customFormat="1" ht="16.5" customHeight="1">
      <c r="A98" s="114"/>
      <c r="B98" s="133"/>
      <c r="C98" s="32" t="s">
        <v>215</v>
      </c>
      <c r="D98" s="33">
        <v>20</v>
      </c>
      <c r="E98" s="60">
        <v>54097.35546875</v>
      </c>
      <c r="F98" s="16">
        <v>731.1997360084478</v>
      </c>
      <c r="H98" s="114"/>
      <c r="I98" s="115"/>
      <c r="J98" s="40" t="s">
        <v>74</v>
      </c>
      <c r="K98" s="27">
        <v>20</v>
      </c>
      <c r="L98" s="60">
        <v>21490.60913705584</v>
      </c>
      <c r="M98" s="16">
        <v>294.39190598706625</v>
      </c>
    </row>
    <row r="99" spans="1:13" s="13" customFormat="1" ht="16.5" customHeight="1">
      <c r="A99" s="114"/>
      <c r="B99" s="133"/>
      <c r="C99" s="32" t="s">
        <v>216</v>
      </c>
      <c r="D99" s="33">
        <v>15</v>
      </c>
      <c r="E99" s="60">
        <v>65355.75714285715</v>
      </c>
      <c r="F99" s="16">
        <v>665.0534961476959</v>
      </c>
      <c r="H99" s="114"/>
      <c r="I99" s="115"/>
      <c r="J99" s="40" t="s">
        <v>135</v>
      </c>
      <c r="K99" s="27">
        <v>20</v>
      </c>
      <c r="L99" s="60">
        <v>11019.581699346405</v>
      </c>
      <c r="M99" s="16">
        <v>198.74997052929388</v>
      </c>
    </row>
    <row r="100" spans="1:13" s="13" customFormat="1" ht="16.5" customHeight="1">
      <c r="A100" s="114"/>
      <c r="B100" s="133"/>
      <c r="C100" s="32" t="s">
        <v>217</v>
      </c>
      <c r="D100" s="33">
        <v>20</v>
      </c>
      <c r="E100" s="60">
        <v>56030.70802919708</v>
      </c>
      <c r="F100" s="16">
        <v>713.5679293516151</v>
      </c>
      <c r="H100" s="114"/>
      <c r="I100" s="115"/>
      <c r="J100" s="40" t="s">
        <v>4</v>
      </c>
      <c r="K100" s="27">
        <v>30</v>
      </c>
      <c r="L100" s="60">
        <v>19502.105263157893</v>
      </c>
      <c r="M100" s="16">
        <v>203.6381622334579</v>
      </c>
    </row>
    <row r="101" spans="1:13" s="13" customFormat="1" ht="16.5" customHeight="1">
      <c r="A101" s="114"/>
      <c r="B101" s="133"/>
      <c r="C101" s="32" t="s">
        <v>218</v>
      </c>
      <c r="D101" s="33">
        <v>10</v>
      </c>
      <c r="E101" s="60">
        <v>54298.3625</v>
      </c>
      <c r="F101" s="16">
        <v>809.0648165393928</v>
      </c>
      <c r="H101" s="114"/>
      <c r="I101" s="115"/>
      <c r="J101" s="40" t="s">
        <v>227</v>
      </c>
      <c r="K101" s="27">
        <v>15</v>
      </c>
      <c r="L101" s="60">
        <v>17709.449152542373</v>
      </c>
      <c r="M101" s="16">
        <v>196.75313059033988</v>
      </c>
    </row>
    <row r="102" spans="1:13" s="13" customFormat="1" ht="16.5" customHeight="1">
      <c r="A102" s="114"/>
      <c r="B102" s="133"/>
      <c r="C102" s="32" t="s">
        <v>219</v>
      </c>
      <c r="D102" s="33">
        <v>60</v>
      </c>
      <c r="E102" s="60">
        <v>71712.14434782609</v>
      </c>
      <c r="F102" s="16">
        <v>738.5986064340474</v>
      </c>
      <c r="H102" s="114"/>
      <c r="I102" s="115"/>
      <c r="J102" s="40" t="s">
        <v>146</v>
      </c>
      <c r="K102" s="27">
        <v>20</v>
      </c>
      <c r="L102" s="60">
        <v>8488.550724637682</v>
      </c>
      <c r="M102" s="16">
        <v>151.95485795823063</v>
      </c>
    </row>
    <row r="103" spans="1:13" s="13" customFormat="1" ht="16.5" customHeight="1">
      <c r="A103" s="114"/>
      <c r="B103" s="133"/>
      <c r="C103" s="32" t="s">
        <v>220</v>
      </c>
      <c r="D103" s="33">
        <v>12</v>
      </c>
      <c r="E103" s="60">
        <v>56799.57</v>
      </c>
      <c r="F103" s="16">
        <v>710.7942685521211</v>
      </c>
      <c r="H103" s="114"/>
      <c r="I103" s="115"/>
      <c r="J103" s="40" t="s">
        <v>73</v>
      </c>
      <c r="K103" s="27">
        <v>20</v>
      </c>
      <c r="L103" s="60">
        <v>31674.53531598513</v>
      </c>
      <c r="M103" s="16">
        <v>315.23363794443003</v>
      </c>
    </row>
    <row r="104" spans="1:13" s="13" customFormat="1" ht="16.5" customHeight="1">
      <c r="A104" s="114"/>
      <c r="B104" s="133"/>
      <c r="C104" s="32" t="s">
        <v>221</v>
      </c>
      <c r="D104" s="33">
        <v>20</v>
      </c>
      <c r="E104" s="60">
        <v>61855.0843373494</v>
      </c>
      <c r="F104" s="16">
        <v>710.6827242524917</v>
      </c>
      <c r="H104" s="114"/>
      <c r="I104" s="115"/>
      <c r="J104" s="40" t="s">
        <v>168</v>
      </c>
      <c r="K104" s="27">
        <v>20</v>
      </c>
      <c r="L104" s="60">
        <v>12892.102112676057</v>
      </c>
      <c r="M104" s="16">
        <v>188.44804158731793</v>
      </c>
    </row>
    <row r="105" spans="1:13" s="13" customFormat="1" ht="16.5" customHeight="1">
      <c r="A105" s="114"/>
      <c r="B105" s="133"/>
      <c r="C105" s="32" t="s">
        <v>241</v>
      </c>
      <c r="D105" s="33">
        <v>15</v>
      </c>
      <c r="E105" s="60">
        <v>55650.048192771086</v>
      </c>
      <c r="F105" s="16">
        <v>737.8520766773163</v>
      </c>
      <c r="H105" s="114"/>
      <c r="I105" s="115"/>
      <c r="J105" s="40" t="s">
        <v>76</v>
      </c>
      <c r="K105" s="27">
        <v>20</v>
      </c>
      <c r="L105" s="60">
        <v>8345.018450184501</v>
      </c>
      <c r="M105" s="16">
        <v>87.62107710189849</v>
      </c>
    </row>
    <row r="106" spans="1:13" s="13" customFormat="1" ht="16.5" customHeight="1">
      <c r="A106" s="114"/>
      <c r="B106" s="133"/>
      <c r="C106" s="32" t="s">
        <v>222</v>
      </c>
      <c r="D106" s="33">
        <v>30</v>
      </c>
      <c r="E106" s="60">
        <v>96187.6456140351</v>
      </c>
      <c r="F106" s="16">
        <v>731.5137825216812</v>
      </c>
      <c r="H106" s="114"/>
      <c r="I106" s="115"/>
      <c r="J106" s="40" t="s">
        <v>147</v>
      </c>
      <c r="K106" s="27">
        <v>36</v>
      </c>
      <c r="L106" s="60">
        <v>9465.974025974027</v>
      </c>
      <c r="M106" s="16">
        <v>117.93029802931754</v>
      </c>
    </row>
    <row r="107" spans="1:13" s="13" customFormat="1" ht="16.5" customHeight="1">
      <c r="A107" s="114"/>
      <c r="B107" s="133"/>
      <c r="C107" s="32" t="s">
        <v>257</v>
      </c>
      <c r="D107" s="33">
        <v>10</v>
      </c>
      <c r="E107" s="60">
        <v>71245.77551020408</v>
      </c>
      <c r="F107" s="16">
        <v>714.2068330605565</v>
      </c>
      <c r="H107" s="114"/>
      <c r="I107" s="115"/>
      <c r="J107" s="40" t="s">
        <v>148</v>
      </c>
      <c r="K107" s="27">
        <v>35</v>
      </c>
      <c r="L107" s="60">
        <v>11455.821596244132</v>
      </c>
      <c r="M107" s="16">
        <v>127.00533506831489</v>
      </c>
    </row>
    <row r="108" spans="1:13" s="13" customFormat="1" ht="16.5" customHeight="1">
      <c r="A108" s="114"/>
      <c r="B108" s="133"/>
      <c r="C108" s="32" t="s">
        <v>242</v>
      </c>
      <c r="D108" s="33">
        <v>37</v>
      </c>
      <c r="E108" s="60">
        <v>46542.21474358974</v>
      </c>
      <c r="F108" s="16">
        <v>721.297983310153</v>
      </c>
      <c r="H108" s="114"/>
      <c r="I108" s="115"/>
      <c r="J108" s="40" t="s">
        <v>228</v>
      </c>
      <c r="K108" s="27">
        <v>10</v>
      </c>
      <c r="L108" s="60">
        <v>3007.978723404255</v>
      </c>
      <c r="M108" s="16">
        <v>82.04213091922006</v>
      </c>
    </row>
    <row r="109" spans="1:13" s="13" customFormat="1" ht="16.5" customHeight="1">
      <c r="A109" s="114"/>
      <c r="B109" s="133"/>
      <c r="C109" s="32" t="s">
        <v>258</v>
      </c>
      <c r="D109" s="33">
        <v>20</v>
      </c>
      <c r="E109" s="60">
        <v>49783.181818181816</v>
      </c>
      <c r="F109" s="16">
        <v>719.9432293534122</v>
      </c>
      <c r="H109" s="114"/>
      <c r="I109" s="115"/>
      <c r="J109" s="40" t="s">
        <v>187</v>
      </c>
      <c r="K109" s="27">
        <v>20</v>
      </c>
      <c r="L109" s="60">
        <v>6390.20325203252</v>
      </c>
      <c r="M109" s="16">
        <v>71.2210039869518</v>
      </c>
    </row>
    <row r="110" spans="1:13" s="13" customFormat="1" ht="16.5" customHeight="1">
      <c r="A110" s="114"/>
      <c r="B110" s="133"/>
      <c r="C110" s="32" t="s">
        <v>243</v>
      </c>
      <c r="D110" s="33">
        <v>15</v>
      </c>
      <c r="E110" s="60">
        <v>60154.463768115944</v>
      </c>
      <c r="F110" s="16">
        <v>719.2268237740426</v>
      </c>
      <c r="H110" s="114"/>
      <c r="I110" s="115"/>
      <c r="J110" s="40" t="s">
        <v>169</v>
      </c>
      <c r="K110" s="27">
        <v>10</v>
      </c>
      <c r="L110" s="60">
        <v>16838.4375</v>
      </c>
      <c r="M110" s="16">
        <v>161.0972419463338</v>
      </c>
    </row>
    <row r="111" spans="1:13" s="13" customFormat="1" ht="16.5" customHeight="1">
      <c r="A111" s="114"/>
      <c r="B111" s="133"/>
      <c r="C111" s="32" t="s">
        <v>244</v>
      </c>
      <c r="D111" s="33">
        <v>20</v>
      </c>
      <c r="E111" s="60">
        <v>49607.68</v>
      </c>
      <c r="F111" s="16">
        <v>715.6330063473745</v>
      </c>
      <c r="H111" s="114"/>
      <c r="I111" s="115"/>
      <c r="J111" s="40" t="s">
        <v>3</v>
      </c>
      <c r="K111" s="27">
        <v>20</v>
      </c>
      <c r="L111" s="60">
        <v>13195.36</v>
      </c>
      <c r="M111" s="16">
        <v>125.04605587354536</v>
      </c>
    </row>
    <row r="112" spans="1:13" s="13" customFormat="1" ht="16.5" customHeight="1">
      <c r="A112" s="114"/>
      <c r="B112" s="133"/>
      <c r="C112" s="32" t="s">
        <v>245</v>
      </c>
      <c r="D112" s="33">
        <v>10</v>
      </c>
      <c r="E112" s="60">
        <v>65057</v>
      </c>
      <c r="F112" s="16">
        <v>737.3638724911452</v>
      </c>
      <c r="H112" s="114"/>
      <c r="I112" s="115"/>
      <c r="J112" s="40" t="s">
        <v>170</v>
      </c>
      <c r="K112" s="27">
        <v>10</v>
      </c>
      <c r="L112" s="60">
        <v>20339.0756302521</v>
      </c>
      <c r="M112" s="16">
        <v>157.89353512949313</v>
      </c>
    </row>
    <row r="113" spans="1:13" s="13" customFormat="1" ht="16.5" customHeight="1">
      <c r="A113" s="114"/>
      <c r="B113" s="133"/>
      <c r="C113" s="32" t="s">
        <v>246</v>
      </c>
      <c r="D113" s="33">
        <v>15</v>
      </c>
      <c r="E113" s="60">
        <v>115724.14102564103</v>
      </c>
      <c r="F113" s="16">
        <v>750.8928541718659</v>
      </c>
      <c r="H113" s="114"/>
      <c r="I113" s="115"/>
      <c r="J113" s="40" t="s">
        <v>171</v>
      </c>
      <c r="K113" s="27">
        <v>20</v>
      </c>
      <c r="L113" s="60">
        <v>3731.712918660287</v>
      </c>
      <c r="M113" s="16">
        <v>100.9223602484472</v>
      </c>
    </row>
    <row r="114" spans="1:13" s="13" customFormat="1" ht="16.5" customHeight="1">
      <c r="A114" s="114"/>
      <c r="B114" s="133"/>
      <c r="C114" s="32" t="s">
        <v>259</v>
      </c>
      <c r="D114" s="33">
        <v>15</v>
      </c>
      <c r="E114" s="60">
        <v>58149</v>
      </c>
      <c r="F114" s="16">
        <v>722.3478260869565</v>
      </c>
      <c r="H114" s="114"/>
      <c r="I114" s="115"/>
      <c r="J114" s="40" t="s">
        <v>229</v>
      </c>
      <c r="K114" s="27">
        <v>14</v>
      </c>
      <c r="L114" s="60">
        <v>3559.6919831223627</v>
      </c>
      <c r="M114" s="16">
        <v>84.97653102336825</v>
      </c>
    </row>
    <row r="115" spans="1:13" s="13" customFormat="1" ht="16.5" customHeight="1">
      <c r="A115" s="114"/>
      <c r="B115" s="133"/>
      <c r="C115" s="32" t="s">
        <v>247</v>
      </c>
      <c r="D115" s="33">
        <v>20</v>
      </c>
      <c r="E115" s="60">
        <v>42325.015384615384</v>
      </c>
      <c r="F115" s="16">
        <v>719.4367154811715</v>
      </c>
      <c r="H115" s="114"/>
      <c r="I115" s="115"/>
      <c r="J115" s="40" t="s">
        <v>230</v>
      </c>
      <c r="K115" s="27">
        <v>20</v>
      </c>
      <c r="L115" s="60">
        <v>7077.326530612245</v>
      </c>
      <c r="M115" s="16">
        <v>245.39851397570467</v>
      </c>
    </row>
    <row r="116" spans="1:13" s="13" customFormat="1" ht="16.5" customHeight="1">
      <c r="A116" s="114"/>
      <c r="B116" s="133"/>
      <c r="C116" s="32" t="s">
        <v>248</v>
      </c>
      <c r="D116" s="33">
        <v>8</v>
      </c>
      <c r="E116" s="60">
        <v>62970.56140350877</v>
      </c>
      <c r="F116" s="16">
        <v>718.8708191468055</v>
      </c>
      <c r="H116" s="114"/>
      <c r="I116" s="115"/>
      <c r="J116" s="40" t="s">
        <v>6</v>
      </c>
      <c r="K116" s="27">
        <v>20</v>
      </c>
      <c r="L116" s="60">
        <v>11178.56</v>
      </c>
      <c r="M116" s="16">
        <v>115.85440676560816</v>
      </c>
    </row>
    <row r="117" spans="1:13" s="13" customFormat="1" ht="16.5" customHeight="1">
      <c r="A117" s="114"/>
      <c r="B117" s="133"/>
      <c r="C117" s="32" t="s">
        <v>260</v>
      </c>
      <c r="D117" s="33">
        <v>20</v>
      </c>
      <c r="E117" s="60">
        <v>61730.30357142857</v>
      </c>
      <c r="F117" s="16">
        <v>728.2788623595505</v>
      </c>
      <c r="H117" s="114"/>
      <c r="I117" s="115"/>
      <c r="J117" s="40" t="s">
        <v>172</v>
      </c>
      <c r="K117" s="27">
        <v>20</v>
      </c>
      <c r="L117" s="60">
        <v>14524.535519125682</v>
      </c>
      <c r="M117" s="16">
        <v>169.98081473428408</v>
      </c>
    </row>
    <row r="118" spans="1:13" s="13" customFormat="1" ht="16.5" customHeight="1">
      <c r="A118" s="114"/>
      <c r="B118" s="133"/>
      <c r="C118" s="32" t="s">
        <v>249</v>
      </c>
      <c r="D118" s="33">
        <v>60</v>
      </c>
      <c r="E118" s="60">
        <v>74967.96711798839</v>
      </c>
      <c r="F118" s="16">
        <v>746.0145320860761</v>
      </c>
      <c r="H118" s="114"/>
      <c r="I118" s="115"/>
      <c r="J118" s="40" t="s">
        <v>173</v>
      </c>
      <c r="K118" s="27">
        <v>10</v>
      </c>
      <c r="L118" s="60">
        <v>31173.91304347826</v>
      </c>
      <c r="M118" s="16">
        <v>207.34528629265472</v>
      </c>
    </row>
    <row r="119" spans="1:13" s="13" customFormat="1" ht="16.5" customHeight="1">
      <c r="A119" s="114"/>
      <c r="B119" s="133"/>
      <c r="C119" s="32" t="s">
        <v>250</v>
      </c>
      <c r="D119" s="33">
        <v>40</v>
      </c>
      <c r="E119" s="60">
        <v>71489.390625</v>
      </c>
      <c r="F119" s="16">
        <v>736.6776959304432</v>
      </c>
      <c r="H119" s="114"/>
      <c r="I119" s="115"/>
      <c r="J119" s="40" t="s">
        <v>174</v>
      </c>
      <c r="K119" s="27">
        <v>30</v>
      </c>
      <c r="L119" s="60">
        <v>8452.914798206279</v>
      </c>
      <c r="M119" s="16">
        <v>99.72489683631362</v>
      </c>
    </row>
    <row r="120" spans="1:13" s="13" customFormat="1" ht="16.5" customHeight="1">
      <c r="A120" s="114"/>
      <c r="B120" s="133"/>
      <c r="C120" s="32" t="s">
        <v>251</v>
      </c>
      <c r="D120" s="33">
        <v>20</v>
      </c>
      <c r="E120" s="60">
        <v>82215.20886075949</v>
      </c>
      <c r="F120" s="16">
        <v>755.979922015946</v>
      </c>
      <c r="H120" s="114"/>
      <c r="I120" s="115"/>
      <c r="J120" s="40" t="s">
        <v>175</v>
      </c>
      <c r="K120" s="27">
        <v>20</v>
      </c>
      <c r="L120" s="60">
        <v>4333.180212014135</v>
      </c>
      <c r="M120" s="16">
        <v>63.10997889969636</v>
      </c>
    </row>
    <row r="121" spans="1:13" s="13" customFormat="1" ht="16.5" customHeight="1">
      <c r="A121" s="114"/>
      <c r="B121" s="133"/>
      <c r="C121" s="32" t="s">
        <v>252</v>
      </c>
      <c r="D121" s="33">
        <v>20</v>
      </c>
      <c r="E121" s="60">
        <v>72333</v>
      </c>
      <c r="F121" s="16">
        <v>758.9543897216274</v>
      </c>
      <c r="H121" s="114"/>
      <c r="I121" s="115"/>
      <c r="J121" s="40" t="s">
        <v>176</v>
      </c>
      <c r="K121" s="27">
        <v>20</v>
      </c>
      <c r="L121" s="60">
        <v>23237.13197969543</v>
      </c>
      <c r="M121" s="16">
        <v>197.52815533980583</v>
      </c>
    </row>
    <row r="122" spans="1:13" s="13" customFormat="1" ht="16.5" customHeight="1">
      <c r="A122" s="114"/>
      <c r="B122" s="133"/>
      <c r="C122" s="32" t="s">
        <v>253</v>
      </c>
      <c r="D122" s="33">
        <v>20</v>
      </c>
      <c r="E122" s="60">
        <v>51239.6</v>
      </c>
      <c r="F122" s="16">
        <v>695.7175831636117</v>
      </c>
      <c r="H122" s="114"/>
      <c r="I122" s="115"/>
      <c r="J122" s="40" t="s">
        <v>177</v>
      </c>
      <c r="K122" s="27">
        <v>15</v>
      </c>
      <c r="L122" s="60">
        <v>6006.570512820513</v>
      </c>
      <c r="M122" s="16">
        <v>59.91208439897698</v>
      </c>
    </row>
    <row r="123" spans="1:13" s="13" customFormat="1" ht="16.5" customHeight="1">
      <c r="A123" s="114"/>
      <c r="B123" s="133"/>
      <c r="C123" s="32" t="s">
        <v>254</v>
      </c>
      <c r="D123" s="33">
        <v>10</v>
      </c>
      <c r="E123" s="60">
        <v>89622.27272727272</v>
      </c>
      <c r="F123" s="16">
        <v>771.0950332420806</v>
      </c>
      <c r="H123" s="114"/>
      <c r="I123" s="115"/>
      <c r="J123" s="40" t="s">
        <v>164</v>
      </c>
      <c r="K123" s="27">
        <v>12</v>
      </c>
      <c r="L123" s="60">
        <v>13245.39880952381</v>
      </c>
      <c r="M123" s="16">
        <v>135.01771737151873</v>
      </c>
    </row>
    <row r="124" spans="1:13" s="13" customFormat="1" ht="16.5" customHeight="1">
      <c r="A124" s="114"/>
      <c r="B124" s="133"/>
      <c r="C124" s="32" t="s">
        <v>255</v>
      </c>
      <c r="D124" s="33">
        <v>10</v>
      </c>
      <c r="E124" s="60">
        <v>77278.968</v>
      </c>
      <c r="F124" s="16">
        <v>712.5375082982961</v>
      </c>
      <c r="H124" s="114"/>
      <c r="I124" s="115"/>
      <c r="J124" s="40" t="s">
        <v>269</v>
      </c>
      <c r="K124" s="27">
        <v>20</v>
      </c>
      <c r="L124" s="60">
        <v>17369.144144144146</v>
      </c>
      <c r="M124" s="16">
        <v>150.74081313526193</v>
      </c>
    </row>
    <row r="125" spans="1:13" s="13" customFormat="1" ht="16.5" customHeight="1">
      <c r="A125" s="114"/>
      <c r="B125" s="133"/>
      <c r="C125" s="32" t="s">
        <v>261</v>
      </c>
      <c r="D125" s="33">
        <v>20</v>
      </c>
      <c r="E125" s="60">
        <v>66989.3051948052</v>
      </c>
      <c r="F125" s="16">
        <v>717.3599193380154</v>
      </c>
      <c r="H125" s="114"/>
      <c r="I125" s="115"/>
      <c r="J125" s="40" t="s">
        <v>178</v>
      </c>
      <c r="K125" s="27">
        <v>40</v>
      </c>
      <c r="L125" s="60">
        <v>17231.520833333332</v>
      </c>
      <c r="M125" s="16">
        <v>179.1024447283515</v>
      </c>
    </row>
    <row r="126" spans="1:13" s="13" customFormat="1" ht="16.5" customHeight="1">
      <c r="A126" s="114"/>
      <c r="B126" s="133"/>
      <c r="C126" s="32" t="s">
        <v>256</v>
      </c>
      <c r="D126" s="33">
        <v>10</v>
      </c>
      <c r="E126" s="60">
        <v>64710</v>
      </c>
      <c r="F126" s="16">
        <v>719</v>
      </c>
      <c r="H126" s="114"/>
      <c r="I126" s="115"/>
      <c r="J126" s="40" t="s">
        <v>179</v>
      </c>
      <c r="K126" s="27">
        <v>20</v>
      </c>
      <c r="L126" s="60">
        <v>4855.360824742268</v>
      </c>
      <c r="M126" s="16">
        <v>90</v>
      </c>
    </row>
    <row r="127" spans="1:13" s="13" customFormat="1" ht="16.5" customHeight="1">
      <c r="A127" s="114"/>
      <c r="B127" s="133"/>
      <c r="C127" s="32" t="s">
        <v>262</v>
      </c>
      <c r="D127" s="33">
        <v>8</v>
      </c>
      <c r="E127" s="60">
        <v>53673.73684210526</v>
      </c>
      <c r="F127" s="72">
        <v>688.5894665766374</v>
      </c>
      <c r="H127" s="114"/>
      <c r="I127" s="115"/>
      <c r="J127" s="40" t="s">
        <v>180</v>
      </c>
      <c r="K127" s="27">
        <v>20</v>
      </c>
      <c r="L127" s="60">
        <v>14760.25641025641</v>
      </c>
      <c r="M127" s="16">
        <v>277.1545498314877</v>
      </c>
    </row>
    <row r="128" spans="1:13" s="13" customFormat="1" ht="16.5" customHeight="1">
      <c r="A128" s="114"/>
      <c r="B128" s="133"/>
      <c r="C128" s="32" t="s">
        <v>263</v>
      </c>
      <c r="D128" s="33">
        <v>15</v>
      </c>
      <c r="E128" s="60">
        <v>79500</v>
      </c>
      <c r="F128" s="16">
        <v>750</v>
      </c>
      <c r="H128" s="114"/>
      <c r="I128" s="115"/>
      <c r="J128" s="40" t="s">
        <v>181</v>
      </c>
      <c r="K128" s="27">
        <v>20</v>
      </c>
      <c r="L128" s="60">
        <v>10245.61403508772</v>
      </c>
      <c r="M128" s="16">
        <v>93.26093899712552</v>
      </c>
    </row>
    <row r="129" spans="1:13" s="13" customFormat="1" ht="16.5" customHeight="1">
      <c r="A129" s="114"/>
      <c r="B129" s="133"/>
      <c r="C129" s="32" t="s">
        <v>264</v>
      </c>
      <c r="D129" s="33">
        <v>16</v>
      </c>
      <c r="E129" s="60">
        <v>86703.53398058252</v>
      </c>
      <c r="F129" s="16">
        <v>725.1107502435856</v>
      </c>
      <c r="H129" s="114"/>
      <c r="I129" s="115"/>
      <c r="J129" s="40" t="s">
        <v>165</v>
      </c>
      <c r="K129" s="27">
        <v>10</v>
      </c>
      <c r="L129" s="60">
        <v>20570.5</v>
      </c>
      <c r="M129" s="16">
        <v>186.62752016129033</v>
      </c>
    </row>
    <row r="130" spans="1:13" s="13" customFormat="1" ht="16.5" customHeight="1" thickBot="1">
      <c r="A130" s="134"/>
      <c r="B130" s="135"/>
      <c r="C130" s="32" t="s">
        <v>265</v>
      </c>
      <c r="D130" s="33">
        <v>20</v>
      </c>
      <c r="E130" s="60">
        <v>54718.10526315789</v>
      </c>
      <c r="F130" s="16">
        <v>733.6937191249118</v>
      </c>
      <c r="H130" s="114"/>
      <c r="I130" s="115"/>
      <c r="J130" s="40" t="s">
        <v>182</v>
      </c>
      <c r="K130" s="27">
        <v>20</v>
      </c>
      <c r="L130" s="60">
        <v>5444.3267326732675</v>
      </c>
      <c r="M130" s="16">
        <v>108.73581174609453</v>
      </c>
    </row>
    <row r="131" spans="1:13" s="13" customFormat="1" ht="16.5" customHeight="1" thickBot="1" thickTop="1">
      <c r="A131" s="109" t="s">
        <v>267</v>
      </c>
      <c r="B131" s="110"/>
      <c r="C131" s="110"/>
      <c r="D131" s="111"/>
      <c r="E131" s="61">
        <v>68582.45998859532</v>
      </c>
      <c r="F131" s="73">
        <v>709.145387135347</v>
      </c>
      <c r="H131" s="114"/>
      <c r="I131" s="115"/>
      <c r="J131" s="38" t="s">
        <v>231</v>
      </c>
      <c r="K131" s="27">
        <v>20</v>
      </c>
      <c r="L131" s="60">
        <v>7968.383838383838</v>
      </c>
      <c r="M131" s="16">
        <v>104.59692389286661</v>
      </c>
    </row>
    <row r="132" spans="1:13" s="13" customFormat="1" ht="16.5" customHeight="1">
      <c r="A132" s="6"/>
      <c r="B132" s="6"/>
      <c r="C132" s="5"/>
      <c r="D132" s="7"/>
      <c r="E132" s="7"/>
      <c r="F132" s="7"/>
      <c r="H132" s="114"/>
      <c r="I132" s="115"/>
      <c r="J132" s="38" t="s">
        <v>232</v>
      </c>
      <c r="K132" s="27">
        <v>20</v>
      </c>
      <c r="L132" s="59">
        <v>5566.744966442953</v>
      </c>
      <c r="M132" s="15">
        <v>84.07105209811473</v>
      </c>
    </row>
    <row r="133" spans="1:13" s="13" customFormat="1" ht="16.5" customHeight="1">
      <c r="A133" s="6"/>
      <c r="B133" s="6"/>
      <c r="H133" s="114"/>
      <c r="I133" s="115"/>
      <c r="J133" s="38" t="s">
        <v>218</v>
      </c>
      <c r="K133" s="27">
        <v>10</v>
      </c>
      <c r="L133" s="59">
        <v>9135.962566844919</v>
      </c>
      <c r="M133" s="15">
        <v>230.15290313889264</v>
      </c>
    </row>
    <row r="134" spans="1:13" s="13" customFormat="1" ht="16.5" customHeight="1">
      <c r="A134" s="6"/>
      <c r="B134" s="6"/>
      <c r="C134" s="5"/>
      <c r="D134" s="7"/>
      <c r="E134" s="7"/>
      <c r="F134" s="7"/>
      <c r="H134" s="114"/>
      <c r="I134" s="115"/>
      <c r="J134" s="38" t="s">
        <v>233</v>
      </c>
      <c r="K134" s="27">
        <v>20</v>
      </c>
      <c r="L134" s="59">
        <v>11756.854545454546</v>
      </c>
      <c r="M134" s="15">
        <v>191.29844387906041</v>
      </c>
    </row>
    <row r="135" spans="1:13" s="13" customFormat="1" ht="16.5" customHeight="1" thickBot="1">
      <c r="A135" s="6"/>
      <c r="B135" s="6"/>
      <c r="C135" s="5"/>
      <c r="D135" s="7"/>
      <c r="E135" s="7"/>
      <c r="F135" s="7"/>
      <c r="H135" s="114"/>
      <c r="I135" s="115"/>
      <c r="J135" s="38" t="s">
        <v>213</v>
      </c>
      <c r="K135" s="27">
        <v>10</v>
      </c>
      <c r="L135" s="58">
        <v>10649.986754966887</v>
      </c>
      <c r="M135" s="18">
        <v>91.60104807473229</v>
      </c>
    </row>
    <row r="136" spans="1:13" s="13" customFormat="1" ht="16.5" customHeight="1">
      <c r="A136" s="6"/>
      <c r="B136" s="6"/>
      <c r="C136" s="136" t="s">
        <v>185</v>
      </c>
      <c r="D136" s="137"/>
      <c r="E136" s="138"/>
      <c r="F136" s="116">
        <f>'一覧表(月額）'!E7</f>
        <v>68582.45998859532</v>
      </c>
      <c r="H136" s="114"/>
      <c r="I136" s="115"/>
      <c r="J136" s="38" t="s">
        <v>56</v>
      </c>
      <c r="K136" s="27">
        <v>10</v>
      </c>
      <c r="L136" s="59">
        <v>19380.18604651163</v>
      </c>
      <c r="M136" s="15">
        <v>268.1731295253419</v>
      </c>
    </row>
    <row r="137" spans="1:13" s="13" customFormat="1" ht="16.5" customHeight="1" thickBot="1">
      <c r="A137" s="6"/>
      <c r="B137" s="6"/>
      <c r="C137" s="139"/>
      <c r="D137" s="140"/>
      <c r="E137" s="141"/>
      <c r="F137" s="117"/>
      <c r="H137" s="114"/>
      <c r="I137" s="115"/>
      <c r="J137" s="38" t="s">
        <v>138</v>
      </c>
      <c r="K137" s="27">
        <v>10</v>
      </c>
      <c r="L137" s="59">
        <v>14374.967213114754</v>
      </c>
      <c r="M137" s="15">
        <v>193.99845132743363</v>
      </c>
    </row>
    <row r="138" spans="1:13" s="13" customFormat="1" ht="16.5" customHeight="1" thickTop="1">
      <c r="A138" s="6"/>
      <c r="B138" s="6"/>
      <c r="C138" s="142" t="s">
        <v>186</v>
      </c>
      <c r="D138" s="119"/>
      <c r="E138" s="120"/>
      <c r="F138" s="124">
        <f>'一覧表(月額）'!E10</f>
        <v>12872.90304551453</v>
      </c>
      <c r="H138" s="114"/>
      <c r="I138" s="115"/>
      <c r="J138" s="38" t="s">
        <v>234</v>
      </c>
      <c r="K138" s="27">
        <v>20</v>
      </c>
      <c r="L138" s="59">
        <v>9991.290322580646</v>
      </c>
      <c r="M138" s="15">
        <v>210.12890094979647</v>
      </c>
    </row>
    <row r="139" spans="1:13" s="13" customFormat="1" ht="16.5" customHeight="1" thickBot="1">
      <c r="A139" s="6"/>
      <c r="B139" s="6"/>
      <c r="C139" s="139"/>
      <c r="D139" s="140"/>
      <c r="E139" s="141"/>
      <c r="F139" s="131"/>
      <c r="H139" s="114"/>
      <c r="I139" s="115"/>
      <c r="J139" s="38" t="s">
        <v>235</v>
      </c>
      <c r="K139" s="27">
        <v>40</v>
      </c>
      <c r="L139" s="59">
        <v>7055.88772845953</v>
      </c>
      <c r="M139" s="15">
        <v>110.6001882622575</v>
      </c>
    </row>
    <row r="140" spans="1:13" s="13" customFormat="1" ht="16.5" customHeight="1" thickTop="1">
      <c r="A140" s="5"/>
      <c r="B140" s="5"/>
      <c r="C140" s="142" t="s">
        <v>298</v>
      </c>
      <c r="D140" s="119"/>
      <c r="E140" s="120"/>
      <c r="F140" s="117">
        <f>'一覧表(月額）'!E4</f>
        <v>35434.79329350905</v>
      </c>
      <c r="H140" s="114"/>
      <c r="I140" s="115"/>
      <c r="J140" s="38" t="s">
        <v>236</v>
      </c>
      <c r="K140" s="27">
        <v>25</v>
      </c>
      <c r="L140" s="59">
        <v>6323.424657534247</v>
      </c>
      <c r="M140" s="15">
        <v>91.61352209579253</v>
      </c>
    </row>
    <row r="141" spans="1:13" s="13" customFormat="1" ht="16.5" customHeight="1" thickBot="1">
      <c r="A141" s="5"/>
      <c r="B141" s="5"/>
      <c r="C141" s="121"/>
      <c r="D141" s="122"/>
      <c r="E141" s="123"/>
      <c r="F141" s="117"/>
      <c r="H141" s="114"/>
      <c r="I141" s="115"/>
      <c r="J141" s="38" t="s">
        <v>237</v>
      </c>
      <c r="K141" s="27">
        <v>20</v>
      </c>
      <c r="L141" s="59">
        <v>6485.724324324325</v>
      </c>
      <c r="M141" s="15">
        <v>91.52940727744298</v>
      </c>
    </row>
    <row r="142" spans="1:13" s="13" customFormat="1" ht="16.5" customHeight="1" thickTop="1">
      <c r="A142" s="5"/>
      <c r="B142" s="5"/>
      <c r="C142" s="118" t="s">
        <v>297</v>
      </c>
      <c r="D142" s="119"/>
      <c r="E142" s="120"/>
      <c r="F142" s="124">
        <v>11788.37519460301</v>
      </c>
      <c r="H142" s="114"/>
      <c r="I142" s="115"/>
      <c r="J142" s="38" t="s">
        <v>238</v>
      </c>
      <c r="K142" s="27">
        <v>20</v>
      </c>
      <c r="L142" s="59">
        <v>24800.957692307693</v>
      </c>
      <c r="M142" s="15">
        <v>305.01154155432573</v>
      </c>
    </row>
    <row r="143" spans="1:13" s="13" customFormat="1" ht="16.5" customHeight="1" thickBot="1">
      <c r="A143" s="6"/>
      <c r="B143" s="6"/>
      <c r="C143" s="121"/>
      <c r="D143" s="122"/>
      <c r="E143" s="123"/>
      <c r="F143" s="125"/>
      <c r="H143" s="114"/>
      <c r="I143" s="115"/>
      <c r="J143" s="38" t="s">
        <v>239</v>
      </c>
      <c r="K143" s="27">
        <v>20</v>
      </c>
      <c r="L143" s="59">
        <v>13280.78947368421</v>
      </c>
      <c r="M143" s="15">
        <v>160.77413188913667</v>
      </c>
    </row>
    <row r="144" spans="1:13" s="13" customFormat="1" ht="16.5" customHeight="1">
      <c r="A144" s="5"/>
      <c r="B144" s="5"/>
      <c r="C144" s="1"/>
      <c r="H144" s="114"/>
      <c r="I144" s="115"/>
      <c r="J144" s="38" t="s">
        <v>136</v>
      </c>
      <c r="K144" s="27">
        <v>10</v>
      </c>
      <c r="L144" s="59">
        <v>16770.437037037038</v>
      </c>
      <c r="M144" s="15">
        <v>438.4215724244772</v>
      </c>
    </row>
    <row r="145" spans="1:13" s="13" customFormat="1" ht="16.5" customHeight="1">
      <c r="A145" s="6"/>
      <c r="B145" s="6"/>
      <c r="C145" s="2"/>
      <c r="D145" s="7"/>
      <c r="E145" s="7"/>
      <c r="F145" s="7"/>
      <c r="H145" s="114"/>
      <c r="I145" s="115"/>
      <c r="J145" s="38" t="s">
        <v>270</v>
      </c>
      <c r="K145" s="27">
        <v>20</v>
      </c>
      <c r="L145" s="59">
        <v>1705.9264705882354</v>
      </c>
      <c r="M145" s="15">
        <v>31.200376546530393</v>
      </c>
    </row>
    <row r="146" spans="1:13" s="13" customFormat="1" ht="16.5" customHeight="1">
      <c r="A146" s="6"/>
      <c r="B146" s="6"/>
      <c r="C146" s="5"/>
      <c r="D146" s="7"/>
      <c r="E146" s="7"/>
      <c r="F146" s="7"/>
      <c r="H146" s="114"/>
      <c r="I146" s="115"/>
      <c r="J146" s="38" t="s">
        <v>271</v>
      </c>
      <c r="K146" s="27">
        <v>20</v>
      </c>
      <c r="L146" s="59">
        <v>4784.090909090909</v>
      </c>
      <c r="M146" s="15">
        <v>42.252107587314335</v>
      </c>
    </row>
    <row r="147" spans="1:13" s="13" customFormat="1" ht="16.5" customHeight="1">
      <c r="A147" s="6"/>
      <c r="B147" s="6"/>
      <c r="C147" s="5"/>
      <c r="D147" s="7"/>
      <c r="E147" s="7"/>
      <c r="F147" s="7"/>
      <c r="H147" s="114"/>
      <c r="I147" s="115"/>
      <c r="J147" s="38" t="s">
        <v>272</v>
      </c>
      <c r="K147" s="27">
        <v>20</v>
      </c>
      <c r="L147" s="59">
        <v>28010.566666666666</v>
      </c>
      <c r="M147" s="15">
        <v>361.73783900129143</v>
      </c>
    </row>
    <row r="148" spans="1:13" s="13" customFormat="1" ht="16.5" customHeight="1">
      <c r="A148" s="6"/>
      <c r="B148" s="6"/>
      <c r="C148" s="5"/>
      <c r="D148" s="7"/>
      <c r="E148" s="7"/>
      <c r="F148" s="7"/>
      <c r="H148" s="114"/>
      <c r="I148" s="115"/>
      <c r="J148" s="38" t="s">
        <v>273</v>
      </c>
      <c r="K148" s="27">
        <v>20</v>
      </c>
      <c r="L148" s="59">
        <v>4141.935483870968</v>
      </c>
      <c r="M148" s="15">
        <v>63.69047619047619</v>
      </c>
    </row>
    <row r="149" spans="1:13" s="13" customFormat="1" ht="16.5" customHeight="1">
      <c r="A149" s="6"/>
      <c r="B149" s="6"/>
      <c r="C149" s="5"/>
      <c r="D149" s="7"/>
      <c r="E149" s="7"/>
      <c r="F149" s="7"/>
      <c r="H149" s="114"/>
      <c r="I149" s="115"/>
      <c r="J149" s="38" t="s">
        <v>274</v>
      </c>
      <c r="K149" s="27">
        <v>20</v>
      </c>
      <c r="L149" s="59">
        <v>9325</v>
      </c>
      <c r="M149" s="15">
        <v>100</v>
      </c>
    </row>
    <row r="150" spans="1:13" s="13" customFormat="1" ht="16.5" customHeight="1">
      <c r="A150" s="6"/>
      <c r="B150" s="6"/>
      <c r="C150" s="5"/>
      <c r="D150" s="7"/>
      <c r="E150" s="7"/>
      <c r="F150" s="7"/>
      <c r="H150" s="114"/>
      <c r="I150" s="115"/>
      <c r="J150" s="38" t="s">
        <v>275</v>
      </c>
      <c r="K150" s="27">
        <v>20</v>
      </c>
      <c r="L150" s="59">
        <v>6702.816964285715</v>
      </c>
      <c r="M150" s="15">
        <v>82.02299918055176</v>
      </c>
    </row>
    <row r="151" spans="1:13" s="13" customFormat="1" ht="16.5" customHeight="1">
      <c r="A151" s="6"/>
      <c r="B151" s="6"/>
      <c r="C151" s="5"/>
      <c r="D151" s="7"/>
      <c r="E151" s="7"/>
      <c r="F151" s="7"/>
      <c r="H151" s="114"/>
      <c r="I151" s="115"/>
      <c r="J151" s="38" t="s">
        <v>276</v>
      </c>
      <c r="K151" s="27">
        <v>20</v>
      </c>
      <c r="L151" s="59">
        <v>6990.909090909091</v>
      </c>
      <c r="M151" s="15">
        <v>158.64591147786948</v>
      </c>
    </row>
    <row r="152" spans="1:13" s="13" customFormat="1" ht="16.5" customHeight="1">
      <c r="A152" s="6"/>
      <c r="B152" s="6"/>
      <c r="C152" s="5"/>
      <c r="D152" s="7"/>
      <c r="E152" s="7"/>
      <c r="F152" s="7"/>
      <c r="H152" s="114"/>
      <c r="I152" s="115"/>
      <c r="J152" s="38" t="s">
        <v>277</v>
      </c>
      <c r="K152" s="27">
        <v>20</v>
      </c>
      <c r="L152" s="59">
        <v>5895.454545454545</v>
      </c>
      <c r="M152" s="15">
        <v>100</v>
      </c>
    </row>
    <row r="153" spans="1:13" s="13" customFormat="1" ht="16.5" customHeight="1">
      <c r="A153" s="6"/>
      <c r="B153" s="57"/>
      <c r="C153" s="5"/>
      <c r="D153" s="7"/>
      <c r="E153" s="7"/>
      <c r="F153" s="7"/>
      <c r="H153" s="114"/>
      <c r="I153" s="115"/>
      <c r="J153" s="38" t="s">
        <v>278</v>
      </c>
      <c r="K153" s="27">
        <v>20</v>
      </c>
      <c r="L153" s="59">
        <v>35870.73863636364</v>
      </c>
      <c r="M153" s="15">
        <v>592.3484706323889</v>
      </c>
    </row>
    <row r="154" spans="1:13" s="13" customFormat="1" ht="16.5" customHeight="1">
      <c r="A154" s="6"/>
      <c r="B154" s="23"/>
      <c r="C154" s="5"/>
      <c r="D154" s="7"/>
      <c r="E154" s="7"/>
      <c r="F154" s="7"/>
      <c r="H154" s="114"/>
      <c r="I154" s="115"/>
      <c r="J154" s="38" t="s">
        <v>279</v>
      </c>
      <c r="K154" s="27">
        <v>10</v>
      </c>
      <c r="L154" s="60">
        <v>5183.75</v>
      </c>
      <c r="M154" s="16">
        <v>178.55758880516686</v>
      </c>
    </row>
    <row r="155" spans="1:13" s="13" customFormat="1" ht="16.5" customHeight="1">
      <c r="A155" s="6"/>
      <c r="B155" s="23"/>
      <c r="C155" s="5"/>
      <c r="D155" s="7"/>
      <c r="E155" s="7"/>
      <c r="F155" s="7"/>
      <c r="H155" s="114"/>
      <c r="I155" s="115"/>
      <c r="J155" s="38" t="s">
        <v>280</v>
      </c>
      <c r="K155" s="27">
        <v>20</v>
      </c>
      <c r="L155" s="59">
        <v>4558.857142857143</v>
      </c>
      <c r="M155" s="15">
        <v>51.57726497261381</v>
      </c>
    </row>
    <row r="156" spans="1:14" s="13" customFormat="1" ht="16.5" customHeight="1">
      <c r="A156" s="6"/>
      <c r="B156" s="23"/>
      <c r="C156" s="5"/>
      <c r="D156" s="7"/>
      <c r="E156" s="7"/>
      <c r="F156" s="7"/>
      <c r="H156" s="114"/>
      <c r="I156" s="115"/>
      <c r="J156" s="53" t="s">
        <v>281</v>
      </c>
      <c r="K156" s="27">
        <v>20</v>
      </c>
      <c r="L156" s="59">
        <v>10535.3125</v>
      </c>
      <c r="M156" s="15">
        <v>117.46689895470384</v>
      </c>
      <c r="N156" s="52"/>
    </row>
    <row r="157" spans="1:13" s="13" customFormat="1" ht="16.5" customHeight="1">
      <c r="A157" s="6"/>
      <c r="B157" s="23"/>
      <c r="C157" s="5"/>
      <c r="D157" s="7"/>
      <c r="E157" s="7"/>
      <c r="F157" s="7"/>
      <c r="H157" s="114"/>
      <c r="I157" s="115"/>
      <c r="J157" s="31" t="s">
        <v>282</v>
      </c>
      <c r="K157" s="27">
        <v>20</v>
      </c>
      <c r="L157" s="59">
        <v>9266.869158878504</v>
      </c>
      <c r="M157" s="15">
        <v>150.4749981030427</v>
      </c>
    </row>
    <row r="158" spans="1:13" s="13" customFormat="1" ht="16.5" customHeight="1">
      <c r="A158" s="6"/>
      <c r="B158" s="23"/>
      <c r="C158" s="5"/>
      <c r="D158" s="7"/>
      <c r="E158" s="7"/>
      <c r="F158" s="7"/>
      <c r="H158" s="114"/>
      <c r="I158" s="115"/>
      <c r="J158" s="31" t="s">
        <v>283</v>
      </c>
      <c r="K158" s="27">
        <v>20</v>
      </c>
      <c r="L158" s="59">
        <v>18509.844559585494</v>
      </c>
      <c r="M158" s="15">
        <v>178.47721822541968</v>
      </c>
    </row>
    <row r="159" spans="1:13" s="13" customFormat="1" ht="16.5" customHeight="1">
      <c r="A159" s="6"/>
      <c r="B159" s="23"/>
      <c r="C159" s="5"/>
      <c r="D159" s="7"/>
      <c r="E159" s="7"/>
      <c r="F159" s="7"/>
      <c r="H159" s="114"/>
      <c r="I159" s="115"/>
      <c r="J159" s="39" t="s">
        <v>284</v>
      </c>
      <c r="K159" s="27">
        <v>10</v>
      </c>
      <c r="L159" s="59">
        <v>8497.35</v>
      </c>
      <c r="M159" s="15">
        <v>122.52847873107426</v>
      </c>
    </row>
    <row r="160" spans="1:13" s="13" customFormat="1" ht="16.5" customHeight="1">
      <c r="A160" s="6"/>
      <c r="B160" s="23"/>
      <c r="G160" s="19"/>
      <c r="H160" s="114"/>
      <c r="I160" s="115"/>
      <c r="J160" s="39" t="s">
        <v>285</v>
      </c>
      <c r="K160" s="27">
        <v>15</v>
      </c>
      <c r="L160" s="59">
        <v>5320.537037037037</v>
      </c>
      <c r="M160" s="15">
        <v>91.64561403508772</v>
      </c>
    </row>
    <row r="161" spans="1:14" ht="16.5" customHeight="1">
      <c r="A161" s="6"/>
      <c r="B161" s="23"/>
      <c r="H161" s="114"/>
      <c r="I161" s="115"/>
      <c r="J161" s="39" t="s">
        <v>286</v>
      </c>
      <c r="K161" s="27">
        <v>20</v>
      </c>
      <c r="L161" s="59">
        <v>12546</v>
      </c>
      <c r="M161" s="15">
        <v>151.06784140969162</v>
      </c>
      <c r="N161" s="13"/>
    </row>
    <row r="162" spans="1:14" ht="16.5" customHeight="1">
      <c r="A162" s="6"/>
      <c r="B162" s="23"/>
      <c r="H162" s="114"/>
      <c r="I162" s="115"/>
      <c r="J162" s="39" t="s">
        <v>287</v>
      </c>
      <c r="K162" s="27">
        <v>10</v>
      </c>
      <c r="L162" s="59">
        <v>9959.263157894737</v>
      </c>
      <c r="M162" s="15">
        <v>107.33182076006807</v>
      </c>
      <c r="N162" s="13"/>
    </row>
    <row r="163" spans="1:14" ht="16.5" customHeight="1">
      <c r="A163" s="6"/>
      <c r="B163" s="23"/>
      <c r="H163" s="114"/>
      <c r="I163" s="115"/>
      <c r="J163" s="31" t="s">
        <v>288</v>
      </c>
      <c r="K163" s="27">
        <v>20</v>
      </c>
      <c r="L163" s="59">
        <v>6802.043859649123</v>
      </c>
      <c r="M163" s="15">
        <v>99.78548449363016</v>
      </c>
      <c r="N163" s="13"/>
    </row>
    <row r="164" spans="1:14" ht="16.5" customHeight="1" thickBot="1">
      <c r="A164" s="6"/>
      <c r="B164" s="23"/>
      <c r="H164" s="114"/>
      <c r="I164" s="115"/>
      <c r="J164" s="31" t="s">
        <v>289</v>
      </c>
      <c r="K164" s="27">
        <v>20</v>
      </c>
      <c r="L164" s="59">
        <v>17687.5</v>
      </c>
      <c r="M164" s="15">
        <v>276.3671875</v>
      </c>
      <c r="N164" s="13"/>
    </row>
    <row r="165" spans="1:13" ht="16.5" customHeight="1" thickBot="1" thickTop="1">
      <c r="A165" s="6"/>
      <c r="B165" s="23"/>
      <c r="H165" s="109" t="s">
        <v>293</v>
      </c>
      <c r="I165" s="110"/>
      <c r="J165" s="110"/>
      <c r="K165" s="111"/>
      <c r="L165" s="65">
        <v>12872.90304551453</v>
      </c>
      <c r="M165" s="17">
        <v>158.11385680610692</v>
      </c>
    </row>
    <row r="166" spans="1:6" ht="16.5" customHeight="1">
      <c r="A166" s="6"/>
      <c r="B166" s="23"/>
      <c r="C166" s="5"/>
      <c r="D166" s="7"/>
      <c r="E166" s="7"/>
      <c r="F166" s="7"/>
    </row>
    <row r="167" spans="1:6" ht="16.5" customHeight="1">
      <c r="A167" s="6"/>
      <c r="B167" s="34"/>
      <c r="C167" s="5"/>
      <c r="D167" s="7"/>
      <c r="E167" s="7"/>
      <c r="F167" s="7"/>
    </row>
    <row r="168" spans="1:6" ht="16.5" customHeight="1">
      <c r="A168" s="6"/>
      <c r="B168" s="34"/>
      <c r="C168" s="5"/>
      <c r="D168" s="7"/>
      <c r="E168" s="7"/>
      <c r="F168" s="7"/>
    </row>
    <row r="169" spans="1:6" ht="16.5" customHeight="1">
      <c r="A169" s="6"/>
      <c r="B169" s="34"/>
      <c r="C169" s="5"/>
      <c r="D169" s="7"/>
      <c r="E169" s="7"/>
      <c r="F169" s="7"/>
    </row>
    <row r="170" spans="1:6" ht="16.5" customHeight="1">
      <c r="A170" s="6"/>
      <c r="B170" s="34"/>
      <c r="C170" s="5"/>
      <c r="D170" s="7"/>
      <c r="E170" s="7"/>
      <c r="F170" s="7"/>
    </row>
    <row r="171" spans="1:6" ht="16.5" customHeight="1">
      <c r="A171" s="6"/>
      <c r="B171" s="34"/>
      <c r="C171" s="5"/>
      <c r="D171" s="7"/>
      <c r="E171" s="7"/>
      <c r="F171" s="7"/>
    </row>
    <row r="172" spans="1:6" ht="16.5" customHeight="1">
      <c r="A172" s="6"/>
      <c r="B172" s="34"/>
      <c r="C172" s="5"/>
      <c r="D172" s="7"/>
      <c r="E172" s="7"/>
      <c r="F172" s="7"/>
    </row>
    <row r="173" spans="1:6" ht="16.5" customHeight="1">
      <c r="A173" s="6"/>
      <c r="B173" s="34"/>
      <c r="C173" s="5"/>
      <c r="D173" s="7"/>
      <c r="E173" s="7"/>
      <c r="F173" s="7"/>
    </row>
    <row r="174" spans="1:6" ht="16.5" customHeight="1">
      <c r="A174" s="6"/>
      <c r="B174" s="35"/>
      <c r="C174" s="5"/>
      <c r="D174" s="7"/>
      <c r="E174" s="7"/>
      <c r="F174" s="7"/>
    </row>
    <row r="175" spans="1:6" ht="16.5" customHeight="1">
      <c r="A175" s="6"/>
      <c r="B175" s="35"/>
      <c r="C175" s="5"/>
      <c r="D175" s="7"/>
      <c r="E175" s="7"/>
      <c r="F175" s="7"/>
    </row>
    <row r="176" spans="1:6" ht="16.5" customHeight="1">
      <c r="A176" s="6"/>
      <c r="B176" s="35"/>
      <c r="C176" s="5"/>
      <c r="D176" s="7"/>
      <c r="E176" s="7"/>
      <c r="F176" s="7"/>
    </row>
    <row r="177" spans="1:6" ht="16.5" customHeight="1">
      <c r="A177" s="6"/>
      <c r="B177" s="35"/>
      <c r="C177" s="5"/>
      <c r="D177" s="7"/>
      <c r="E177" s="7"/>
      <c r="F177" s="7"/>
    </row>
    <row r="178" spans="1:6" ht="16.5" customHeight="1">
      <c r="A178" s="6"/>
      <c r="B178" s="36"/>
      <c r="C178" s="5"/>
      <c r="D178" s="7"/>
      <c r="E178" s="7"/>
      <c r="F178" s="7"/>
    </row>
    <row r="179" spans="1:6" ht="16.5" customHeight="1">
      <c r="A179" s="6"/>
      <c r="B179" s="36"/>
      <c r="C179" s="5"/>
      <c r="D179" s="7"/>
      <c r="E179" s="7"/>
      <c r="F179" s="7"/>
    </row>
    <row r="180" spans="1:6" ht="16.5" customHeight="1">
      <c r="A180" s="6"/>
      <c r="B180" s="36"/>
      <c r="C180" s="5"/>
      <c r="D180" s="7"/>
      <c r="E180" s="7"/>
      <c r="F180" s="7"/>
    </row>
    <row r="181" spans="1:6" ht="16.5" customHeight="1">
      <c r="A181" s="6"/>
      <c r="B181" s="36"/>
      <c r="C181" s="5"/>
      <c r="D181" s="7"/>
      <c r="E181" s="7"/>
      <c r="F181" s="7"/>
    </row>
    <row r="182" spans="1:6" ht="16.5" customHeight="1">
      <c r="A182" s="6"/>
      <c r="B182" s="36"/>
      <c r="C182" s="5"/>
      <c r="D182" s="7"/>
      <c r="E182" s="7"/>
      <c r="F182" s="7"/>
    </row>
    <row r="183" spans="1:6" ht="16.5" customHeight="1">
      <c r="A183" s="6"/>
      <c r="B183" s="36"/>
      <c r="C183" s="5"/>
      <c r="D183" s="7"/>
      <c r="E183" s="7"/>
      <c r="F183" s="7"/>
    </row>
    <row r="184" spans="1:6" ht="16.5" customHeight="1">
      <c r="A184" s="6"/>
      <c r="B184" s="36"/>
      <c r="C184" s="5"/>
      <c r="D184" s="7"/>
      <c r="E184" s="7"/>
      <c r="F184" s="7"/>
    </row>
    <row r="185" spans="1:6" ht="16.5" customHeight="1">
      <c r="A185" s="6"/>
      <c r="B185" s="36"/>
      <c r="C185" s="5"/>
      <c r="D185" s="8"/>
      <c r="E185" s="7"/>
      <c r="F185" s="7"/>
    </row>
    <row r="186" spans="1:6" ht="16.5" customHeight="1">
      <c r="A186" s="6"/>
      <c r="B186" s="36"/>
      <c r="C186" s="22"/>
      <c r="D186" s="7"/>
      <c r="E186" s="7"/>
      <c r="F186" s="7"/>
    </row>
    <row r="187" spans="1:6" ht="16.5" customHeight="1">
      <c r="A187" s="22"/>
      <c r="B187" s="22"/>
      <c r="C187" s="22"/>
      <c r="D187" s="8"/>
      <c r="E187" s="7"/>
      <c r="F187" s="7"/>
    </row>
    <row r="188" spans="1:2" ht="18" customHeight="1">
      <c r="A188" s="22"/>
      <c r="B188" s="22"/>
    </row>
  </sheetData>
  <sheetProtection/>
  <mergeCells count="15">
    <mergeCell ref="A1:N1"/>
    <mergeCell ref="H4:I4"/>
    <mergeCell ref="A4:B4"/>
    <mergeCell ref="F138:F139"/>
    <mergeCell ref="F140:F141"/>
    <mergeCell ref="A5:B130"/>
    <mergeCell ref="C136:E137"/>
    <mergeCell ref="C138:E139"/>
    <mergeCell ref="C140:E141"/>
    <mergeCell ref="H165:K165"/>
    <mergeCell ref="H5:I164"/>
    <mergeCell ref="A131:D131"/>
    <mergeCell ref="F136:F137"/>
    <mergeCell ref="C142:E143"/>
    <mergeCell ref="F142:F143"/>
  </mergeCells>
  <dataValidations count="1">
    <dataValidation allowBlank="1" showInputMessage="1" showErrorMessage="1" imeMode="on" sqref="C18:C21 C5:C14 J159:J162"/>
  </dataValidations>
  <printOptions/>
  <pageMargins left="0.9448818897637796" right="0.1968503937007874" top="0.1968503937007874" bottom="0.1968503937007874" header="0.5118110236220472" footer="0.5118110236220472"/>
  <pageSetup fitToHeight="1" fitToWidth="1" horizontalDpi="600" verticalDpi="600" orientation="portrait" paperSize="8" scale="47" r:id="rId1"/>
  <headerFooter alignWithMargins="0">
    <oddHeader>&amp;R&amp;P／&amp;N</oddHeader>
  </headerFooter>
  <rowBreaks count="1" manualBreakCount="1">
    <brk id="1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障害福祉課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okayamaken</cp:lastModifiedBy>
  <cp:lastPrinted>2015-06-30T11:57:12Z</cp:lastPrinted>
  <dcterms:created xsi:type="dcterms:W3CDTF">2007-08-16T05:08:14Z</dcterms:created>
  <dcterms:modified xsi:type="dcterms:W3CDTF">2015-07-03T10:25:06Z</dcterms:modified>
  <cp:category/>
  <cp:version/>
  <cp:contentType/>
  <cp:contentStatus/>
</cp:coreProperties>
</file>