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8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<sst xmlns="http://schemas.openxmlformats.org/spreadsheetml/2006/main" count="544" uniqueCount="354">
  <si>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</si>
  <si>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</si>
  <si>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</si>
  <si>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</si>
  <si>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</si>
  <si>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</si>
  <si>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</si>
  <si>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</si>
  <si>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ほ場整備率</t>
  </si>
  <si>
    <t>全　国</t>
  </si>
  <si>
    <t>千鉢</t>
  </si>
  <si>
    <t>乳用牛飼養頭数</t>
  </si>
  <si>
    <t>頭</t>
  </si>
  <si>
    <t>肉用牛飼養頭数</t>
  </si>
  <si>
    <t>豚飼養頭数</t>
  </si>
  <si>
    <t>採卵鶏飼養羽数</t>
  </si>
  <si>
    <t>千羽</t>
  </si>
  <si>
    <t>生乳生産量</t>
  </si>
  <si>
    <t>林業産出額</t>
  </si>
  <si>
    <t>生しいたけ生産量</t>
  </si>
  <si>
    <t>乾しいたけ生産量</t>
  </si>
  <si>
    <t>まつたけ生産量</t>
  </si>
  <si>
    <t>総農家数</t>
  </si>
  <si>
    <t>販売農家数</t>
  </si>
  <si>
    <t>戸</t>
  </si>
  <si>
    <t>総世帯数</t>
  </si>
  <si>
    <t>農業就業人口</t>
  </si>
  <si>
    <t>人</t>
  </si>
  <si>
    <t>新規就農者数</t>
  </si>
  <si>
    <t>海面漁業生産額</t>
  </si>
  <si>
    <t>海面養殖業生産額</t>
  </si>
  <si>
    <t>総人口</t>
  </si>
  <si>
    <t>耕作放棄率</t>
  </si>
  <si>
    <t>箇所</t>
  </si>
  <si>
    <t>海面漁業生産量</t>
  </si>
  <si>
    <t>ｔ</t>
  </si>
  <si>
    <t>千枚</t>
  </si>
  <si>
    <t>ガザミ漁獲量</t>
  </si>
  <si>
    <t>タコ類漁獲量</t>
  </si>
  <si>
    <t>さわら類漁獲量</t>
  </si>
  <si>
    <t>生鮮さわらの年間取扱高</t>
  </si>
  <si>
    <t>ｔ</t>
  </si>
  <si>
    <t>ブロイラー飼養羽数</t>
  </si>
  <si>
    <t>1 北海道</t>
  </si>
  <si>
    <t>1 岡山市</t>
  </si>
  <si>
    <t>2 新見市</t>
  </si>
  <si>
    <t>3 倉敷市</t>
  </si>
  <si>
    <t>2 倉敷市</t>
  </si>
  <si>
    <t>3 津山市</t>
  </si>
  <si>
    <t>2 鹿児島</t>
  </si>
  <si>
    <t>1 笠岡市</t>
  </si>
  <si>
    <t>2 岡山市</t>
  </si>
  <si>
    <t>全国</t>
  </si>
  <si>
    <t>ため池数</t>
  </si>
  <si>
    <t xml:space="preserve">  -</t>
  </si>
  <si>
    <t>2 笠岡市</t>
  </si>
  <si>
    <t>棚田面積</t>
  </si>
  <si>
    <t>2 高梁市</t>
  </si>
  <si>
    <t>1 兵　庫</t>
  </si>
  <si>
    <t>2 広　島</t>
  </si>
  <si>
    <t>3 香　川</t>
  </si>
  <si>
    <t>1 新　潟</t>
  </si>
  <si>
    <t>2 岡　山</t>
  </si>
  <si>
    <t>3 長　野</t>
  </si>
  <si>
    <t>水稲</t>
  </si>
  <si>
    <t>3 秋  田</t>
  </si>
  <si>
    <t>1 岡  山</t>
  </si>
  <si>
    <t>3 玉野市</t>
  </si>
  <si>
    <t>2 赤坂町</t>
  </si>
  <si>
    <t>1 岡　山</t>
  </si>
  <si>
    <t>1 佐  賀</t>
  </si>
  <si>
    <t>2 栃  木</t>
  </si>
  <si>
    <t>3 福  岡</t>
  </si>
  <si>
    <t>2 宮  城</t>
  </si>
  <si>
    <t>2 兵  庫</t>
  </si>
  <si>
    <t>1 山  梨</t>
  </si>
  <si>
    <t>2 長  野</t>
  </si>
  <si>
    <t>3 山  形</t>
  </si>
  <si>
    <t>2 香  川</t>
  </si>
  <si>
    <t>2 山  梨</t>
  </si>
  <si>
    <t>3 広  島</t>
  </si>
  <si>
    <t>2 福  島</t>
  </si>
  <si>
    <t>3 長  野</t>
  </si>
  <si>
    <t>1 勝央町</t>
  </si>
  <si>
    <t>2 井原市</t>
  </si>
  <si>
    <t>1 倉敷市</t>
  </si>
  <si>
    <t>1 愛  知</t>
  </si>
  <si>
    <t>2 大  分</t>
  </si>
  <si>
    <t>1 宮  崎</t>
  </si>
  <si>
    <t>3 岡  山</t>
  </si>
  <si>
    <t>3 岡山市</t>
  </si>
  <si>
    <t>1 岩  手</t>
  </si>
  <si>
    <t>1 新庄村</t>
  </si>
  <si>
    <t>2 熊  本</t>
  </si>
  <si>
    <t>1 静  岡</t>
  </si>
  <si>
    <t>3 三  重</t>
  </si>
  <si>
    <t>1 高  知</t>
  </si>
  <si>
    <t>3 岩  手</t>
  </si>
  <si>
    <t>3 宮  崎</t>
  </si>
  <si>
    <t>1 鹿児島</t>
  </si>
  <si>
    <t>2 宮  崎</t>
  </si>
  <si>
    <t>3 茨  城</t>
  </si>
  <si>
    <t>3 千  葉</t>
  </si>
  <si>
    <t>大豆</t>
  </si>
  <si>
    <t>乾田直播面積</t>
  </si>
  <si>
    <t>朝日</t>
  </si>
  <si>
    <t>愛宕梨</t>
  </si>
  <si>
    <t>黄にら</t>
  </si>
  <si>
    <t>（千本）</t>
  </si>
  <si>
    <t>葉たばこ</t>
  </si>
  <si>
    <t>茶</t>
  </si>
  <si>
    <t>1 大  分</t>
  </si>
  <si>
    <t>1 広  島</t>
  </si>
  <si>
    <t>1 長  崎</t>
  </si>
  <si>
    <t>1 建部町</t>
  </si>
  <si>
    <t>1 高梁市</t>
  </si>
  <si>
    <t>黒豚飼養頭数</t>
  </si>
  <si>
    <t>調査年･年度･年産
資料名等</t>
  </si>
  <si>
    <t>2 群　馬</t>
  </si>
  <si>
    <t>3 秋　田</t>
  </si>
  <si>
    <t>1 高　知</t>
  </si>
  <si>
    <t>2 熊　本</t>
  </si>
  <si>
    <t>3 福　岡</t>
  </si>
  <si>
    <t>2 玉野市</t>
  </si>
  <si>
    <t>1 熊　本</t>
  </si>
  <si>
    <t>2 茨　城</t>
  </si>
  <si>
    <t>3 千　葉</t>
  </si>
  <si>
    <t>3 熊　本</t>
  </si>
  <si>
    <t>2 長　野</t>
  </si>
  <si>
    <t>2 栃　木</t>
  </si>
  <si>
    <t>3 北海道</t>
  </si>
  <si>
    <t>千戸</t>
  </si>
  <si>
    <t>千人</t>
  </si>
  <si>
    <t>農業産出額</t>
  </si>
  <si>
    <t>億円</t>
  </si>
  <si>
    <t>その他参考事項</t>
  </si>
  <si>
    <t>木材生産</t>
  </si>
  <si>
    <t>薪炭生産</t>
  </si>
  <si>
    <t>栽培きのこ類生産</t>
  </si>
  <si>
    <t>林野副産物採取</t>
  </si>
  <si>
    <t>中山間地域面積</t>
  </si>
  <si>
    <t>億円</t>
  </si>
  <si>
    <t>ジャージー牛飼養頭数</t>
  </si>
  <si>
    <t>ha</t>
  </si>
  <si>
    <t>2 愛　知</t>
  </si>
  <si>
    <t>黒大豆（丹波黒）</t>
  </si>
  <si>
    <t>白桃</t>
  </si>
  <si>
    <t>2 和歌山</t>
  </si>
  <si>
    <t>耕地面積／総面積</t>
  </si>
  <si>
    <t>中山間面積／総面積</t>
  </si>
  <si>
    <t>2 千　葉</t>
  </si>
  <si>
    <t>3 青　森</t>
  </si>
  <si>
    <t>1 茨　城</t>
  </si>
  <si>
    <t>2 徳　島</t>
  </si>
  <si>
    <t>3 愛　知</t>
  </si>
  <si>
    <t>農業就業人口における65歳以上の割合</t>
  </si>
  <si>
    <t xml:space="preserve">県 </t>
  </si>
  <si>
    <t>海面漁業漁獲量</t>
  </si>
  <si>
    <t>ままかり漁獲量</t>
  </si>
  <si>
    <t>平成5年度 農林水産省調べ</t>
  </si>
  <si>
    <t>おかやまの農林水産業がわかるデータ</t>
  </si>
  <si>
    <t>岡 山 県</t>
  </si>
  <si>
    <t>林業就業者</t>
  </si>
  <si>
    <t>森林面積</t>
  </si>
  <si>
    <t>人工林面積</t>
  </si>
  <si>
    <t>森林面積／総面積</t>
  </si>
  <si>
    <t>人工林面積／森林面積</t>
  </si>
  <si>
    <t>平成14年 森林資源の現況（林野庁調べ）</t>
  </si>
  <si>
    <t>保安林面積</t>
  </si>
  <si>
    <t>保安林面積／森林面積</t>
  </si>
  <si>
    <t>雄町（酒米）</t>
  </si>
  <si>
    <t>冬春なす(千両なす)</t>
  </si>
  <si>
    <t>2 津山市</t>
  </si>
  <si>
    <t>3 滋　賀</t>
  </si>
  <si>
    <t>2 大　分</t>
  </si>
  <si>
    <t>3 玉野市</t>
  </si>
  <si>
    <t>2 愛　媛</t>
  </si>
  <si>
    <t>3 新見市</t>
  </si>
  <si>
    <r>
      <t>km</t>
    </r>
    <r>
      <rPr>
        <vertAlign val="superscript"/>
        <sz val="8"/>
        <rFont val="ＦＡ 丸ゴシックＭ"/>
        <family val="3"/>
      </rPr>
      <t>2</t>
    </r>
  </si>
  <si>
    <r>
      <t>km</t>
    </r>
    <r>
      <rPr>
        <vertAlign val="superscript"/>
        <sz val="8"/>
        <rFont val="ＦＡ 丸ゴシックＭ"/>
        <family val="3"/>
      </rPr>
      <t>2</t>
    </r>
  </si>
  <si>
    <t>ha</t>
  </si>
  <si>
    <t>ha</t>
  </si>
  <si>
    <t>ha</t>
  </si>
  <si>
    <r>
      <t>二条大麦
（ビール</t>
    </r>
    <r>
      <rPr>
        <sz val="8"/>
        <rFont val="ＦＡ 丸ゴシックＭ"/>
        <family val="3"/>
      </rPr>
      <t>大麦）</t>
    </r>
  </si>
  <si>
    <t>ｔ</t>
  </si>
  <si>
    <t>ha</t>
  </si>
  <si>
    <t>ha</t>
  </si>
  <si>
    <t>ha</t>
  </si>
  <si>
    <t>ｔ</t>
  </si>
  <si>
    <t>ｔ</t>
  </si>
  <si>
    <t>ｔ</t>
  </si>
  <si>
    <t>％</t>
  </si>
  <si>
    <t>％</t>
  </si>
  <si>
    <t>3 赤磐市</t>
  </si>
  <si>
    <t>2 瀬戸内市</t>
  </si>
  <si>
    <t>1 津山市</t>
  </si>
  <si>
    <t>3 美作市</t>
  </si>
  <si>
    <t>平成16年産 県生産流通課調べ</t>
  </si>
  <si>
    <t>2 真庭市</t>
  </si>
  <si>
    <t>3 総社市</t>
  </si>
  <si>
    <t>2 赤磐市</t>
  </si>
  <si>
    <t>3 美咲町</t>
  </si>
  <si>
    <t>1 真庭市</t>
  </si>
  <si>
    <t>1 瀬戸内市</t>
  </si>
  <si>
    <t>3 福　島</t>
  </si>
  <si>
    <t>3 静　岡</t>
  </si>
  <si>
    <t>1 久米南町</t>
  </si>
  <si>
    <t>2 美作市</t>
  </si>
  <si>
    <t>3 山　口</t>
  </si>
  <si>
    <t>2 美咲町</t>
  </si>
  <si>
    <t>3 鏡野町</t>
  </si>
  <si>
    <t>2 北海道</t>
  </si>
  <si>
    <t>海面養殖業収穫量</t>
  </si>
  <si>
    <t>海面漁業生産額</t>
  </si>
  <si>
    <t>漁業就業者(瀬戸内海区)</t>
  </si>
  <si>
    <t>2 太平洋中区</t>
  </si>
  <si>
    <t>3 瀬戸内海区</t>
  </si>
  <si>
    <t>カキ収穫量
（むき身重量）</t>
  </si>
  <si>
    <t>1 佐　賀</t>
  </si>
  <si>
    <t>1 愛　知</t>
  </si>
  <si>
    <t>3 高梁市</t>
  </si>
  <si>
    <t>1 吉備中央町</t>
  </si>
  <si>
    <t>1 徳　島</t>
  </si>
  <si>
    <t>平成17年 国勢調査</t>
  </si>
  <si>
    <t>2005　農林業ｾﾝｻｽ</t>
  </si>
  <si>
    <t>2 真庭市</t>
  </si>
  <si>
    <t>3 赤磐市</t>
  </si>
  <si>
    <t>1東シナ海区</t>
  </si>
  <si>
    <t>平成15年 林野庁資料                  平成14年 森林資源の現況(林野庁調べ)</t>
  </si>
  <si>
    <t>2 兵　庫</t>
  </si>
  <si>
    <t>3 岡　山</t>
  </si>
  <si>
    <t>2 福　井</t>
  </si>
  <si>
    <t xml:space="preserve">    -</t>
  </si>
  <si>
    <t>ha</t>
  </si>
  <si>
    <t>（ｔ）</t>
  </si>
  <si>
    <t>ha</t>
  </si>
  <si>
    <t>ha</t>
  </si>
  <si>
    <t>3 瀬戸内市</t>
  </si>
  <si>
    <t>ha</t>
  </si>
  <si>
    <t>ha</t>
  </si>
  <si>
    <t>ぶどう</t>
  </si>
  <si>
    <t>ha</t>
  </si>
  <si>
    <t>（ｔ）</t>
  </si>
  <si>
    <t>マスカット・オブ・
アレキサンドリア</t>
  </si>
  <si>
    <t>ピオーネ</t>
  </si>
  <si>
    <t>もも</t>
  </si>
  <si>
    <t>ha</t>
  </si>
  <si>
    <t>なす</t>
  </si>
  <si>
    <t>（ｔ）</t>
  </si>
  <si>
    <t>ha</t>
  </si>
  <si>
    <t>トマト</t>
  </si>
  <si>
    <t>（ｔ）</t>
  </si>
  <si>
    <t>だいこん</t>
  </si>
  <si>
    <t>はくさい</t>
  </si>
  <si>
    <t>れんこん</t>
  </si>
  <si>
    <t>ラークスパー</t>
  </si>
  <si>
    <t>スイートピー</t>
  </si>
  <si>
    <t>ha</t>
  </si>
  <si>
    <t>リンドウ</t>
  </si>
  <si>
    <t>デンドロビウム</t>
  </si>
  <si>
    <t>みつまた</t>
  </si>
  <si>
    <t>3 鹿児島</t>
  </si>
  <si>
    <t>1 千　葉</t>
  </si>
  <si>
    <t>3 岩　手</t>
  </si>
  <si>
    <t>2 岩　手</t>
  </si>
  <si>
    <t>3 吉備中央町</t>
  </si>
  <si>
    <t>平成17年 全国都道府県市区町村別面積調</t>
  </si>
  <si>
    <t xml:space="preserve">  -</t>
  </si>
  <si>
    <t xml:space="preserve">    -</t>
  </si>
  <si>
    <t xml:space="preserve">          -</t>
  </si>
  <si>
    <t>平成18年 耕地面積調査</t>
  </si>
  <si>
    <t>平成17年 生産農業所得統計</t>
  </si>
  <si>
    <t>平成18年 農林水産統計速報</t>
  </si>
  <si>
    <t>平成17年 県生産流通課、農林水産省生産局調べ</t>
  </si>
  <si>
    <t>平成18年 県生産流通課、農林水産省総合食料局調べ</t>
  </si>
  <si>
    <t xml:space="preserve">   -</t>
  </si>
  <si>
    <t xml:space="preserve">     -</t>
  </si>
  <si>
    <t xml:space="preserve">            -</t>
  </si>
  <si>
    <t xml:space="preserve">   -</t>
  </si>
  <si>
    <t xml:space="preserve">     -</t>
  </si>
  <si>
    <t xml:space="preserve">            -</t>
  </si>
  <si>
    <t>平成18年産 農林水産統計</t>
  </si>
  <si>
    <t xml:space="preserve">   -</t>
  </si>
  <si>
    <t>3 勝央町</t>
  </si>
  <si>
    <t xml:space="preserve">
平成18年産 農林水産統計
(丹波黒主産県のみ)</t>
  </si>
  <si>
    <t>平成17年産 耕地及び作付面積調査,果樹生産出荷統計</t>
  </si>
  <si>
    <t>平成17年産 県生産流通課調べ（市町村別は推計値）</t>
  </si>
  <si>
    <t>平成17年産 県生産流通課調べ</t>
  </si>
  <si>
    <t>平成17年産 耕地及び作付面積調査、果樹生産出荷統計</t>
  </si>
  <si>
    <t>2 赤磐市</t>
  </si>
  <si>
    <t>3 岡山市</t>
  </si>
  <si>
    <t>平成17年産 特産果樹生産動態等調査、県生産流通課調べ（市町村別は推計値）</t>
  </si>
  <si>
    <t>平成17年産 野菜生産出荷統計</t>
  </si>
  <si>
    <t>平成17年 県生産流通課調べ</t>
  </si>
  <si>
    <t>　</t>
  </si>
  <si>
    <t>平成17年 県生産流通課調べ
宮崎県農産園芸課調べ</t>
  </si>
  <si>
    <t>　</t>
  </si>
  <si>
    <t xml:space="preserve"> </t>
  </si>
  <si>
    <t>平成17年 県生産流通課調べ</t>
  </si>
  <si>
    <t>2 福　島</t>
  </si>
  <si>
    <t xml:space="preserve">   -</t>
  </si>
  <si>
    <t>平成17年 花き生産出荷統計</t>
  </si>
  <si>
    <t>平成18年 日本たばこ産業㈱資料</t>
  </si>
  <si>
    <t>平成18年 農林水産省統計情報部資料(市町村別は平成16年)</t>
  </si>
  <si>
    <t>(-)</t>
  </si>
  <si>
    <t>平成18年 (独)国立印刷局資料</t>
  </si>
  <si>
    <t>平成17年 牛乳乳製品統計</t>
  </si>
  <si>
    <t>平成18年 畜産統計</t>
  </si>
  <si>
    <t>3 宮　城</t>
  </si>
  <si>
    <t>平成18年 中央畜産会調べ</t>
  </si>
  <si>
    <t>1 宮　崎</t>
  </si>
  <si>
    <t>平成18年 食鳥流通統計調査</t>
  </si>
  <si>
    <t>平成17年 生産林業所得統計</t>
  </si>
  <si>
    <t xml:space="preserve">          -</t>
  </si>
  <si>
    <t>平成17年次 岡山県特用林産物生産流通統計</t>
  </si>
  <si>
    <t>平成17年 漁業・養殖業生産統計年報</t>
  </si>
  <si>
    <t>-</t>
  </si>
  <si>
    <t>平成17年 漁業就業動向調査結果</t>
  </si>
  <si>
    <t xml:space="preserve">  -</t>
  </si>
  <si>
    <t xml:space="preserve">    -</t>
  </si>
  <si>
    <t xml:space="preserve">          -</t>
  </si>
  <si>
    <t xml:space="preserve"> </t>
  </si>
  <si>
    <t>平成17年度 岡山市中央卸売市場年報</t>
  </si>
  <si>
    <t>平成18年 県耕地課調べ(全国数量はH11年度）</t>
  </si>
  <si>
    <t xml:space="preserve">    -</t>
  </si>
  <si>
    <t>1 長　崎</t>
  </si>
  <si>
    <t xml:space="preserve">  -</t>
  </si>
  <si>
    <t xml:space="preserve">    -</t>
  </si>
  <si>
    <t>県：55歳未満（平成18年度）</t>
  </si>
  <si>
    <t>平成18年度 県農業経営課調べ
平成17年 農林水産省経営局調べ</t>
  </si>
  <si>
    <t>全国：65歳未満（平成17年）</t>
  </si>
  <si>
    <t>平成18年度末 農業経営課調べ、農林水産省経営局調べ</t>
  </si>
  <si>
    <t>ノリ収穫量
（板ノリ生産枚数）</t>
  </si>
  <si>
    <t>1 米</t>
  </si>
  <si>
    <t>2 鶏卵</t>
  </si>
  <si>
    <t>3 生乳</t>
  </si>
  <si>
    <t>4 ぶどう</t>
  </si>
  <si>
    <t>5 肉用牛</t>
  </si>
  <si>
    <t>6 もも</t>
  </si>
  <si>
    <t>7 ﾌﾞﾛｲﾗｰ</t>
  </si>
  <si>
    <t>8 なす</t>
  </si>
  <si>
    <t>9 豚</t>
  </si>
  <si>
    <t>10大豆</t>
  </si>
  <si>
    <t>平成18年　中央畜産会調べ</t>
  </si>
  <si>
    <t>1 奈義町　2 勝央町　3 鏡野町</t>
  </si>
  <si>
    <t>平成18年　県耕地課調べ</t>
  </si>
  <si>
    <t>2 山　梨</t>
  </si>
  <si>
    <t>3 群　馬</t>
  </si>
  <si>
    <t>1 笠岡市</t>
  </si>
  <si>
    <t>2 里庄町</t>
  </si>
  <si>
    <t>3 井原市</t>
  </si>
  <si>
    <t>2005年世界農林業センサス
（土地持ち非農家は除く）</t>
  </si>
  <si>
    <t>2 新　潟</t>
  </si>
  <si>
    <t>認定農業者数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</si>
</sst>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</numFmts>
  <fonts count="1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sz val="15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7"/>
      <name val="ＦＡ 丸ゴシックＭ"/>
      <family val="3"/>
    </font>
    <font>
      <sz val="6.5"/>
      <name val="ＦＡ 丸ゴシックＭ"/>
      <family val="3"/>
    </font>
    <font>
      <vertAlign val="superscript"/>
      <sz val="8"/>
      <name val="ＦＡ 丸ゴシックＭ"/>
      <family val="3"/>
    </font>
    <font>
      <sz val="5"/>
      <name val="ＦＡ 丸ゴシックＭ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horizontal="left" vertical="center" shrinkToFit="1"/>
    </xf>
    <xf numFmtId="178" fontId="6" fillId="0" borderId="4" xfId="0" applyNumberFormat="1" applyFont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left" vertical="center" shrinkToFit="1"/>
    </xf>
    <xf numFmtId="178" fontId="6" fillId="0" borderId="5" xfId="0" applyNumberFormat="1" applyFont="1" applyBorder="1" applyAlignment="1">
      <alignment horizontal="left" vertical="center" shrinkToFit="1"/>
    </xf>
    <xf numFmtId="178" fontId="6" fillId="0" borderId="8" xfId="0" applyNumberFormat="1" applyFont="1" applyBorder="1" applyAlignment="1">
      <alignment horizontal="left" vertical="center" shrinkToFit="1"/>
    </xf>
    <xf numFmtId="178" fontId="6" fillId="0" borderId="6" xfId="0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shrinkToFit="1"/>
    </xf>
    <xf numFmtId="178" fontId="6" fillId="0" borderId="7" xfId="0" applyNumberFormat="1" applyFont="1" applyBorder="1" applyAlignment="1">
      <alignment shrinkToFit="1"/>
    </xf>
    <xf numFmtId="178" fontId="6" fillId="0" borderId="3" xfId="0" applyNumberFormat="1" applyFont="1" applyBorder="1" applyAlignment="1">
      <alignment vertical="top" shrinkToFit="1"/>
    </xf>
    <xf numFmtId="178" fontId="6" fillId="0" borderId="8" xfId="0" applyNumberFormat="1" applyFont="1" applyBorder="1" applyAlignment="1">
      <alignment vertical="top" shrinkToFit="1"/>
    </xf>
    <xf numFmtId="179" fontId="6" fillId="0" borderId="7" xfId="0" applyNumberFormat="1" applyFont="1" applyBorder="1" applyAlignment="1">
      <alignment horizontal="left" shrinkToFit="1"/>
    </xf>
    <xf numFmtId="179" fontId="6" fillId="0" borderId="0" xfId="0" applyNumberFormat="1" applyFont="1" applyBorder="1" applyAlignment="1">
      <alignment horizontal="left" vertical="center" shrinkToFit="1"/>
    </xf>
    <xf numFmtId="179" fontId="6" fillId="0" borderId="8" xfId="0" applyNumberFormat="1" applyFont="1" applyBorder="1" applyAlignment="1">
      <alignment horizontal="left" vertical="top" shrinkToFit="1"/>
    </xf>
    <xf numFmtId="0" fontId="2" fillId="0" borderId="9" xfId="0" applyFont="1" applyBorder="1" applyAlignment="1">
      <alignment horizontal="center" vertical="top" shrinkToFit="1"/>
    </xf>
    <xf numFmtId="184" fontId="2" fillId="0" borderId="9" xfId="0" applyNumberFormat="1" applyFont="1" applyBorder="1" applyAlignment="1">
      <alignment vertical="top"/>
    </xf>
    <xf numFmtId="186" fontId="2" fillId="0" borderId="9" xfId="15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9" fontId="2" fillId="0" borderId="9" xfId="15" applyNumberFormat="1" applyFont="1" applyBorder="1" applyAlignment="1">
      <alignment vertical="top"/>
    </xf>
    <xf numFmtId="180" fontId="6" fillId="0" borderId="0" xfId="0" applyNumberFormat="1" applyFont="1" applyBorder="1" applyAlignment="1">
      <alignment horizontal="left" vertical="center" shrinkToFit="1"/>
    </xf>
    <xf numFmtId="180" fontId="6" fillId="0" borderId="8" xfId="0" applyNumberFormat="1" applyFont="1" applyBorder="1" applyAlignment="1">
      <alignment horizontal="left" vertical="center" shrinkToFit="1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2" fillId="0" borderId="9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left" vertical="center" shrinkToFit="1"/>
    </xf>
    <xf numFmtId="178" fontId="6" fillId="0" borderId="7" xfId="0" applyNumberFormat="1" applyFont="1" applyFill="1" applyBorder="1" applyAlignment="1">
      <alignment horizontal="right" vertical="center" shrinkToFit="1"/>
    </xf>
    <xf numFmtId="178" fontId="6" fillId="0" borderId="4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178" fontId="6" fillId="0" borderId="3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178" fontId="9" fillId="0" borderId="1" xfId="0" applyNumberFormat="1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>
      <alignment vertical="center" shrinkToFit="1"/>
    </xf>
    <xf numFmtId="185" fontId="6" fillId="0" borderId="5" xfId="0" applyNumberFormat="1" applyFont="1" applyFill="1" applyBorder="1" applyAlignment="1">
      <alignment horizontal="left" vertical="center" shrinkToFit="1"/>
    </xf>
    <xf numFmtId="185" fontId="6" fillId="0" borderId="8" xfId="0" applyNumberFormat="1" applyFont="1" applyFill="1" applyBorder="1" applyAlignment="1">
      <alignment horizontal="left" vertical="center" shrinkToFit="1"/>
    </xf>
    <xf numFmtId="185" fontId="6" fillId="0" borderId="8" xfId="0" applyNumberFormat="1" applyFont="1" applyFill="1" applyBorder="1" applyAlignment="1">
      <alignment vertical="center" shrinkToFit="1"/>
    </xf>
    <xf numFmtId="185" fontId="6" fillId="0" borderId="6" xfId="0" applyNumberFormat="1" applyFont="1" applyFill="1" applyBorder="1" applyAlignment="1">
      <alignment horizontal="left" vertical="center" shrinkToFit="1"/>
    </xf>
    <xf numFmtId="185" fontId="6" fillId="0" borderId="5" xfId="0" applyNumberFormat="1" applyFont="1" applyFill="1" applyBorder="1" applyAlignment="1">
      <alignment vertical="center" shrinkToFit="1"/>
    </xf>
    <xf numFmtId="185" fontId="6" fillId="0" borderId="6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 shrinkToFit="1"/>
    </xf>
    <xf numFmtId="178" fontId="6" fillId="0" borderId="13" xfId="0" applyNumberFormat="1" applyFont="1" applyBorder="1" applyAlignment="1">
      <alignment vertical="center" shrinkToFit="1"/>
    </xf>
    <xf numFmtId="178" fontId="6" fillId="0" borderId="14" xfId="0" applyNumberFormat="1" applyFont="1" applyBorder="1" applyAlignment="1">
      <alignment vertical="center" shrinkToFit="1"/>
    </xf>
    <xf numFmtId="187" fontId="6" fillId="0" borderId="4" xfId="0" applyNumberFormat="1" applyFont="1" applyBorder="1" applyAlignment="1">
      <alignment horizontal="left" vertical="center" shrinkToFit="1"/>
    </xf>
    <xf numFmtId="187" fontId="6" fillId="0" borderId="5" xfId="0" applyNumberFormat="1" applyFont="1" applyBorder="1" applyAlignment="1">
      <alignment horizontal="left" vertical="center" shrinkToFit="1"/>
    </xf>
    <xf numFmtId="187" fontId="6" fillId="0" borderId="6" xfId="0" applyNumberFormat="1" applyFont="1" applyBorder="1" applyAlignment="1">
      <alignment horizontal="lef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5" fontId="6" fillId="0" borderId="7" xfId="0" applyNumberFormat="1" applyFont="1" applyFill="1" applyBorder="1" applyAlignment="1">
      <alignment horizontal="right" vertical="center" shrinkToFit="1"/>
    </xf>
    <xf numFmtId="185" fontId="6" fillId="0" borderId="4" xfId="0" applyNumberFormat="1" applyFont="1" applyFill="1" applyBorder="1" applyAlignment="1">
      <alignment horizontal="right" vertical="center" shrinkToFit="1"/>
    </xf>
    <xf numFmtId="185" fontId="6" fillId="0" borderId="0" xfId="0" applyNumberFormat="1" applyFont="1" applyFill="1" applyBorder="1" applyAlignment="1">
      <alignment horizontal="right" vertical="center" shrinkToFit="1"/>
    </xf>
    <xf numFmtId="185" fontId="6" fillId="0" borderId="7" xfId="0" applyNumberFormat="1" applyFont="1" applyFill="1" applyBorder="1" applyAlignment="1">
      <alignment vertical="center" shrinkToFit="1"/>
    </xf>
    <xf numFmtId="178" fontId="6" fillId="0" borderId="15" xfId="0" applyNumberFormat="1" applyFont="1" applyBorder="1" applyAlignment="1">
      <alignment horizontal="left" vertical="center" shrinkToFit="1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7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horizontal="left" vertical="center" shrinkToFit="1"/>
    </xf>
    <xf numFmtId="178" fontId="6" fillId="0" borderId="0" xfId="0" applyNumberFormat="1" applyFont="1" applyFill="1" applyBorder="1" applyAlignment="1">
      <alignment horizontal="left" vertical="center" shrinkToFit="1"/>
    </xf>
    <xf numFmtId="178" fontId="6" fillId="0" borderId="18" xfId="0" applyNumberFormat="1" applyFont="1" applyFill="1" applyBorder="1" applyAlignment="1">
      <alignment vertical="center" shrinkToFit="1"/>
    </xf>
    <xf numFmtId="178" fontId="6" fillId="0" borderId="14" xfId="0" applyNumberFormat="1" applyFont="1" applyFill="1" applyBorder="1" applyAlignment="1">
      <alignment horizontal="left"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>
      <alignment horizontal="center" wrapText="1" shrinkToFit="1"/>
    </xf>
    <xf numFmtId="0" fontId="0" fillId="0" borderId="17" xfId="0" applyFont="1" applyBorder="1" applyAlignment="1">
      <alignment horizontal="center" shrinkToFit="1"/>
    </xf>
    <xf numFmtId="17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81" fontId="0" fillId="0" borderId="16" xfId="15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178" fontId="0" fillId="0" borderId="16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vertical="center" shrinkToFit="1"/>
    </xf>
    <xf numFmtId="178" fontId="0" fillId="0" borderId="9" xfId="0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7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81" fontId="0" fillId="0" borderId="17" xfId="15" applyNumberFormat="1" applyFont="1" applyBorder="1" applyAlignment="1">
      <alignment/>
    </xf>
    <xf numFmtId="0" fontId="0" fillId="0" borderId="17" xfId="0" applyFont="1" applyBorder="1" applyAlignment="1">
      <alignment horizontal="center" wrapText="1" shrinkToFit="1"/>
    </xf>
    <xf numFmtId="185" fontId="0" fillId="0" borderId="16" xfId="15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0" fontId="6" fillId="0" borderId="1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80" fontId="6" fillId="0" borderId="7" xfId="0" applyNumberFormat="1" applyFont="1" applyBorder="1" applyAlignment="1">
      <alignment horizontal="left" vertical="center" shrinkToFit="1"/>
    </xf>
    <xf numFmtId="180" fontId="0" fillId="0" borderId="0" xfId="0" applyNumberFormat="1" applyFont="1" applyBorder="1" applyAlignment="1">
      <alignment horizontal="left" vertical="center" shrinkToFit="1"/>
    </xf>
    <xf numFmtId="178" fontId="6" fillId="0" borderId="4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78" fontId="0" fillId="0" borderId="19" xfId="0" applyNumberFormat="1" applyFont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178" fontId="0" fillId="0" borderId="16" xfId="0" applyNumberFormat="1" applyFont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77" fontId="0" fillId="0" borderId="16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178" fontId="6" fillId="0" borderId="1" xfId="0" applyNumberFormat="1" applyFont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178" fontId="6" fillId="0" borderId="2" xfId="0" applyNumberFormat="1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0" fillId="0" borderId="16" xfId="0" applyFont="1" applyBorder="1" applyAlignment="1">
      <alignment vertical="center" wrapText="1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8" fontId="6" fillId="0" borderId="4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horizontal="distributed" vertical="center" shrinkToFit="1"/>
    </xf>
    <xf numFmtId="178" fontId="6" fillId="0" borderId="2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view="pageBreakPreview" zoomScale="120" zoomScaleSheetLayoutView="12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"/>
  <cols>
    <col min="1" max="1" width="1.8515625" style="0" customWidth="1"/>
    <col min="2" max="2" width="2.8515625" style="0" customWidth="1"/>
    <col min="3" max="3" width="20.8515625" style="0" customWidth="1"/>
    <col min="4" max="4" width="6.8515625" style="0" customWidth="1"/>
    <col min="5" max="5" width="13.8515625" style="0" customWidth="1"/>
    <col min="6" max="6" width="4.8515625" style="0" customWidth="1"/>
    <col min="7" max="7" width="6.8515625" style="0" customWidth="1"/>
    <col min="8" max="8" width="13.8515625" style="0" customWidth="1"/>
    <col min="9" max="9" width="7.8515625" style="0" customWidth="1"/>
    <col min="10" max="10" width="9.8515625" style="0" customWidth="1"/>
    <col min="11" max="11" width="7.8515625" style="0" customWidth="1"/>
    <col min="12" max="12" width="8.8515625" style="0" customWidth="1"/>
    <col min="13" max="13" width="24.8515625" style="0" customWidth="1"/>
    <col min="14" max="15" width="10.8515625" style="0" customWidth="1"/>
    <col min="16" max="16" width="10.7109375" style="0" customWidth="1"/>
  </cols>
  <sheetData>
    <row r="1" spans="1:13" ht="21.75" customHeight="1">
      <c r="A1" s="36"/>
      <c r="B1" s="1" t="s">
        <v>160</v>
      </c>
      <c r="C1" s="1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4.5" customHeight="1">
      <c r="A2" s="36"/>
      <c r="B2" s="199" t="s">
        <v>1</v>
      </c>
      <c r="C2" s="199"/>
      <c r="D2" s="37" t="s">
        <v>0</v>
      </c>
      <c r="E2" s="38" t="s">
        <v>161</v>
      </c>
      <c r="F2" s="38" t="s">
        <v>2</v>
      </c>
      <c r="G2" s="38" t="s">
        <v>3</v>
      </c>
      <c r="H2" s="38" t="s">
        <v>9</v>
      </c>
      <c r="I2" s="201" t="s">
        <v>135</v>
      </c>
      <c r="J2" s="202"/>
      <c r="K2" s="202"/>
      <c r="L2" s="203"/>
      <c r="M2" s="38" t="s">
        <v>117</v>
      </c>
    </row>
    <row r="3" spans="1:13" ht="6.75" customHeight="1">
      <c r="A3" s="36"/>
      <c r="B3" s="120" t="s">
        <v>4</v>
      </c>
      <c r="C3" s="121"/>
      <c r="D3" s="138" t="s">
        <v>178</v>
      </c>
      <c r="E3" s="200">
        <v>7113</v>
      </c>
      <c r="F3" s="200">
        <v>17</v>
      </c>
      <c r="G3" s="204">
        <f>E3/H3*100</f>
        <v>1.8821742512846837</v>
      </c>
      <c r="H3" s="200">
        <v>377914</v>
      </c>
      <c r="I3" s="149"/>
      <c r="J3" s="150"/>
      <c r="K3" s="150"/>
      <c r="L3" s="151"/>
      <c r="M3" s="117" t="s">
        <v>266</v>
      </c>
    </row>
    <row r="4" spans="1:13" ht="6.75" customHeight="1">
      <c r="A4" s="39"/>
      <c r="B4" s="165"/>
      <c r="C4" s="159"/>
      <c r="D4" s="86"/>
      <c r="E4" s="89"/>
      <c r="F4" s="89"/>
      <c r="G4" s="106"/>
      <c r="H4" s="89"/>
      <c r="I4" s="152"/>
      <c r="J4" s="153"/>
      <c r="K4" s="153"/>
      <c r="L4" s="154"/>
      <c r="M4" s="118"/>
    </row>
    <row r="5" spans="1:13" ht="6.75" customHeight="1">
      <c r="A5" s="39"/>
      <c r="B5" s="165"/>
      <c r="C5" s="160"/>
      <c r="D5" s="104"/>
      <c r="E5" s="90"/>
      <c r="F5" s="90"/>
      <c r="G5" s="107"/>
      <c r="H5" s="90"/>
      <c r="I5" s="155"/>
      <c r="J5" s="156"/>
      <c r="K5" s="156"/>
      <c r="L5" s="157"/>
      <c r="M5" s="119"/>
    </row>
    <row r="6" spans="1:13" ht="4.5" customHeight="1">
      <c r="A6" s="39"/>
      <c r="B6" s="197"/>
      <c r="C6" s="158" t="s">
        <v>140</v>
      </c>
      <c r="D6" s="85" t="s">
        <v>179</v>
      </c>
      <c r="E6" s="88">
        <v>5253</v>
      </c>
      <c r="F6" s="88" t="s">
        <v>267</v>
      </c>
      <c r="G6" s="105" t="s">
        <v>268</v>
      </c>
      <c r="H6" s="88" t="s">
        <v>269</v>
      </c>
      <c r="I6" s="149" t="s">
        <v>149</v>
      </c>
      <c r="J6" s="150"/>
      <c r="K6" s="161">
        <f>E6/E3</f>
        <v>0.738506959088992</v>
      </c>
      <c r="L6" s="163"/>
      <c r="M6" s="117" t="s">
        <v>223</v>
      </c>
    </row>
    <row r="7" spans="1:13" ht="4.5" customHeight="1">
      <c r="A7" s="39"/>
      <c r="B7" s="197"/>
      <c r="C7" s="159"/>
      <c r="D7" s="86"/>
      <c r="E7" s="89"/>
      <c r="F7" s="89"/>
      <c r="G7" s="106"/>
      <c r="H7" s="89"/>
      <c r="I7" s="152"/>
      <c r="J7" s="153"/>
      <c r="K7" s="162"/>
      <c r="L7" s="154"/>
      <c r="M7" s="118"/>
    </row>
    <row r="8" spans="1:13" ht="4.5" customHeight="1">
      <c r="A8" s="39"/>
      <c r="B8" s="198"/>
      <c r="C8" s="160"/>
      <c r="D8" s="104"/>
      <c r="E8" s="90"/>
      <c r="F8" s="90"/>
      <c r="G8" s="107"/>
      <c r="H8" s="90"/>
      <c r="I8" s="155"/>
      <c r="J8" s="156"/>
      <c r="K8" s="156"/>
      <c r="L8" s="157"/>
      <c r="M8" s="119"/>
    </row>
    <row r="9" spans="1:13" ht="6.75" customHeight="1">
      <c r="A9" s="39"/>
      <c r="B9" s="164" t="s">
        <v>5</v>
      </c>
      <c r="C9" s="158"/>
      <c r="D9" s="85" t="s">
        <v>180</v>
      </c>
      <c r="E9" s="88">
        <v>70800</v>
      </c>
      <c r="F9" s="88">
        <v>21</v>
      </c>
      <c r="G9" s="105">
        <f>E9/H9*100</f>
        <v>1.5157353885677585</v>
      </c>
      <c r="H9" s="88">
        <v>4671000</v>
      </c>
      <c r="I9" s="149" t="s">
        <v>148</v>
      </c>
      <c r="J9" s="150"/>
      <c r="K9" s="161">
        <f>E9/(E3*100)</f>
        <v>0.09953606073386756</v>
      </c>
      <c r="L9" s="163"/>
      <c r="M9" s="117" t="s">
        <v>270</v>
      </c>
    </row>
    <row r="10" spans="1:13" ht="6.75" customHeight="1">
      <c r="A10" s="39"/>
      <c r="B10" s="165"/>
      <c r="C10" s="159"/>
      <c r="D10" s="86"/>
      <c r="E10" s="89"/>
      <c r="F10" s="89"/>
      <c r="G10" s="106"/>
      <c r="H10" s="89"/>
      <c r="I10" s="152"/>
      <c r="J10" s="153"/>
      <c r="K10" s="162"/>
      <c r="L10" s="154"/>
      <c r="M10" s="118"/>
    </row>
    <row r="11" spans="1:13" ht="6.75" customHeight="1">
      <c r="A11" s="39"/>
      <c r="B11" s="165"/>
      <c r="C11" s="160"/>
      <c r="D11" s="104"/>
      <c r="E11" s="90"/>
      <c r="F11" s="90"/>
      <c r="G11" s="107"/>
      <c r="H11" s="90"/>
      <c r="I11" s="155"/>
      <c r="J11" s="156"/>
      <c r="K11" s="156"/>
      <c r="L11" s="157"/>
      <c r="M11" s="118"/>
    </row>
    <row r="12" spans="1:13" ht="4.5" customHeight="1">
      <c r="A12" s="39"/>
      <c r="B12" s="197"/>
      <c r="C12" s="158" t="s">
        <v>6</v>
      </c>
      <c r="D12" s="85" t="s">
        <v>181</v>
      </c>
      <c r="E12" s="88">
        <v>55900</v>
      </c>
      <c r="F12" s="88">
        <v>17</v>
      </c>
      <c r="G12" s="105">
        <f>E12/H12*100</f>
        <v>2.198191112858828</v>
      </c>
      <c r="H12" s="88">
        <v>2543000</v>
      </c>
      <c r="I12" s="149"/>
      <c r="J12" s="150"/>
      <c r="K12" s="150"/>
      <c r="L12" s="151"/>
      <c r="M12" s="118"/>
    </row>
    <row r="13" spans="1:13" ht="4.5" customHeight="1">
      <c r="A13" s="39"/>
      <c r="B13" s="197"/>
      <c r="C13" s="159"/>
      <c r="D13" s="86"/>
      <c r="E13" s="89"/>
      <c r="F13" s="89"/>
      <c r="G13" s="106"/>
      <c r="H13" s="89"/>
      <c r="I13" s="152"/>
      <c r="J13" s="153"/>
      <c r="K13" s="153"/>
      <c r="L13" s="154"/>
      <c r="M13" s="118"/>
    </row>
    <row r="14" spans="1:13" ht="4.5" customHeight="1">
      <c r="A14" s="39"/>
      <c r="B14" s="197"/>
      <c r="C14" s="160"/>
      <c r="D14" s="104"/>
      <c r="E14" s="90"/>
      <c r="F14" s="90"/>
      <c r="G14" s="107"/>
      <c r="H14" s="90"/>
      <c r="I14" s="155"/>
      <c r="J14" s="156"/>
      <c r="K14" s="156"/>
      <c r="L14" s="157"/>
      <c r="M14" s="118"/>
    </row>
    <row r="15" spans="1:13" ht="4.5" customHeight="1">
      <c r="A15" s="39"/>
      <c r="B15" s="197"/>
      <c r="C15" s="158" t="s">
        <v>7</v>
      </c>
      <c r="D15" s="85" t="s">
        <v>182</v>
      </c>
      <c r="E15" s="88">
        <v>14900</v>
      </c>
      <c r="F15" s="88">
        <v>29</v>
      </c>
      <c r="G15" s="105">
        <f>E15/H15*100</f>
        <v>0.700187969924812</v>
      </c>
      <c r="H15" s="88">
        <v>2128000</v>
      </c>
      <c r="I15" s="149"/>
      <c r="J15" s="150"/>
      <c r="K15" s="150"/>
      <c r="L15" s="151"/>
      <c r="M15" s="118"/>
    </row>
    <row r="16" spans="1:13" ht="4.5" customHeight="1">
      <c r="A16" s="39"/>
      <c r="B16" s="197"/>
      <c r="C16" s="159"/>
      <c r="D16" s="86"/>
      <c r="E16" s="89"/>
      <c r="F16" s="89"/>
      <c r="G16" s="106"/>
      <c r="H16" s="89"/>
      <c r="I16" s="152"/>
      <c r="J16" s="153"/>
      <c r="K16" s="153"/>
      <c r="L16" s="154"/>
      <c r="M16" s="118"/>
    </row>
    <row r="17" spans="1:13" ht="4.5" customHeight="1">
      <c r="A17" s="39"/>
      <c r="B17" s="198"/>
      <c r="C17" s="160"/>
      <c r="D17" s="104"/>
      <c r="E17" s="90"/>
      <c r="F17" s="90"/>
      <c r="G17" s="107"/>
      <c r="H17" s="90"/>
      <c r="I17" s="155"/>
      <c r="J17" s="156"/>
      <c r="K17" s="156"/>
      <c r="L17" s="157"/>
      <c r="M17" s="119"/>
    </row>
    <row r="18" spans="1:13" ht="9.75" customHeight="1">
      <c r="A18" s="39"/>
      <c r="B18" s="164" t="s">
        <v>133</v>
      </c>
      <c r="C18" s="158"/>
      <c r="D18" s="85" t="s">
        <v>134</v>
      </c>
      <c r="E18" s="88">
        <v>1270</v>
      </c>
      <c r="F18" s="88">
        <v>25</v>
      </c>
      <c r="G18" s="105">
        <f>E18/H18*100</f>
        <v>1.4420838679641637</v>
      </c>
      <c r="H18" s="88">
        <v>88067</v>
      </c>
      <c r="I18" s="8" t="s">
        <v>333</v>
      </c>
      <c r="J18" s="14">
        <v>359</v>
      </c>
      <c r="K18" s="11" t="s">
        <v>338</v>
      </c>
      <c r="L18" s="15">
        <v>47</v>
      </c>
      <c r="M18" s="117" t="s">
        <v>271</v>
      </c>
    </row>
    <row r="19" spans="1:13" ht="9.75" customHeight="1">
      <c r="A19" s="39"/>
      <c r="B19" s="165"/>
      <c r="C19" s="159"/>
      <c r="D19" s="86"/>
      <c r="E19" s="89"/>
      <c r="F19" s="89"/>
      <c r="G19" s="106"/>
      <c r="H19" s="89"/>
      <c r="I19" s="5" t="s">
        <v>334</v>
      </c>
      <c r="J19" s="16">
        <v>188</v>
      </c>
      <c r="K19" s="6" t="s">
        <v>339</v>
      </c>
      <c r="L19" s="17">
        <v>46</v>
      </c>
      <c r="M19" s="118"/>
    </row>
    <row r="20" spans="1:13" ht="9.75" customHeight="1">
      <c r="A20" s="39"/>
      <c r="B20" s="165"/>
      <c r="C20" s="159"/>
      <c r="D20" s="86"/>
      <c r="E20" s="89"/>
      <c r="F20" s="89"/>
      <c r="G20" s="106"/>
      <c r="H20" s="89"/>
      <c r="I20" s="5" t="s">
        <v>335</v>
      </c>
      <c r="J20" s="16">
        <v>115</v>
      </c>
      <c r="K20" s="6" t="s">
        <v>340</v>
      </c>
      <c r="L20" s="17">
        <v>25</v>
      </c>
      <c r="M20" s="118"/>
    </row>
    <row r="21" spans="1:13" ht="9.75" customHeight="1">
      <c r="A21" s="39"/>
      <c r="B21" s="165"/>
      <c r="C21" s="159"/>
      <c r="D21" s="86"/>
      <c r="E21" s="89"/>
      <c r="F21" s="89"/>
      <c r="G21" s="106"/>
      <c r="H21" s="89"/>
      <c r="I21" s="5" t="s">
        <v>336</v>
      </c>
      <c r="J21" s="16">
        <v>98</v>
      </c>
      <c r="K21" s="6" t="s">
        <v>341</v>
      </c>
      <c r="L21" s="17">
        <v>24</v>
      </c>
      <c r="M21" s="118"/>
    </row>
    <row r="22" spans="1:13" ht="9.75" customHeight="1">
      <c r="A22" s="39"/>
      <c r="B22" s="166"/>
      <c r="C22" s="160"/>
      <c r="D22" s="104"/>
      <c r="E22" s="90"/>
      <c r="F22" s="90"/>
      <c r="G22" s="107"/>
      <c r="H22" s="90"/>
      <c r="I22" s="4" t="s">
        <v>337</v>
      </c>
      <c r="J22" s="18">
        <v>72</v>
      </c>
      <c r="K22" s="12" t="s">
        <v>342</v>
      </c>
      <c r="L22" s="19">
        <v>19</v>
      </c>
      <c r="M22" s="119"/>
    </row>
    <row r="23" spans="1:13" ht="6.75" customHeight="1">
      <c r="A23" s="39"/>
      <c r="B23" s="164" t="s">
        <v>25</v>
      </c>
      <c r="C23" s="158"/>
      <c r="D23" s="85" t="s">
        <v>131</v>
      </c>
      <c r="E23" s="88">
        <v>732</v>
      </c>
      <c r="F23" s="88">
        <v>17</v>
      </c>
      <c r="G23" s="105">
        <f>E23/H23*100</f>
        <v>1.476818787071783</v>
      </c>
      <c r="H23" s="88">
        <v>49566</v>
      </c>
      <c r="I23" s="181"/>
      <c r="J23" s="150"/>
      <c r="K23" s="150"/>
      <c r="L23" s="151"/>
      <c r="M23" s="117" t="s">
        <v>223</v>
      </c>
    </row>
    <row r="24" spans="1:13" ht="6.75" customHeight="1">
      <c r="A24" s="39"/>
      <c r="B24" s="165"/>
      <c r="C24" s="159"/>
      <c r="D24" s="86"/>
      <c r="E24" s="89"/>
      <c r="F24" s="89"/>
      <c r="G24" s="106"/>
      <c r="H24" s="89"/>
      <c r="I24" s="152"/>
      <c r="J24" s="153"/>
      <c r="K24" s="153"/>
      <c r="L24" s="154"/>
      <c r="M24" s="118"/>
    </row>
    <row r="25" spans="1:13" ht="6.75" customHeight="1">
      <c r="A25" s="39"/>
      <c r="B25" s="166"/>
      <c r="C25" s="160"/>
      <c r="D25" s="104"/>
      <c r="E25" s="90"/>
      <c r="F25" s="90"/>
      <c r="G25" s="107"/>
      <c r="H25" s="90"/>
      <c r="I25" s="155"/>
      <c r="J25" s="156"/>
      <c r="K25" s="156"/>
      <c r="L25" s="157"/>
      <c r="M25" s="119"/>
    </row>
    <row r="26" spans="1:13" ht="6.75" customHeight="1">
      <c r="A26" s="39"/>
      <c r="B26" s="164" t="s">
        <v>31</v>
      </c>
      <c r="C26" s="158"/>
      <c r="D26" s="85" t="s">
        <v>132</v>
      </c>
      <c r="E26" s="88">
        <v>1957</v>
      </c>
      <c r="F26" s="88">
        <v>21</v>
      </c>
      <c r="G26" s="105">
        <f>E26/H26*100</f>
        <v>1.5316824243942146</v>
      </c>
      <c r="H26" s="88">
        <v>127768</v>
      </c>
      <c r="I26" s="181"/>
      <c r="J26" s="150"/>
      <c r="K26" s="150"/>
      <c r="L26" s="151"/>
      <c r="M26" s="117" t="s">
        <v>223</v>
      </c>
    </row>
    <row r="27" spans="1:13" ht="6.75" customHeight="1">
      <c r="A27" s="39"/>
      <c r="B27" s="165"/>
      <c r="C27" s="159"/>
      <c r="D27" s="86"/>
      <c r="E27" s="89"/>
      <c r="F27" s="89"/>
      <c r="G27" s="106"/>
      <c r="H27" s="89"/>
      <c r="I27" s="152"/>
      <c r="J27" s="153"/>
      <c r="K27" s="153"/>
      <c r="L27" s="154"/>
      <c r="M27" s="118"/>
    </row>
    <row r="28" spans="1:13" ht="6.75" customHeight="1">
      <c r="A28" s="39"/>
      <c r="B28" s="166"/>
      <c r="C28" s="160"/>
      <c r="D28" s="104"/>
      <c r="E28" s="90"/>
      <c r="F28" s="90"/>
      <c r="G28" s="107"/>
      <c r="H28" s="90"/>
      <c r="I28" s="155"/>
      <c r="J28" s="156"/>
      <c r="K28" s="156"/>
      <c r="L28" s="157"/>
      <c r="M28" s="119"/>
    </row>
    <row r="29" spans="1:13" ht="6.75" customHeight="1">
      <c r="A29" s="39"/>
      <c r="B29" s="164" t="s">
        <v>22</v>
      </c>
      <c r="C29" s="158"/>
      <c r="D29" s="85" t="s">
        <v>24</v>
      </c>
      <c r="E29" s="88">
        <v>81786</v>
      </c>
      <c r="F29" s="88">
        <v>10</v>
      </c>
      <c r="G29" s="105">
        <f>E29/H29*100</f>
        <v>2.8715320666000506</v>
      </c>
      <c r="H29" s="88">
        <v>2848166</v>
      </c>
      <c r="I29" s="181"/>
      <c r="J29" s="150"/>
      <c r="K29" s="150"/>
      <c r="L29" s="151"/>
      <c r="M29" s="117" t="s">
        <v>224</v>
      </c>
    </row>
    <row r="30" spans="1:13" ht="6.75" customHeight="1">
      <c r="A30" s="39"/>
      <c r="B30" s="165"/>
      <c r="C30" s="159"/>
      <c r="D30" s="86"/>
      <c r="E30" s="89"/>
      <c r="F30" s="89"/>
      <c r="G30" s="106"/>
      <c r="H30" s="89"/>
      <c r="I30" s="152"/>
      <c r="J30" s="153"/>
      <c r="K30" s="153"/>
      <c r="L30" s="154"/>
      <c r="M30" s="118"/>
    </row>
    <row r="31" spans="1:13" ht="6.75" customHeight="1">
      <c r="A31" s="39"/>
      <c r="B31" s="166"/>
      <c r="C31" s="160"/>
      <c r="D31" s="104"/>
      <c r="E31" s="90"/>
      <c r="F31" s="90"/>
      <c r="G31" s="107"/>
      <c r="H31" s="90"/>
      <c r="I31" s="155"/>
      <c r="J31" s="156"/>
      <c r="K31" s="156"/>
      <c r="L31" s="157"/>
      <c r="M31" s="119"/>
    </row>
    <row r="32" spans="1:13" ht="6.75" customHeight="1">
      <c r="A32" s="39"/>
      <c r="B32" s="164" t="s">
        <v>23</v>
      </c>
      <c r="C32" s="158"/>
      <c r="D32" s="85" t="s">
        <v>24</v>
      </c>
      <c r="E32" s="88">
        <v>51709</v>
      </c>
      <c r="F32" s="88">
        <v>16</v>
      </c>
      <c r="G32" s="105">
        <f>E32/H32*100</f>
        <v>2.6336135241292764</v>
      </c>
      <c r="H32" s="88">
        <v>1963424</v>
      </c>
      <c r="I32" s="181"/>
      <c r="J32" s="150"/>
      <c r="K32" s="150"/>
      <c r="L32" s="151"/>
      <c r="M32" s="117" t="s">
        <v>224</v>
      </c>
    </row>
    <row r="33" spans="1:13" ht="6.75" customHeight="1">
      <c r="A33" s="39"/>
      <c r="B33" s="165"/>
      <c r="C33" s="159"/>
      <c r="D33" s="86"/>
      <c r="E33" s="89"/>
      <c r="F33" s="89"/>
      <c r="G33" s="106"/>
      <c r="H33" s="89"/>
      <c r="I33" s="152"/>
      <c r="J33" s="153"/>
      <c r="K33" s="153"/>
      <c r="L33" s="154"/>
      <c r="M33" s="118"/>
    </row>
    <row r="34" spans="1:13" ht="6.75" customHeight="1">
      <c r="A34" s="39"/>
      <c r="B34" s="166"/>
      <c r="C34" s="160"/>
      <c r="D34" s="104"/>
      <c r="E34" s="90"/>
      <c r="F34" s="90"/>
      <c r="G34" s="107"/>
      <c r="H34" s="90"/>
      <c r="I34" s="155"/>
      <c r="J34" s="156"/>
      <c r="K34" s="156"/>
      <c r="L34" s="157"/>
      <c r="M34" s="119"/>
    </row>
    <row r="35" spans="1:13" ht="9.75" customHeight="1">
      <c r="A35" s="39"/>
      <c r="B35" s="164" t="s">
        <v>26</v>
      </c>
      <c r="C35" s="158"/>
      <c r="D35" s="85" t="s">
        <v>27</v>
      </c>
      <c r="E35" s="88">
        <v>79528</v>
      </c>
      <c r="F35" s="88">
        <v>20</v>
      </c>
      <c r="G35" s="105">
        <f>E35/H35*100</f>
        <v>2.372136169349667</v>
      </c>
      <c r="H35" s="88">
        <v>3352590</v>
      </c>
      <c r="I35" s="2" t="s">
        <v>155</v>
      </c>
      <c r="J35" s="11"/>
      <c r="K35" s="11"/>
      <c r="L35" s="7"/>
      <c r="M35" s="117" t="s">
        <v>224</v>
      </c>
    </row>
    <row r="36" spans="1:13" ht="9.75" customHeight="1">
      <c r="A36" s="39"/>
      <c r="B36" s="165"/>
      <c r="C36" s="159"/>
      <c r="D36" s="86"/>
      <c r="E36" s="89"/>
      <c r="F36" s="89"/>
      <c r="G36" s="106"/>
      <c r="H36" s="89"/>
      <c r="I36" s="34" t="s">
        <v>156</v>
      </c>
      <c r="J36" s="32">
        <v>0.681</v>
      </c>
      <c r="K36" s="184"/>
      <c r="L36" s="215"/>
      <c r="M36" s="118"/>
    </row>
    <row r="37" spans="1:13" ht="9.75" customHeight="1">
      <c r="A37" s="39"/>
      <c r="B37" s="166"/>
      <c r="C37" s="160"/>
      <c r="D37" s="104"/>
      <c r="E37" s="90"/>
      <c r="F37" s="90"/>
      <c r="G37" s="107"/>
      <c r="H37" s="90"/>
      <c r="I37" s="35" t="s">
        <v>52</v>
      </c>
      <c r="J37" s="33">
        <v>0.582</v>
      </c>
      <c r="K37" s="216"/>
      <c r="L37" s="217"/>
      <c r="M37" s="119"/>
    </row>
    <row r="38" spans="1:13" ht="9.75" customHeight="1">
      <c r="A38" s="36"/>
      <c r="B38" s="120" t="s">
        <v>64</v>
      </c>
      <c r="C38" s="121"/>
      <c r="D38" s="126" t="s">
        <v>233</v>
      </c>
      <c r="E38" s="128">
        <v>34900</v>
      </c>
      <c r="F38" s="128">
        <v>18</v>
      </c>
      <c r="G38" s="130">
        <f>E38/H38*100</f>
        <v>2.072446555819478</v>
      </c>
      <c r="H38" s="128">
        <v>1684000</v>
      </c>
      <c r="I38" s="8" t="s">
        <v>61</v>
      </c>
      <c r="J38" s="14">
        <v>120300</v>
      </c>
      <c r="K38" s="11" t="s">
        <v>44</v>
      </c>
      <c r="L38" s="15">
        <v>8900</v>
      </c>
      <c r="M38" s="117" t="s">
        <v>272</v>
      </c>
    </row>
    <row r="39" spans="1:13" ht="9.75" customHeight="1">
      <c r="A39" s="36"/>
      <c r="B39" s="122"/>
      <c r="C39" s="123"/>
      <c r="D39" s="127"/>
      <c r="E39" s="129"/>
      <c r="F39" s="129"/>
      <c r="G39" s="131"/>
      <c r="H39" s="129"/>
      <c r="I39" s="5" t="s">
        <v>211</v>
      </c>
      <c r="J39" s="16">
        <v>115400</v>
      </c>
      <c r="K39" s="6" t="s">
        <v>172</v>
      </c>
      <c r="L39" s="17">
        <v>3110</v>
      </c>
      <c r="M39" s="118"/>
    </row>
    <row r="40" spans="1:13" ht="9.75" customHeight="1">
      <c r="A40" s="36"/>
      <c r="B40" s="122"/>
      <c r="C40" s="125"/>
      <c r="D40" s="27" t="s">
        <v>234</v>
      </c>
      <c r="E40" s="28">
        <v>177300</v>
      </c>
      <c r="F40" s="28">
        <v>17</v>
      </c>
      <c r="G40" s="29">
        <f>E40/H40*100</f>
        <v>2.0746548092674937</v>
      </c>
      <c r="H40" s="28">
        <v>8546000</v>
      </c>
      <c r="I40" s="4" t="s">
        <v>65</v>
      </c>
      <c r="J40" s="18">
        <v>94100</v>
      </c>
      <c r="K40" s="12" t="s">
        <v>46</v>
      </c>
      <c r="L40" s="19">
        <v>3060</v>
      </c>
      <c r="M40" s="119"/>
    </row>
    <row r="41" spans="1:13" ht="9.75" customHeight="1">
      <c r="A41" s="36"/>
      <c r="B41" s="122"/>
      <c r="C41" s="144" t="s">
        <v>104</v>
      </c>
      <c r="D41" s="138" t="s">
        <v>143</v>
      </c>
      <c r="E41" s="88">
        <v>2908</v>
      </c>
      <c r="F41" s="88">
        <v>1</v>
      </c>
      <c r="G41" s="105">
        <v>57.2</v>
      </c>
      <c r="H41" s="88">
        <v>5085</v>
      </c>
      <c r="I41" s="8" t="s">
        <v>66</v>
      </c>
      <c r="J41" s="14">
        <v>2908</v>
      </c>
      <c r="K41" s="11" t="s">
        <v>44</v>
      </c>
      <c r="L41" s="15">
        <v>2100</v>
      </c>
      <c r="M41" s="117" t="s">
        <v>273</v>
      </c>
    </row>
    <row r="42" spans="1:13" ht="9.75" customHeight="1">
      <c r="A42" s="36"/>
      <c r="B42" s="122"/>
      <c r="C42" s="142"/>
      <c r="D42" s="139"/>
      <c r="E42" s="89"/>
      <c r="F42" s="89"/>
      <c r="G42" s="106"/>
      <c r="H42" s="89"/>
      <c r="I42" s="5" t="s">
        <v>144</v>
      </c>
      <c r="J42" s="16">
        <v>1153</v>
      </c>
      <c r="K42" s="6" t="s">
        <v>194</v>
      </c>
      <c r="L42" s="17">
        <v>510</v>
      </c>
      <c r="M42" s="118"/>
    </row>
    <row r="43" spans="1:13" ht="9.75" customHeight="1">
      <c r="A43" s="36"/>
      <c r="B43" s="122"/>
      <c r="C43" s="143"/>
      <c r="D43" s="140"/>
      <c r="E43" s="90"/>
      <c r="F43" s="90"/>
      <c r="G43" s="107"/>
      <c r="H43" s="90"/>
      <c r="I43" s="4" t="s">
        <v>127</v>
      </c>
      <c r="J43" s="18">
        <v>152</v>
      </c>
      <c r="K43" s="12" t="s">
        <v>67</v>
      </c>
      <c r="L43" s="19">
        <v>140</v>
      </c>
      <c r="M43" s="119"/>
    </row>
    <row r="44" spans="1:13" ht="9.75" customHeight="1">
      <c r="A44" s="36"/>
      <c r="B44" s="122"/>
      <c r="C44" s="144" t="s">
        <v>105</v>
      </c>
      <c r="D44" s="126" t="s">
        <v>235</v>
      </c>
      <c r="E44" s="128">
        <v>3630</v>
      </c>
      <c r="F44" s="128">
        <v>1</v>
      </c>
      <c r="G44" s="147">
        <f>E44/H44*100</f>
        <v>100</v>
      </c>
      <c r="H44" s="128">
        <v>3630</v>
      </c>
      <c r="I44" s="8" t="s">
        <v>44</v>
      </c>
      <c r="J44" s="14">
        <v>1554</v>
      </c>
      <c r="K44" s="218"/>
      <c r="L44" s="219"/>
      <c r="M44" s="117" t="s">
        <v>274</v>
      </c>
    </row>
    <row r="45" spans="1:13" ht="9.75" customHeight="1">
      <c r="A45" s="36"/>
      <c r="B45" s="122"/>
      <c r="C45" s="142"/>
      <c r="D45" s="127"/>
      <c r="E45" s="129"/>
      <c r="F45" s="129"/>
      <c r="G45" s="148"/>
      <c r="H45" s="129"/>
      <c r="I45" s="5" t="s">
        <v>47</v>
      </c>
      <c r="J45" s="16">
        <v>652</v>
      </c>
      <c r="K45" s="220"/>
      <c r="L45" s="221"/>
      <c r="M45" s="118"/>
    </row>
    <row r="46" spans="1:13" ht="9.75" customHeight="1">
      <c r="A46" s="36"/>
      <c r="B46" s="122"/>
      <c r="C46" s="143"/>
      <c r="D46" s="27" t="s">
        <v>234</v>
      </c>
      <c r="E46" s="28">
        <v>17800</v>
      </c>
      <c r="F46" s="30" t="s">
        <v>275</v>
      </c>
      <c r="G46" s="31" t="s">
        <v>276</v>
      </c>
      <c r="H46" s="28" t="s">
        <v>277</v>
      </c>
      <c r="I46" s="4" t="s">
        <v>193</v>
      </c>
      <c r="J46" s="18">
        <v>371</v>
      </c>
      <c r="K46" s="222"/>
      <c r="L46" s="223"/>
      <c r="M46" s="119"/>
    </row>
    <row r="47" spans="1:13" ht="9.75" customHeight="1">
      <c r="A47" s="36"/>
      <c r="B47" s="122"/>
      <c r="C47" s="144" t="s">
        <v>170</v>
      </c>
      <c r="D47" s="126" t="s">
        <v>236</v>
      </c>
      <c r="E47" s="128">
        <v>380</v>
      </c>
      <c r="F47" s="128">
        <v>1</v>
      </c>
      <c r="G47" s="130">
        <v>91.7</v>
      </c>
      <c r="H47" s="128">
        <v>410</v>
      </c>
      <c r="I47" s="8" t="s">
        <v>69</v>
      </c>
      <c r="J47" s="14">
        <v>380</v>
      </c>
      <c r="K47" s="11" t="s">
        <v>44</v>
      </c>
      <c r="L47" s="15">
        <v>284</v>
      </c>
      <c r="M47" s="117" t="s">
        <v>274</v>
      </c>
    </row>
    <row r="48" spans="1:13" ht="9.75" customHeight="1">
      <c r="A48" s="36"/>
      <c r="B48" s="122"/>
      <c r="C48" s="142"/>
      <c r="D48" s="127"/>
      <c r="E48" s="129"/>
      <c r="F48" s="129"/>
      <c r="G48" s="131"/>
      <c r="H48" s="129"/>
      <c r="I48" s="5" t="s">
        <v>59</v>
      </c>
      <c r="J48" s="16">
        <v>25</v>
      </c>
      <c r="K48" s="6" t="s">
        <v>68</v>
      </c>
      <c r="L48" s="17">
        <v>73</v>
      </c>
      <c r="M48" s="118"/>
    </row>
    <row r="49" spans="1:13" ht="9.75" customHeight="1">
      <c r="A49" s="36"/>
      <c r="B49" s="122"/>
      <c r="C49" s="142"/>
      <c r="D49" s="27" t="s">
        <v>234</v>
      </c>
      <c r="E49" s="28">
        <v>1600</v>
      </c>
      <c r="F49" s="30" t="s">
        <v>278</v>
      </c>
      <c r="G49" s="31" t="s">
        <v>279</v>
      </c>
      <c r="H49" s="28" t="s">
        <v>280</v>
      </c>
      <c r="I49" s="4"/>
      <c r="J49" s="18"/>
      <c r="K49" s="12" t="s">
        <v>237</v>
      </c>
      <c r="L49" s="19">
        <v>10</v>
      </c>
      <c r="M49" s="119"/>
    </row>
    <row r="50" spans="1:13" ht="9.75" customHeight="1">
      <c r="A50" s="36"/>
      <c r="B50" s="120" t="s">
        <v>183</v>
      </c>
      <c r="C50" s="121"/>
      <c r="D50" s="126" t="s">
        <v>238</v>
      </c>
      <c r="E50" s="128">
        <v>2040</v>
      </c>
      <c r="F50" s="128">
        <v>5</v>
      </c>
      <c r="G50" s="130">
        <f>E50/H50*100</f>
        <v>5.9824046920821115</v>
      </c>
      <c r="H50" s="128">
        <v>34100</v>
      </c>
      <c r="I50" s="8" t="s">
        <v>70</v>
      </c>
      <c r="J50" s="14">
        <v>9610</v>
      </c>
      <c r="K50" s="11" t="s">
        <v>44</v>
      </c>
      <c r="L50" s="15">
        <v>1550</v>
      </c>
      <c r="M50" s="117" t="s">
        <v>281</v>
      </c>
    </row>
    <row r="51" spans="1:13" ht="9.75" customHeight="1">
      <c r="A51" s="36"/>
      <c r="B51" s="122"/>
      <c r="C51" s="123"/>
      <c r="D51" s="127"/>
      <c r="E51" s="129"/>
      <c r="F51" s="129"/>
      <c r="G51" s="131"/>
      <c r="H51" s="129"/>
      <c r="I51" s="5" t="s">
        <v>71</v>
      </c>
      <c r="J51" s="16">
        <v>9590</v>
      </c>
      <c r="K51" s="6" t="s">
        <v>194</v>
      </c>
      <c r="L51" s="17">
        <v>183</v>
      </c>
      <c r="M51" s="118"/>
    </row>
    <row r="52" spans="1:13" ht="9.75" customHeight="1">
      <c r="A52" s="36"/>
      <c r="B52" s="124"/>
      <c r="C52" s="125"/>
      <c r="D52" s="27" t="s">
        <v>234</v>
      </c>
      <c r="E52" s="28">
        <v>9300</v>
      </c>
      <c r="F52" s="28">
        <v>4</v>
      </c>
      <c r="G52" s="29">
        <f>E52/H52*100</f>
        <v>7.861369399830938</v>
      </c>
      <c r="H52" s="28">
        <v>118300</v>
      </c>
      <c r="I52" s="4" t="s">
        <v>72</v>
      </c>
      <c r="J52" s="18">
        <v>3720</v>
      </c>
      <c r="K52" s="12" t="s">
        <v>67</v>
      </c>
      <c r="L52" s="19">
        <v>121</v>
      </c>
      <c r="M52" s="119"/>
    </row>
    <row r="53" spans="1:13" ht="9.75" customHeight="1">
      <c r="A53" s="36"/>
      <c r="B53" s="120" t="s">
        <v>103</v>
      </c>
      <c r="C53" s="121"/>
      <c r="D53" s="126" t="s">
        <v>235</v>
      </c>
      <c r="E53" s="128">
        <v>2760</v>
      </c>
      <c r="F53" s="128">
        <v>17</v>
      </c>
      <c r="G53" s="130">
        <f>E53/H53*100</f>
        <v>1.9436619718309858</v>
      </c>
      <c r="H53" s="128">
        <v>142000</v>
      </c>
      <c r="I53" s="8" t="s">
        <v>43</v>
      </c>
      <c r="J53" s="14">
        <v>28100</v>
      </c>
      <c r="K53" s="11" t="s">
        <v>195</v>
      </c>
      <c r="L53" s="15">
        <v>484</v>
      </c>
      <c r="M53" s="117" t="s">
        <v>281</v>
      </c>
    </row>
    <row r="54" spans="1:13" ht="9.75" customHeight="1">
      <c r="A54" s="36"/>
      <c r="B54" s="122"/>
      <c r="C54" s="123"/>
      <c r="D54" s="127"/>
      <c r="E54" s="129"/>
      <c r="F54" s="129"/>
      <c r="G54" s="131"/>
      <c r="H54" s="129"/>
      <c r="I54" s="5" t="s">
        <v>73</v>
      </c>
      <c r="J54" s="16">
        <v>9650</v>
      </c>
      <c r="K54" s="6" t="s">
        <v>51</v>
      </c>
      <c r="L54" s="17">
        <v>269</v>
      </c>
      <c r="M54" s="118"/>
    </row>
    <row r="55" spans="1:13" ht="9.75" customHeight="1">
      <c r="A55" s="36"/>
      <c r="B55" s="122"/>
      <c r="C55" s="125"/>
      <c r="D55" s="27" t="s">
        <v>234</v>
      </c>
      <c r="E55" s="28">
        <v>4080</v>
      </c>
      <c r="F55" s="30" t="s">
        <v>282</v>
      </c>
      <c r="G55" s="29">
        <f>E55/H55*100</f>
        <v>1.7669987007362493</v>
      </c>
      <c r="H55" s="28">
        <v>230900</v>
      </c>
      <c r="I55" s="4" t="s">
        <v>122</v>
      </c>
      <c r="J55" s="18">
        <v>8110</v>
      </c>
      <c r="K55" s="12" t="s">
        <v>283</v>
      </c>
      <c r="L55" s="19">
        <v>246</v>
      </c>
      <c r="M55" s="119"/>
    </row>
    <row r="56" spans="1:13" ht="9.75" customHeight="1">
      <c r="A56" s="36"/>
      <c r="B56" s="142"/>
      <c r="C56" s="144" t="s">
        <v>145</v>
      </c>
      <c r="D56" s="126" t="s">
        <v>239</v>
      </c>
      <c r="E56" s="128">
        <v>1660</v>
      </c>
      <c r="F56" s="128">
        <v>1</v>
      </c>
      <c r="G56" s="130">
        <f>E56/H56*100</f>
        <v>40.896772604089676</v>
      </c>
      <c r="H56" s="128">
        <v>4059</v>
      </c>
      <c r="I56" s="8" t="s">
        <v>66</v>
      </c>
      <c r="J56" s="14">
        <v>1660</v>
      </c>
      <c r="K56" s="11" t="s">
        <v>83</v>
      </c>
      <c r="L56" s="15">
        <v>229</v>
      </c>
      <c r="M56" s="117" t="s">
        <v>284</v>
      </c>
    </row>
    <row r="57" spans="1:13" ht="9.75" customHeight="1">
      <c r="A57" s="36"/>
      <c r="B57" s="142"/>
      <c r="C57" s="142"/>
      <c r="D57" s="127"/>
      <c r="E57" s="129"/>
      <c r="F57" s="129"/>
      <c r="G57" s="131"/>
      <c r="H57" s="129"/>
      <c r="I57" s="5" t="s">
        <v>74</v>
      </c>
      <c r="J57" s="16">
        <v>1250</v>
      </c>
      <c r="K57" s="6" t="s">
        <v>172</v>
      </c>
      <c r="L57" s="17">
        <v>204</v>
      </c>
      <c r="M57" s="118"/>
    </row>
    <row r="58" spans="1:13" ht="9.75" customHeight="1">
      <c r="A58" s="36"/>
      <c r="B58" s="143"/>
      <c r="C58" s="143"/>
      <c r="D58" s="27" t="s">
        <v>234</v>
      </c>
      <c r="E58" s="28">
        <v>2410</v>
      </c>
      <c r="F58" s="28">
        <v>1</v>
      </c>
      <c r="G58" s="29">
        <f>E58/H58*100</f>
        <v>41.544561282537494</v>
      </c>
      <c r="H58" s="28">
        <v>5801</v>
      </c>
      <c r="I58" s="4" t="s">
        <v>173</v>
      </c>
      <c r="J58" s="18">
        <v>761</v>
      </c>
      <c r="K58" s="12" t="s">
        <v>196</v>
      </c>
      <c r="L58" s="19">
        <v>162</v>
      </c>
      <c r="M58" s="119"/>
    </row>
    <row r="59" spans="1:13" ht="9.75" customHeight="1">
      <c r="A59" s="36"/>
      <c r="B59" s="120" t="s">
        <v>240</v>
      </c>
      <c r="C59" s="121"/>
      <c r="D59" s="126" t="s">
        <v>241</v>
      </c>
      <c r="E59" s="128">
        <v>1230</v>
      </c>
      <c r="F59" s="128">
        <v>5</v>
      </c>
      <c r="G59" s="130">
        <f>E59/H59*100</f>
        <v>6.089108910891089</v>
      </c>
      <c r="H59" s="128">
        <v>20200</v>
      </c>
      <c r="I59" s="8" t="s">
        <v>75</v>
      </c>
      <c r="J59" s="14">
        <v>4360</v>
      </c>
      <c r="K59" s="11" t="s">
        <v>44</v>
      </c>
      <c r="L59" s="15">
        <v>286</v>
      </c>
      <c r="M59" s="117" t="s">
        <v>285</v>
      </c>
    </row>
    <row r="60" spans="1:13" ht="9.75" customHeight="1">
      <c r="A60" s="36"/>
      <c r="B60" s="122"/>
      <c r="C60" s="123"/>
      <c r="D60" s="127"/>
      <c r="E60" s="129"/>
      <c r="F60" s="129"/>
      <c r="G60" s="131"/>
      <c r="H60" s="129"/>
      <c r="I60" s="5" t="s">
        <v>76</v>
      </c>
      <c r="J60" s="16">
        <v>2490</v>
      </c>
      <c r="K60" s="6" t="s">
        <v>47</v>
      </c>
      <c r="L60" s="17">
        <v>147</v>
      </c>
      <c r="M60" s="118"/>
    </row>
    <row r="61" spans="1:13" ht="9.75" customHeight="1">
      <c r="A61" s="36"/>
      <c r="B61" s="122"/>
      <c r="C61" s="125"/>
      <c r="D61" s="27" t="s">
        <v>242</v>
      </c>
      <c r="E61" s="28">
        <v>14200</v>
      </c>
      <c r="F61" s="28">
        <v>4</v>
      </c>
      <c r="G61" s="29">
        <f>E61/H61*100</f>
        <v>6.469248291571754</v>
      </c>
      <c r="H61" s="28">
        <v>219500</v>
      </c>
      <c r="I61" s="4" t="s">
        <v>77</v>
      </c>
      <c r="J61" s="18">
        <v>1870</v>
      </c>
      <c r="K61" s="12" t="s">
        <v>220</v>
      </c>
      <c r="L61" s="19">
        <v>120</v>
      </c>
      <c r="M61" s="119"/>
    </row>
    <row r="62" spans="1:13" ht="9.75" customHeight="1">
      <c r="A62" s="36"/>
      <c r="B62" s="142"/>
      <c r="C62" s="144" t="s">
        <v>243</v>
      </c>
      <c r="D62" s="126" t="s">
        <v>241</v>
      </c>
      <c r="E62" s="128">
        <v>148</v>
      </c>
      <c r="F62" s="128">
        <v>1</v>
      </c>
      <c r="G62" s="130">
        <f>E62/H62*100</f>
        <v>92.5</v>
      </c>
      <c r="H62" s="128">
        <v>160</v>
      </c>
      <c r="I62" s="8" t="s">
        <v>66</v>
      </c>
      <c r="J62" s="14">
        <v>148</v>
      </c>
      <c r="K62" s="11" t="s">
        <v>44</v>
      </c>
      <c r="L62" s="15">
        <v>83</v>
      </c>
      <c r="M62" s="117" t="s">
        <v>286</v>
      </c>
    </row>
    <row r="63" spans="1:13" ht="9.75" customHeight="1">
      <c r="A63" s="36"/>
      <c r="B63" s="142"/>
      <c r="C63" s="142"/>
      <c r="D63" s="127"/>
      <c r="E63" s="129"/>
      <c r="F63" s="129"/>
      <c r="G63" s="131"/>
      <c r="H63" s="129"/>
      <c r="I63" s="5" t="s">
        <v>78</v>
      </c>
      <c r="J63" s="16">
        <v>6</v>
      </c>
      <c r="K63" s="6" t="s">
        <v>47</v>
      </c>
      <c r="L63" s="17">
        <v>39</v>
      </c>
      <c r="M63" s="118"/>
    </row>
    <row r="64" spans="1:13" ht="9.75" customHeight="1">
      <c r="A64" s="36"/>
      <c r="B64" s="142"/>
      <c r="C64" s="143"/>
      <c r="D64" s="27" t="s">
        <v>234</v>
      </c>
      <c r="E64" s="28">
        <v>1740</v>
      </c>
      <c r="F64" s="28">
        <v>1</v>
      </c>
      <c r="G64" s="29">
        <f>E64/H64*100</f>
        <v>93.04812834224599</v>
      </c>
      <c r="H64" s="28">
        <v>1870</v>
      </c>
      <c r="I64" s="4"/>
      <c r="J64" s="18"/>
      <c r="K64" s="12" t="s">
        <v>226</v>
      </c>
      <c r="L64" s="19">
        <v>12</v>
      </c>
      <c r="M64" s="119"/>
    </row>
    <row r="65" spans="1:13" ht="9.75" customHeight="1">
      <c r="A65" s="36"/>
      <c r="B65" s="142"/>
      <c r="C65" s="144" t="s">
        <v>244</v>
      </c>
      <c r="D65" s="126" t="s">
        <v>241</v>
      </c>
      <c r="E65" s="128">
        <v>832</v>
      </c>
      <c r="F65" s="128">
        <v>1</v>
      </c>
      <c r="G65" s="130">
        <f>E65/H65*100</f>
        <v>38.51851851851852</v>
      </c>
      <c r="H65" s="128">
        <v>2160</v>
      </c>
      <c r="I65" s="8" t="s">
        <v>66</v>
      </c>
      <c r="J65" s="14">
        <v>832</v>
      </c>
      <c r="K65" s="11" t="s">
        <v>115</v>
      </c>
      <c r="L65" s="15">
        <v>122</v>
      </c>
      <c r="M65" s="117" t="s">
        <v>287</v>
      </c>
    </row>
    <row r="66" spans="1:13" ht="9.75" customHeight="1">
      <c r="A66" s="36"/>
      <c r="B66" s="142"/>
      <c r="C66" s="142"/>
      <c r="D66" s="127"/>
      <c r="E66" s="129"/>
      <c r="F66" s="129"/>
      <c r="G66" s="131"/>
      <c r="H66" s="129"/>
      <c r="I66" s="5" t="s">
        <v>79</v>
      </c>
      <c r="J66" s="16">
        <v>520</v>
      </c>
      <c r="K66" s="6" t="s">
        <v>51</v>
      </c>
      <c r="L66" s="17">
        <v>107</v>
      </c>
      <c r="M66" s="118"/>
    </row>
    <row r="67" spans="1:13" ht="9.75" customHeight="1">
      <c r="A67" s="36"/>
      <c r="B67" s="143"/>
      <c r="C67" s="143"/>
      <c r="D67" s="27" t="s">
        <v>234</v>
      </c>
      <c r="E67" s="28">
        <v>8340</v>
      </c>
      <c r="F67" s="28">
        <v>1</v>
      </c>
      <c r="G67" s="29">
        <f>E67/H67*100</f>
        <v>38.433179723502306</v>
      </c>
      <c r="H67" s="28">
        <v>21700</v>
      </c>
      <c r="I67" s="4" t="s">
        <v>80</v>
      </c>
      <c r="J67" s="18">
        <v>127</v>
      </c>
      <c r="K67" s="12" t="s">
        <v>177</v>
      </c>
      <c r="L67" s="19">
        <v>81</v>
      </c>
      <c r="M67" s="119"/>
    </row>
    <row r="68" spans="1:13" ht="9.75" customHeight="1">
      <c r="A68" s="36"/>
      <c r="B68" s="120" t="s">
        <v>245</v>
      </c>
      <c r="C68" s="121"/>
      <c r="D68" s="126" t="s">
        <v>235</v>
      </c>
      <c r="E68" s="128">
        <v>730</v>
      </c>
      <c r="F68" s="128">
        <v>5</v>
      </c>
      <c r="G68" s="130">
        <f>E68/H68*100</f>
        <v>6.460176991150443</v>
      </c>
      <c r="H68" s="128">
        <v>11300</v>
      </c>
      <c r="I68" s="8" t="s">
        <v>75</v>
      </c>
      <c r="J68" s="14">
        <v>3510</v>
      </c>
      <c r="K68" s="11" t="s">
        <v>85</v>
      </c>
      <c r="L68" s="15">
        <v>175</v>
      </c>
      <c r="M68" s="117" t="s">
        <v>288</v>
      </c>
    </row>
    <row r="69" spans="1:13" ht="9.75" customHeight="1">
      <c r="A69" s="36"/>
      <c r="B69" s="122"/>
      <c r="C69" s="123"/>
      <c r="D69" s="127"/>
      <c r="E69" s="129"/>
      <c r="F69" s="129"/>
      <c r="G69" s="131"/>
      <c r="H69" s="129"/>
      <c r="I69" s="5" t="s">
        <v>81</v>
      </c>
      <c r="J69" s="16">
        <v>1750</v>
      </c>
      <c r="K69" s="6" t="s">
        <v>51</v>
      </c>
      <c r="L69" s="17">
        <v>127</v>
      </c>
      <c r="M69" s="118"/>
    </row>
    <row r="70" spans="1:13" ht="9.75" customHeight="1">
      <c r="A70" s="36"/>
      <c r="B70" s="122"/>
      <c r="C70" s="125"/>
      <c r="D70" s="27" t="s">
        <v>242</v>
      </c>
      <c r="E70" s="28">
        <v>9500</v>
      </c>
      <c r="F70" s="28">
        <v>6</v>
      </c>
      <c r="G70" s="29">
        <f>E70/H70*100</f>
        <v>5.459770114942529</v>
      </c>
      <c r="H70" s="28">
        <v>174000</v>
      </c>
      <c r="I70" s="4" t="s">
        <v>82</v>
      </c>
      <c r="J70" s="18">
        <v>1300</v>
      </c>
      <c r="K70" s="12" t="s">
        <v>226</v>
      </c>
      <c r="L70" s="19">
        <v>104</v>
      </c>
      <c r="M70" s="119"/>
    </row>
    <row r="71" spans="1:13" ht="9.75" customHeight="1">
      <c r="A71" s="36"/>
      <c r="B71" s="142"/>
      <c r="C71" s="144" t="s">
        <v>146</v>
      </c>
      <c r="D71" s="126" t="s">
        <v>233</v>
      </c>
      <c r="E71" s="128">
        <v>323</v>
      </c>
      <c r="F71" s="128">
        <v>1</v>
      </c>
      <c r="G71" s="130">
        <f>E71/H71*100</f>
        <v>53.833333333333336</v>
      </c>
      <c r="H71" s="128">
        <v>600</v>
      </c>
      <c r="I71" s="8" t="s">
        <v>69</v>
      </c>
      <c r="J71" s="14">
        <v>323</v>
      </c>
      <c r="K71" s="11" t="s">
        <v>85</v>
      </c>
      <c r="L71" s="15">
        <v>77</v>
      </c>
      <c r="M71" s="117" t="s">
        <v>286</v>
      </c>
    </row>
    <row r="72" spans="1:13" ht="9.75" customHeight="1">
      <c r="A72" s="36"/>
      <c r="B72" s="142"/>
      <c r="C72" s="142"/>
      <c r="D72" s="127"/>
      <c r="E72" s="129"/>
      <c r="F72" s="129"/>
      <c r="G72" s="131"/>
      <c r="H72" s="129"/>
      <c r="I72" s="5" t="s">
        <v>147</v>
      </c>
      <c r="J72" s="16">
        <v>124</v>
      </c>
      <c r="K72" s="6" t="s">
        <v>289</v>
      </c>
      <c r="L72" s="17">
        <v>60</v>
      </c>
      <c r="M72" s="118"/>
    </row>
    <row r="73" spans="1:13" ht="9.75" customHeight="1">
      <c r="A73" s="36"/>
      <c r="B73" s="143"/>
      <c r="C73" s="143"/>
      <c r="D73" s="27" t="s">
        <v>234</v>
      </c>
      <c r="E73" s="28">
        <v>4380</v>
      </c>
      <c r="F73" s="28">
        <v>1</v>
      </c>
      <c r="G73" s="29">
        <f>E73/H73*100</f>
        <v>53.090909090909086</v>
      </c>
      <c r="H73" s="28">
        <v>8250</v>
      </c>
      <c r="I73" s="4" t="s">
        <v>60</v>
      </c>
      <c r="J73" s="18">
        <v>31</v>
      </c>
      <c r="K73" s="12" t="s">
        <v>290</v>
      </c>
      <c r="L73" s="19">
        <v>56</v>
      </c>
      <c r="M73" s="119"/>
    </row>
    <row r="74" spans="1:13" ht="9.75" customHeight="1">
      <c r="A74" s="36"/>
      <c r="B74" s="120" t="s">
        <v>106</v>
      </c>
      <c r="C74" s="121"/>
      <c r="D74" s="126" t="s">
        <v>246</v>
      </c>
      <c r="E74" s="128">
        <v>35</v>
      </c>
      <c r="F74" s="128">
        <v>1</v>
      </c>
      <c r="G74" s="130">
        <f>E74/H74*100</f>
        <v>33.0188679245283</v>
      </c>
      <c r="H74" s="128">
        <v>106</v>
      </c>
      <c r="I74" s="8" t="s">
        <v>66</v>
      </c>
      <c r="J74" s="14">
        <v>40</v>
      </c>
      <c r="K74" s="11" t="s">
        <v>85</v>
      </c>
      <c r="L74" s="15">
        <v>10</v>
      </c>
      <c r="M74" s="117" t="s">
        <v>291</v>
      </c>
    </row>
    <row r="75" spans="1:13" ht="9.75" customHeight="1">
      <c r="A75" s="36"/>
      <c r="B75" s="122"/>
      <c r="C75" s="123"/>
      <c r="D75" s="146"/>
      <c r="E75" s="141"/>
      <c r="F75" s="141"/>
      <c r="G75" s="145"/>
      <c r="H75" s="141"/>
      <c r="I75" s="5" t="s">
        <v>174</v>
      </c>
      <c r="J75" s="16">
        <v>14</v>
      </c>
      <c r="K75" s="6" t="s">
        <v>51</v>
      </c>
      <c r="L75" s="17">
        <v>7</v>
      </c>
      <c r="M75" s="118"/>
    </row>
    <row r="76" spans="1:13" ht="9.75" customHeight="1">
      <c r="A76" s="36"/>
      <c r="B76" s="124"/>
      <c r="C76" s="125"/>
      <c r="D76" s="27" t="s">
        <v>234</v>
      </c>
      <c r="E76" s="28">
        <v>600</v>
      </c>
      <c r="F76" s="28">
        <v>1</v>
      </c>
      <c r="G76" s="29">
        <f>E76/H76*100</f>
        <v>34.285714285714285</v>
      </c>
      <c r="H76" s="28">
        <v>1750</v>
      </c>
      <c r="I76" s="4" t="s">
        <v>154</v>
      </c>
      <c r="J76" s="18">
        <v>11</v>
      </c>
      <c r="K76" s="12" t="s">
        <v>175</v>
      </c>
      <c r="L76" s="19">
        <v>7</v>
      </c>
      <c r="M76" s="119"/>
    </row>
    <row r="77" spans="1:13" ht="9.75" customHeight="1">
      <c r="A77" s="36"/>
      <c r="B77" s="120" t="s">
        <v>247</v>
      </c>
      <c r="C77" s="121"/>
      <c r="D77" s="126" t="s">
        <v>241</v>
      </c>
      <c r="E77" s="128">
        <v>176</v>
      </c>
      <c r="F77" s="128">
        <v>25</v>
      </c>
      <c r="G77" s="130">
        <f>E77/H77*100</f>
        <v>1.5438596491228072</v>
      </c>
      <c r="H77" s="128">
        <v>11400</v>
      </c>
      <c r="I77" s="8" t="s">
        <v>61</v>
      </c>
      <c r="J77" s="14">
        <v>718</v>
      </c>
      <c r="K77" s="11" t="s">
        <v>44</v>
      </c>
      <c r="L77" s="15">
        <v>44</v>
      </c>
      <c r="M77" s="117" t="s">
        <v>292</v>
      </c>
    </row>
    <row r="78" spans="1:13" ht="9.75" customHeight="1">
      <c r="A78" s="36"/>
      <c r="B78" s="122"/>
      <c r="C78" s="123"/>
      <c r="D78" s="127"/>
      <c r="E78" s="129"/>
      <c r="F78" s="129"/>
      <c r="G78" s="131"/>
      <c r="H78" s="129"/>
      <c r="I78" s="5" t="s">
        <v>118</v>
      </c>
      <c r="J78" s="16">
        <v>609</v>
      </c>
      <c r="K78" s="6" t="s">
        <v>198</v>
      </c>
      <c r="L78" s="17">
        <v>20</v>
      </c>
      <c r="M78" s="118"/>
    </row>
    <row r="79" spans="1:13" ht="9.75" customHeight="1">
      <c r="A79" s="36"/>
      <c r="B79" s="122"/>
      <c r="C79" s="125"/>
      <c r="D79" s="27" t="s">
        <v>248</v>
      </c>
      <c r="E79" s="28">
        <v>9630</v>
      </c>
      <c r="F79" s="28">
        <v>13</v>
      </c>
      <c r="G79" s="29">
        <f>E79/H79*100</f>
        <v>2.435508345978756</v>
      </c>
      <c r="H79" s="28">
        <v>395400</v>
      </c>
      <c r="I79" s="4" t="s">
        <v>119</v>
      </c>
      <c r="J79" s="18">
        <v>565</v>
      </c>
      <c r="K79" s="12" t="s">
        <v>48</v>
      </c>
      <c r="L79" s="19">
        <v>11</v>
      </c>
      <c r="M79" s="119"/>
    </row>
    <row r="80" spans="1:13" ht="9.75" customHeight="1">
      <c r="A80" s="36"/>
      <c r="B80" s="142"/>
      <c r="C80" s="144" t="s">
        <v>171</v>
      </c>
      <c r="D80" s="126" t="s">
        <v>249</v>
      </c>
      <c r="E80" s="128">
        <v>43</v>
      </c>
      <c r="F80" s="128">
        <v>8</v>
      </c>
      <c r="G80" s="130">
        <f>E80/H80*100</f>
        <v>3.028169014084507</v>
      </c>
      <c r="H80" s="128">
        <v>1420</v>
      </c>
      <c r="I80" s="8" t="s">
        <v>120</v>
      </c>
      <c r="J80" s="14">
        <v>353</v>
      </c>
      <c r="K80" s="11" t="s">
        <v>44</v>
      </c>
      <c r="L80" s="15">
        <v>30</v>
      </c>
      <c r="M80" s="117" t="s">
        <v>292</v>
      </c>
    </row>
    <row r="81" spans="1:13" ht="9.75" customHeight="1">
      <c r="A81" s="36"/>
      <c r="B81" s="142"/>
      <c r="C81" s="142"/>
      <c r="D81" s="127"/>
      <c r="E81" s="129"/>
      <c r="F81" s="129"/>
      <c r="G81" s="131"/>
      <c r="H81" s="129"/>
      <c r="I81" s="5" t="s">
        <v>121</v>
      </c>
      <c r="J81" s="16">
        <v>179</v>
      </c>
      <c r="K81" s="6" t="s">
        <v>123</v>
      </c>
      <c r="L81" s="17">
        <v>9</v>
      </c>
      <c r="M81" s="118"/>
    </row>
    <row r="82" spans="1:13" ht="9.75" customHeight="1">
      <c r="A82" s="36"/>
      <c r="B82" s="143"/>
      <c r="C82" s="143"/>
      <c r="D82" s="27" t="s">
        <v>248</v>
      </c>
      <c r="E82" s="28">
        <v>5760</v>
      </c>
      <c r="F82" s="28">
        <v>7</v>
      </c>
      <c r="G82" s="29">
        <f>E82/H82*100</f>
        <v>3.950617283950617</v>
      </c>
      <c r="H82" s="28">
        <v>145800</v>
      </c>
      <c r="I82" s="4" t="s">
        <v>122</v>
      </c>
      <c r="J82" s="18">
        <v>161</v>
      </c>
      <c r="K82" s="12" t="s">
        <v>199</v>
      </c>
      <c r="L82" s="19">
        <v>2</v>
      </c>
      <c r="M82" s="119"/>
    </row>
    <row r="83" spans="1:13" ht="9.75" customHeight="1">
      <c r="A83" s="36"/>
      <c r="B83" s="120" t="s">
        <v>250</v>
      </c>
      <c r="C83" s="121"/>
      <c r="D83" s="126" t="s">
        <v>241</v>
      </c>
      <c r="E83" s="128">
        <v>132</v>
      </c>
      <c r="F83" s="128">
        <v>33</v>
      </c>
      <c r="G83" s="130">
        <f>E83/H83*100</f>
        <v>1.0153846153846153</v>
      </c>
      <c r="H83" s="128">
        <v>13000</v>
      </c>
      <c r="I83" s="8" t="s">
        <v>124</v>
      </c>
      <c r="J83" s="14">
        <v>1130</v>
      </c>
      <c r="K83" s="11" t="s">
        <v>115</v>
      </c>
      <c r="L83" s="15">
        <v>26</v>
      </c>
      <c r="M83" s="117" t="s">
        <v>292</v>
      </c>
    </row>
    <row r="84" spans="1:13" ht="9.75" customHeight="1">
      <c r="A84" s="36"/>
      <c r="B84" s="122"/>
      <c r="C84" s="123"/>
      <c r="D84" s="127"/>
      <c r="E84" s="129"/>
      <c r="F84" s="129"/>
      <c r="G84" s="131"/>
      <c r="H84" s="129"/>
      <c r="I84" s="5" t="s">
        <v>125</v>
      </c>
      <c r="J84" s="16">
        <v>984</v>
      </c>
      <c r="K84" s="6" t="s">
        <v>198</v>
      </c>
      <c r="L84" s="17">
        <v>18</v>
      </c>
      <c r="M84" s="118"/>
    </row>
    <row r="85" spans="1:13" ht="9.75" customHeight="1">
      <c r="A85" s="36"/>
      <c r="B85" s="124"/>
      <c r="C85" s="125"/>
      <c r="D85" s="27" t="s">
        <v>248</v>
      </c>
      <c r="E85" s="28">
        <v>6090</v>
      </c>
      <c r="F85" s="28">
        <v>31</v>
      </c>
      <c r="G85" s="29">
        <f>E85/H85*100</f>
        <v>0.8033240997229917</v>
      </c>
      <c r="H85" s="28">
        <v>758100</v>
      </c>
      <c r="I85" s="4" t="s">
        <v>126</v>
      </c>
      <c r="J85" s="18">
        <v>926</v>
      </c>
      <c r="K85" s="12" t="s">
        <v>177</v>
      </c>
      <c r="L85" s="19">
        <v>16</v>
      </c>
      <c r="M85" s="119"/>
    </row>
    <row r="86" spans="1:13" ht="9.75" customHeight="1">
      <c r="A86" s="36"/>
      <c r="B86" s="120" t="s">
        <v>107</v>
      </c>
      <c r="C86" s="121"/>
      <c r="D86" s="126" t="s">
        <v>233</v>
      </c>
      <c r="E86" s="128">
        <v>16</v>
      </c>
      <c r="F86" s="128">
        <v>1</v>
      </c>
      <c r="G86" s="130">
        <f>E86/H86*100</f>
        <v>69.56521739130434</v>
      </c>
      <c r="H86" s="128">
        <v>23</v>
      </c>
      <c r="I86" s="8" t="s">
        <v>69</v>
      </c>
      <c r="J86" s="14">
        <v>16</v>
      </c>
      <c r="K86" s="11" t="s">
        <v>44</v>
      </c>
      <c r="L86" s="15">
        <v>8</v>
      </c>
      <c r="M86" s="117" t="s">
        <v>197</v>
      </c>
    </row>
    <row r="87" spans="1:13" ht="9.75" customHeight="1">
      <c r="A87" s="36"/>
      <c r="B87" s="122"/>
      <c r="C87" s="123"/>
      <c r="D87" s="127"/>
      <c r="E87" s="129"/>
      <c r="F87" s="129"/>
      <c r="G87" s="131"/>
      <c r="H87" s="129"/>
      <c r="I87" s="5" t="s">
        <v>129</v>
      </c>
      <c r="J87" s="16">
        <v>6</v>
      </c>
      <c r="K87" s="6" t="s">
        <v>200</v>
      </c>
      <c r="L87" s="17">
        <v>6</v>
      </c>
      <c r="M87" s="118"/>
    </row>
    <row r="88" spans="1:13" ht="9.75" customHeight="1">
      <c r="A88" s="36"/>
      <c r="B88" s="124"/>
      <c r="C88" s="125"/>
      <c r="D88" s="27" t="s">
        <v>251</v>
      </c>
      <c r="E88" s="28">
        <v>107</v>
      </c>
      <c r="F88" s="28">
        <v>1</v>
      </c>
      <c r="G88" s="29">
        <f>E88/H88*100</f>
        <v>73.28767123287672</v>
      </c>
      <c r="H88" s="28">
        <v>146</v>
      </c>
      <c r="I88" s="4"/>
      <c r="J88" s="18"/>
      <c r="K88" s="12" t="s">
        <v>201</v>
      </c>
      <c r="L88" s="19">
        <v>1</v>
      </c>
      <c r="M88" s="119"/>
    </row>
    <row r="89" spans="1:13" ht="9.75" customHeight="1">
      <c r="A89" s="36"/>
      <c r="B89" s="120" t="s">
        <v>252</v>
      </c>
      <c r="C89" s="121"/>
      <c r="D89" s="126" t="s">
        <v>246</v>
      </c>
      <c r="E89" s="128">
        <v>519</v>
      </c>
      <c r="F89" s="128">
        <v>28</v>
      </c>
      <c r="G89" s="130">
        <f>E89/H89*100</f>
        <v>1.3307692307692307</v>
      </c>
      <c r="H89" s="128">
        <v>39000</v>
      </c>
      <c r="I89" s="8" t="s">
        <v>43</v>
      </c>
      <c r="J89" s="14">
        <v>4380</v>
      </c>
      <c r="K89" s="11" t="s">
        <v>202</v>
      </c>
      <c r="L89" s="15">
        <v>238</v>
      </c>
      <c r="M89" s="117" t="s">
        <v>292</v>
      </c>
    </row>
    <row r="90" spans="1:13" ht="9.75" customHeight="1">
      <c r="A90" s="36"/>
      <c r="B90" s="122"/>
      <c r="C90" s="123"/>
      <c r="D90" s="127"/>
      <c r="E90" s="129"/>
      <c r="F90" s="129"/>
      <c r="G90" s="131"/>
      <c r="H90" s="129"/>
      <c r="I90" s="5" t="s">
        <v>150</v>
      </c>
      <c r="J90" s="16">
        <v>3240</v>
      </c>
      <c r="K90" s="6" t="s">
        <v>47</v>
      </c>
      <c r="L90" s="17">
        <v>77</v>
      </c>
      <c r="M90" s="118"/>
    </row>
    <row r="91" spans="1:13" ht="9.75" customHeight="1">
      <c r="A91" s="36"/>
      <c r="B91" s="124"/>
      <c r="C91" s="125"/>
      <c r="D91" s="27" t="s">
        <v>248</v>
      </c>
      <c r="E91" s="28">
        <v>18800</v>
      </c>
      <c r="F91" s="28">
        <v>25</v>
      </c>
      <c r="G91" s="29">
        <f>E91/H91*100</f>
        <v>1.155500921942225</v>
      </c>
      <c r="H91" s="28">
        <v>1627000</v>
      </c>
      <c r="I91" s="4" t="s">
        <v>151</v>
      </c>
      <c r="J91" s="18">
        <v>3170</v>
      </c>
      <c r="K91" s="12" t="s">
        <v>90</v>
      </c>
      <c r="L91" s="19">
        <v>37</v>
      </c>
      <c r="M91" s="119"/>
    </row>
    <row r="92" spans="1:13" ht="9.75" customHeight="1">
      <c r="A92" s="36"/>
      <c r="B92" s="120" t="s">
        <v>253</v>
      </c>
      <c r="C92" s="121"/>
      <c r="D92" s="126" t="s">
        <v>241</v>
      </c>
      <c r="E92" s="128">
        <v>401</v>
      </c>
      <c r="F92" s="128">
        <v>15</v>
      </c>
      <c r="G92" s="130">
        <f>E92/H92*100</f>
        <v>2.025252525252525</v>
      </c>
      <c r="H92" s="128">
        <v>19800</v>
      </c>
      <c r="I92" s="8" t="s">
        <v>152</v>
      </c>
      <c r="J92" s="14">
        <v>3115</v>
      </c>
      <c r="K92" s="11" t="s">
        <v>203</v>
      </c>
      <c r="L92" s="15">
        <v>127</v>
      </c>
      <c r="M92" s="117" t="s">
        <v>292</v>
      </c>
    </row>
    <row r="93" spans="1:13" ht="9.75" customHeight="1">
      <c r="A93" s="36"/>
      <c r="B93" s="122"/>
      <c r="C93" s="123"/>
      <c r="D93" s="127"/>
      <c r="E93" s="129"/>
      <c r="F93" s="129"/>
      <c r="G93" s="131"/>
      <c r="H93" s="129"/>
      <c r="I93" s="5" t="s">
        <v>128</v>
      </c>
      <c r="J93" s="16">
        <v>2830</v>
      </c>
      <c r="K93" s="6" t="s">
        <v>57</v>
      </c>
      <c r="L93" s="17">
        <v>51</v>
      </c>
      <c r="M93" s="118"/>
    </row>
    <row r="94" spans="1:13" ht="9.75" customHeight="1">
      <c r="A94" s="36"/>
      <c r="B94" s="124"/>
      <c r="C94" s="125"/>
      <c r="D94" s="27" t="s">
        <v>248</v>
      </c>
      <c r="E94" s="28">
        <v>20693</v>
      </c>
      <c r="F94" s="28">
        <v>10</v>
      </c>
      <c r="G94" s="29">
        <f>E94/H94*100</f>
        <v>2.2399870101753625</v>
      </c>
      <c r="H94" s="28">
        <v>923800</v>
      </c>
      <c r="I94" s="4" t="s">
        <v>130</v>
      </c>
      <c r="J94" s="18">
        <v>1120</v>
      </c>
      <c r="K94" s="12" t="s">
        <v>90</v>
      </c>
      <c r="L94" s="19">
        <v>49</v>
      </c>
      <c r="M94" s="119"/>
    </row>
    <row r="95" spans="1:13" ht="9.75" customHeight="1">
      <c r="A95" s="36"/>
      <c r="B95" s="120" t="s">
        <v>254</v>
      </c>
      <c r="C95" s="121"/>
      <c r="D95" s="126" t="s">
        <v>241</v>
      </c>
      <c r="E95" s="128">
        <v>124</v>
      </c>
      <c r="F95" s="128">
        <v>7</v>
      </c>
      <c r="G95" s="130">
        <f>E95/H95*100</f>
        <v>2.973621103117506</v>
      </c>
      <c r="H95" s="128">
        <v>4170</v>
      </c>
      <c r="I95" s="8" t="s">
        <v>152</v>
      </c>
      <c r="J95" s="14">
        <v>1590</v>
      </c>
      <c r="K95" s="11" t="s">
        <v>85</v>
      </c>
      <c r="L95" s="15">
        <v>67</v>
      </c>
      <c r="M95" s="117" t="s">
        <v>292</v>
      </c>
    </row>
    <row r="96" spans="1:13" ht="9.75" customHeight="1">
      <c r="A96" s="36"/>
      <c r="B96" s="122"/>
      <c r="C96" s="123"/>
      <c r="D96" s="127"/>
      <c r="E96" s="129"/>
      <c r="F96" s="129"/>
      <c r="G96" s="131"/>
      <c r="H96" s="129"/>
      <c r="I96" s="5" t="s">
        <v>153</v>
      </c>
      <c r="J96" s="16">
        <v>576</v>
      </c>
      <c r="K96" s="6" t="s">
        <v>51</v>
      </c>
      <c r="L96" s="17">
        <v>44</v>
      </c>
      <c r="M96" s="118"/>
    </row>
    <row r="97" spans="1:13" ht="9.75" customHeight="1">
      <c r="A97" s="36"/>
      <c r="B97" s="124"/>
      <c r="C97" s="125"/>
      <c r="D97" s="27" t="s">
        <v>248</v>
      </c>
      <c r="E97" s="28">
        <v>2000</v>
      </c>
      <c r="F97" s="28">
        <v>7</v>
      </c>
      <c r="G97" s="29">
        <f>E97/H97*100</f>
        <v>3.115264797507788</v>
      </c>
      <c r="H97" s="28">
        <v>64200</v>
      </c>
      <c r="I97" s="4" t="s">
        <v>154</v>
      </c>
      <c r="J97" s="18">
        <v>374</v>
      </c>
      <c r="K97" s="12" t="s">
        <v>67</v>
      </c>
      <c r="L97" s="19">
        <v>10</v>
      </c>
      <c r="M97" s="119"/>
    </row>
    <row r="98" spans="1:13" ht="9.75" customHeight="1">
      <c r="A98" s="36"/>
      <c r="B98" s="120" t="s">
        <v>255</v>
      </c>
      <c r="C98" s="121"/>
      <c r="D98" s="126" t="s">
        <v>235</v>
      </c>
      <c r="E98" s="128">
        <v>3</v>
      </c>
      <c r="F98" s="128">
        <v>2</v>
      </c>
      <c r="G98" s="130">
        <v>11.6</v>
      </c>
      <c r="H98" s="128">
        <v>25</v>
      </c>
      <c r="I98" s="8" t="s">
        <v>43</v>
      </c>
      <c r="J98" s="14">
        <v>5</v>
      </c>
      <c r="K98" s="11" t="s">
        <v>50</v>
      </c>
      <c r="L98" s="15">
        <v>1</v>
      </c>
      <c r="M98" s="117" t="s">
        <v>293</v>
      </c>
    </row>
    <row r="99" spans="1:13" ht="9.75" customHeight="1">
      <c r="A99" s="36"/>
      <c r="B99" s="122"/>
      <c r="C99" s="123"/>
      <c r="D99" s="127"/>
      <c r="E99" s="129"/>
      <c r="F99" s="129"/>
      <c r="G99" s="131"/>
      <c r="H99" s="129"/>
      <c r="I99" s="5" t="s">
        <v>62</v>
      </c>
      <c r="J99" s="16">
        <v>3</v>
      </c>
      <c r="K99" s="6" t="s">
        <v>84</v>
      </c>
      <c r="L99" s="17">
        <v>1</v>
      </c>
      <c r="M99" s="118"/>
    </row>
    <row r="100" spans="1:13" ht="9.75" customHeight="1">
      <c r="A100" s="36"/>
      <c r="B100" s="124"/>
      <c r="C100" s="125"/>
      <c r="D100" s="27" t="s">
        <v>108</v>
      </c>
      <c r="E100" s="28">
        <v>1086</v>
      </c>
      <c r="F100" s="28">
        <v>1</v>
      </c>
      <c r="G100" s="29">
        <f>E100/H100*100</f>
        <v>15.62814793495467</v>
      </c>
      <c r="H100" s="28">
        <v>6949</v>
      </c>
      <c r="I100" s="4" t="s">
        <v>127</v>
      </c>
      <c r="J100" s="18">
        <v>3</v>
      </c>
      <c r="K100" s="12"/>
      <c r="L100" s="19" t="s">
        <v>294</v>
      </c>
      <c r="M100" s="119"/>
    </row>
    <row r="101" spans="1:13" ht="9.75" customHeight="1">
      <c r="A101" s="36"/>
      <c r="B101" s="120" t="s">
        <v>256</v>
      </c>
      <c r="C101" s="121"/>
      <c r="D101" s="126" t="s">
        <v>257</v>
      </c>
      <c r="E101" s="128">
        <v>7</v>
      </c>
      <c r="F101" s="128">
        <v>3</v>
      </c>
      <c r="G101" s="130">
        <v>9.7</v>
      </c>
      <c r="H101" s="128">
        <v>69</v>
      </c>
      <c r="I101" s="8" t="s">
        <v>88</v>
      </c>
      <c r="J101" s="14">
        <v>30</v>
      </c>
      <c r="K101" s="11" t="s">
        <v>85</v>
      </c>
      <c r="L101" s="15">
        <v>6</v>
      </c>
      <c r="M101" s="117" t="s">
        <v>295</v>
      </c>
    </row>
    <row r="102" spans="1:13" ht="9.75" customHeight="1">
      <c r="A102" s="36"/>
      <c r="B102" s="122"/>
      <c r="C102" s="123"/>
      <c r="D102" s="127"/>
      <c r="E102" s="129"/>
      <c r="F102" s="129"/>
      <c r="G102" s="131"/>
      <c r="H102" s="129"/>
      <c r="I102" s="5" t="s">
        <v>87</v>
      </c>
      <c r="J102" s="16">
        <v>7.7</v>
      </c>
      <c r="K102" s="6" t="s">
        <v>123</v>
      </c>
      <c r="L102" s="17">
        <v>1</v>
      </c>
      <c r="M102" s="118"/>
    </row>
    <row r="103" spans="1:13" ht="9.75" customHeight="1">
      <c r="A103" s="36"/>
      <c r="B103" s="124"/>
      <c r="C103" s="125"/>
      <c r="D103" s="27" t="s">
        <v>108</v>
      </c>
      <c r="E103" s="28">
        <v>13112</v>
      </c>
      <c r="F103" s="28">
        <v>2</v>
      </c>
      <c r="G103" s="29">
        <v>10.7</v>
      </c>
      <c r="H103" s="28">
        <v>122060</v>
      </c>
      <c r="I103" s="4" t="s">
        <v>89</v>
      </c>
      <c r="J103" s="18">
        <v>7</v>
      </c>
      <c r="K103" s="12"/>
      <c r="L103" s="19" t="s">
        <v>296</v>
      </c>
      <c r="M103" s="119"/>
    </row>
    <row r="104" spans="1:13" ht="9.75" customHeight="1">
      <c r="A104" s="36"/>
      <c r="B104" s="120" t="s">
        <v>258</v>
      </c>
      <c r="C104" s="121"/>
      <c r="D104" s="126" t="s">
        <v>257</v>
      </c>
      <c r="E104" s="128">
        <v>10</v>
      </c>
      <c r="F104" s="128" t="s">
        <v>297</v>
      </c>
      <c r="G104" s="130">
        <v>2</v>
      </c>
      <c r="H104" s="128">
        <v>502</v>
      </c>
      <c r="I104" s="8" t="s">
        <v>91</v>
      </c>
      <c r="J104" s="14">
        <v>338</v>
      </c>
      <c r="K104" s="11" t="s">
        <v>92</v>
      </c>
      <c r="L104" s="15">
        <v>3</v>
      </c>
      <c r="M104" s="117" t="s">
        <v>298</v>
      </c>
    </row>
    <row r="105" spans="1:13" ht="9.75" customHeight="1">
      <c r="A105" s="36"/>
      <c r="B105" s="122"/>
      <c r="C105" s="123"/>
      <c r="D105" s="127"/>
      <c r="E105" s="141"/>
      <c r="F105" s="129"/>
      <c r="G105" s="131"/>
      <c r="H105" s="129"/>
      <c r="I105" s="5" t="s">
        <v>299</v>
      </c>
      <c r="J105" s="16">
        <v>35</v>
      </c>
      <c r="K105" s="6" t="s">
        <v>45</v>
      </c>
      <c r="L105" s="17">
        <v>3</v>
      </c>
      <c r="M105" s="118"/>
    </row>
    <row r="106" spans="1:13" ht="9.75" customHeight="1">
      <c r="A106" s="36"/>
      <c r="B106" s="124"/>
      <c r="C106" s="125"/>
      <c r="D106" s="27" t="s">
        <v>108</v>
      </c>
      <c r="E106" s="28">
        <v>1295</v>
      </c>
      <c r="F106" s="30" t="s">
        <v>300</v>
      </c>
      <c r="G106" s="29">
        <v>1.5</v>
      </c>
      <c r="H106" s="28">
        <v>89300</v>
      </c>
      <c r="I106" s="4" t="s">
        <v>82</v>
      </c>
      <c r="J106" s="18">
        <v>33</v>
      </c>
      <c r="K106" s="12" t="s">
        <v>210</v>
      </c>
      <c r="L106" s="19">
        <v>2</v>
      </c>
      <c r="M106" s="119"/>
    </row>
    <row r="107" spans="1:13" ht="9.75" customHeight="1">
      <c r="A107" s="36"/>
      <c r="B107" s="120" t="s">
        <v>259</v>
      </c>
      <c r="C107" s="121"/>
      <c r="D107" s="138" t="s">
        <v>10</v>
      </c>
      <c r="E107" s="88">
        <v>285</v>
      </c>
      <c r="F107" s="88">
        <v>2</v>
      </c>
      <c r="G107" s="105">
        <v>10.2</v>
      </c>
      <c r="H107" s="88">
        <v>2800</v>
      </c>
      <c r="I107" s="8" t="s">
        <v>86</v>
      </c>
      <c r="J107" s="14">
        <v>1340</v>
      </c>
      <c r="K107" s="11" t="s">
        <v>44</v>
      </c>
      <c r="L107" s="15">
        <v>173</v>
      </c>
      <c r="M107" s="117" t="s">
        <v>301</v>
      </c>
    </row>
    <row r="108" spans="1:13" ht="9.75" customHeight="1">
      <c r="A108" s="36"/>
      <c r="B108" s="122"/>
      <c r="C108" s="123"/>
      <c r="D108" s="139"/>
      <c r="E108" s="89"/>
      <c r="F108" s="89"/>
      <c r="G108" s="106"/>
      <c r="H108" s="89"/>
      <c r="I108" s="5" t="s">
        <v>62</v>
      </c>
      <c r="J108" s="16">
        <v>285</v>
      </c>
      <c r="K108" s="6"/>
      <c r="L108" s="17"/>
      <c r="M108" s="118"/>
    </row>
    <row r="109" spans="1:13" ht="9.75" customHeight="1">
      <c r="A109" s="36"/>
      <c r="B109" s="124"/>
      <c r="C109" s="125"/>
      <c r="D109" s="140"/>
      <c r="E109" s="90"/>
      <c r="F109" s="90"/>
      <c r="G109" s="107"/>
      <c r="H109" s="90"/>
      <c r="I109" s="4" t="s">
        <v>205</v>
      </c>
      <c r="J109" s="18">
        <v>265</v>
      </c>
      <c r="K109" s="12"/>
      <c r="L109" s="19"/>
      <c r="M109" s="119"/>
    </row>
    <row r="110" spans="1:13" ht="9.75" customHeight="1">
      <c r="A110" s="36"/>
      <c r="B110" s="120" t="s">
        <v>109</v>
      </c>
      <c r="C110" s="121"/>
      <c r="D110" s="126" t="s">
        <v>233</v>
      </c>
      <c r="E110" s="128">
        <v>108</v>
      </c>
      <c r="F110" s="128">
        <v>25</v>
      </c>
      <c r="G110" s="130">
        <f>E110/H110*100</f>
        <v>0.5834053586862575</v>
      </c>
      <c r="H110" s="128">
        <v>18512</v>
      </c>
      <c r="I110" s="8" t="s">
        <v>88</v>
      </c>
      <c r="J110" s="14">
        <v>2165</v>
      </c>
      <c r="K110" s="6" t="s">
        <v>206</v>
      </c>
      <c r="L110" s="17">
        <v>19</v>
      </c>
      <c r="M110" s="117" t="s">
        <v>302</v>
      </c>
    </row>
    <row r="111" spans="1:13" ht="9.75" customHeight="1">
      <c r="A111" s="36"/>
      <c r="B111" s="122"/>
      <c r="C111" s="123"/>
      <c r="D111" s="127"/>
      <c r="E111" s="129"/>
      <c r="F111" s="129"/>
      <c r="G111" s="131"/>
      <c r="H111" s="129"/>
      <c r="I111" s="5" t="s">
        <v>93</v>
      </c>
      <c r="J111" s="16">
        <v>1938</v>
      </c>
      <c r="K111" s="6" t="s">
        <v>45</v>
      </c>
      <c r="L111" s="17">
        <v>19</v>
      </c>
      <c r="M111" s="118"/>
    </row>
    <row r="112" spans="1:13" ht="9.75" customHeight="1">
      <c r="A112" s="36"/>
      <c r="B112" s="124"/>
      <c r="C112" s="125"/>
      <c r="D112" s="27" t="s">
        <v>251</v>
      </c>
      <c r="E112" s="28">
        <v>226</v>
      </c>
      <c r="F112" s="28">
        <v>25</v>
      </c>
      <c r="G112" s="29">
        <f>E112/H112*100</f>
        <v>0.598849996025332</v>
      </c>
      <c r="H112" s="28">
        <v>37739</v>
      </c>
      <c r="I112" s="4" t="s">
        <v>97</v>
      </c>
      <c r="J112" s="18">
        <v>1606</v>
      </c>
      <c r="K112" s="12" t="s">
        <v>201</v>
      </c>
      <c r="L112" s="19">
        <v>16</v>
      </c>
      <c r="M112" s="119"/>
    </row>
    <row r="113" spans="1:13" ht="9.75" customHeight="1">
      <c r="A113" s="36"/>
      <c r="B113" s="120" t="s">
        <v>110</v>
      </c>
      <c r="C113" s="121"/>
      <c r="D113" s="126" t="s">
        <v>241</v>
      </c>
      <c r="E113" s="128">
        <v>153</v>
      </c>
      <c r="F113" s="128">
        <v>25</v>
      </c>
      <c r="G113" s="130">
        <f>E113/H113*100</f>
        <v>0.3154639175257732</v>
      </c>
      <c r="H113" s="128">
        <v>48500</v>
      </c>
      <c r="I113" s="8" t="s">
        <v>94</v>
      </c>
      <c r="J113" s="14">
        <v>20100</v>
      </c>
      <c r="K113" s="11" t="s">
        <v>202</v>
      </c>
      <c r="L113" s="15">
        <v>50</v>
      </c>
      <c r="M113" s="117" t="s">
        <v>303</v>
      </c>
    </row>
    <row r="114" spans="1:13" ht="9.75" customHeight="1">
      <c r="A114" s="36"/>
      <c r="B114" s="122"/>
      <c r="C114" s="123"/>
      <c r="D114" s="127"/>
      <c r="E114" s="129"/>
      <c r="F114" s="129"/>
      <c r="G114" s="131"/>
      <c r="H114" s="129"/>
      <c r="I114" s="5" t="s">
        <v>49</v>
      </c>
      <c r="J114" s="16">
        <v>8460</v>
      </c>
      <c r="K114" s="6" t="s">
        <v>207</v>
      </c>
      <c r="L114" s="17">
        <v>48</v>
      </c>
      <c r="M114" s="118"/>
    </row>
    <row r="115" spans="1:13" ht="9.75" customHeight="1">
      <c r="A115" s="36"/>
      <c r="B115" s="124"/>
      <c r="C115" s="125"/>
      <c r="D115" s="27" t="s">
        <v>251</v>
      </c>
      <c r="E115" s="40" t="s">
        <v>304</v>
      </c>
      <c r="F115" s="40" t="s">
        <v>304</v>
      </c>
      <c r="G115" s="40" t="s">
        <v>304</v>
      </c>
      <c r="H115" s="40" t="s">
        <v>304</v>
      </c>
      <c r="I115" s="4" t="s">
        <v>95</v>
      </c>
      <c r="J115" s="18">
        <v>3310</v>
      </c>
      <c r="K115" s="12" t="s">
        <v>177</v>
      </c>
      <c r="L115" s="19">
        <v>22</v>
      </c>
      <c r="M115" s="119"/>
    </row>
    <row r="116" spans="1:13" ht="9.75" customHeight="1">
      <c r="A116" s="36"/>
      <c r="B116" s="120" t="s">
        <v>260</v>
      </c>
      <c r="C116" s="121"/>
      <c r="D116" s="126" t="s">
        <v>235</v>
      </c>
      <c r="E116" s="128">
        <v>37</v>
      </c>
      <c r="F116" s="128">
        <v>6</v>
      </c>
      <c r="G116" s="130">
        <v>11.3</v>
      </c>
      <c r="H116" s="128">
        <v>328</v>
      </c>
      <c r="I116" s="8" t="s">
        <v>96</v>
      </c>
      <c r="J116" s="14">
        <v>89</v>
      </c>
      <c r="K116" s="11" t="s">
        <v>202</v>
      </c>
      <c r="L116" s="15">
        <v>17</v>
      </c>
      <c r="M116" s="117" t="s">
        <v>305</v>
      </c>
    </row>
    <row r="117" spans="1:13" ht="9.75" customHeight="1">
      <c r="A117" s="36"/>
      <c r="B117" s="122"/>
      <c r="C117" s="123"/>
      <c r="D117" s="127"/>
      <c r="E117" s="129"/>
      <c r="F117" s="129"/>
      <c r="G117" s="131"/>
      <c r="H117" s="129"/>
      <c r="I117" s="5" t="s">
        <v>176</v>
      </c>
      <c r="J117" s="16">
        <v>63</v>
      </c>
      <c r="K117" s="6" t="s">
        <v>209</v>
      </c>
      <c r="L117" s="17">
        <v>16</v>
      </c>
      <c r="M117" s="118"/>
    </row>
    <row r="118" spans="1:13" ht="9.75" customHeight="1">
      <c r="A118" s="36"/>
      <c r="B118" s="124"/>
      <c r="C118" s="125"/>
      <c r="D118" s="27" t="s">
        <v>251</v>
      </c>
      <c r="E118" s="28">
        <v>8</v>
      </c>
      <c r="F118" s="28">
        <v>6</v>
      </c>
      <c r="G118" s="29">
        <f>E118/H118*100</f>
        <v>4.395604395604396</v>
      </c>
      <c r="H118" s="28">
        <v>182</v>
      </c>
      <c r="I118" s="4" t="s">
        <v>208</v>
      </c>
      <c r="J118" s="18">
        <v>48</v>
      </c>
      <c r="K118" s="12" t="s">
        <v>210</v>
      </c>
      <c r="L118" s="41">
        <v>0.4</v>
      </c>
      <c r="M118" s="119"/>
    </row>
    <row r="119" spans="1:13" ht="9.75" customHeight="1">
      <c r="A119" s="39"/>
      <c r="B119" s="164" t="s">
        <v>11</v>
      </c>
      <c r="C119" s="158"/>
      <c r="D119" s="85" t="s">
        <v>12</v>
      </c>
      <c r="E119" s="88">
        <v>22700</v>
      </c>
      <c r="F119" s="88">
        <v>12</v>
      </c>
      <c r="G119" s="105">
        <v>1.4</v>
      </c>
      <c r="H119" s="88">
        <v>1636000</v>
      </c>
      <c r="I119" s="8" t="s">
        <v>43</v>
      </c>
      <c r="J119" s="14">
        <v>856100</v>
      </c>
      <c r="K119" s="11" t="s">
        <v>97</v>
      </c>
      <c r="L119" s="15">
        <v>55600</v>
      </c>
      <c r="M119" s="117" t="s">
        <v>307</v>
      </c>
    </row>
    <row r="120" spans="1:13" ht="9.75" customHeight="1">
      <c r="A120" s="39"/>
      <c r="B120" s="165"/>
      <c r="C120" s="159"/>
      <c r="D120" s="86"/>
      <c r="E120" s="89"/>
      <c r="F120" s="89"/>
      <c r="G120" s="106"/>
      <c r="H120" s="89"/>
      <c r="I120" s="5" t="s">
        <v>71</v>
      </c>
      <c r="J120" s="16">
        <v>58400</v>
      </c>
      <c r="K120" s="6"/>
      <c r="L120" s="17"/>
      <c r="M120" s="118"/>
    </row>
    <row r="121" spans="1:13" ht="6" customHeight="1">
      <c r="A121" s="39"/>
      <c r="B121" s="165"/>
      <c r="C121" s="160"/>
      <c r="D121" s="104"/>
      <c r="E121" s="90"/>
      <c r="F121" s="90"/>
      <c r="G121" s="107"/>
      <c r="H121" s="90"/>
      <c r="I121" s="4"/>
      <c r="J121" s="18"/>
      <c r="K121" s="12"/>
      <c r="L121" s="19"/>
      <c r="M121" s="119"/>
    </row>
    <row r="122" spans="1:13" ht="9.75" customHeight="1">
      <c r="A122" s="39"/>
      <c r="B122" s="164" t="s">
        <v>142</v>
      </c>
      <c r="C122" s="158"/>
      <c r="D122" s="85" t="s">
        <v>12</v>
      </c>
      <c r="E122" s="88">
        <v>3607</v>
      </c>
      <c r="F122" s="88">
        <v>1</v>
      </c>
      <c r="G122" s="105">
        <v>34.7</v>
      </c>
      <c r="H122" s="88">
        <v>10408</v>
      </c>
      <c r="I122" s="8" t="s">
        <v>66</v>
      </c>
      <c r="J122" s="14">
        <v>3607</v>
      </c>
      <c r="K122" s="11" t="s">
        <v>130</v>
      </c>
      <c r="L122" s="15">
        <v>575</v>
      </c>
      <c r="M122" s="117" t="s">
        <v>343</v>
      </c>
    </row>
    <row r="123" spans="1:13" ht="9.75" customHeight="1">
      <c r="A123" s="39"/>
      <c r="B123" s="165"/>
      <c r="C123" s="159"/>
      <c r="D123" s="86"/>
      <c r="E123" s="89"/>
      <c r="F123" s="89"/>
      <c r="G123" s="106"/>
      <c r="H123" s="89"/>
      <c r="I123" s="5" t="s">
        <v>93</v>
      </c>
      <c r="J123" s="16">
        <v>1412</v>
      </c>
      <c r="K123" s="6"/>
      <c r="L123" s="17"/>
      <c r="M123" s="118"/>
    </row>
    <row r="124" spans="1:13" ht="3.75" customHeight="1">
      <c r="A124" s="39"/>
      <c r="B124" s="166"/>
      <c r="C124" s="160"/>
      <c r="D124" s="104"/>
      <c r="E124" s="90"/>
      <c r="F124" s="90"/>
      <c r="G124" s="107"/>
      <c r="H124" s="90"/>
      <c r="I124" s="4"/>
      <c r="J124" s="18"/>
      <c r="K124" s="12"/>
      <c r="L124" s="19"/>
      <c r="M124" s="119"/>
    </row>
    <row r="125" spans="1:13" ht="9.75" customHeight="1">
      <c r="A125" s="39"/>
      <c r="B125" s="164" t="s">
        <v>17</v>
      </c>
      <c r="C125" s="158"/>
      <c r="D125" s="85" t="s">
        <v>184</v>
      </c>
      <c r="E125" s="88">
        <v>123960</v>
      </c>
      <c r="F125" s="88">
        <v>12</v>
      </c>
      <c r="G125" s="105">
        <v>1.5</v>
      </c>
      <c r="H125" s="88">
        <v>8285215</v>
      </c>
      <c r="I125" s="8" t="s">
        <v>43</v>
      </c>
      <c r="J125" s="14">
        <v>3861171</v>
      </c>
      <c r="K125" s="11" t="s">
        <v>102</v>
      </c>
      <c r="L125" s="15">
        <v>294058</v>
      </c>
      <c r="M125" s="117" t="s">
        <v>306</v>
      </c>
    </row>
    <row r="126" spans="1:13" ht="9.75" customHeight="1">
      <c r="A126" s="39"/>
      <c r="B126" s="165"/>
      <c r="C126" s="159"/>
      <c r="D126" s="86"/>
      <c r="E126" s="89"/>
      <c r="F126" s="89"/>
      <c r="G126" s="106"/>
      <c r="H126" s="89"/>
      <c r="I126" s="5" t="s">
        <v>71</v>
      </c>
      <c r="J126" s="16">
        <v>327486</v>
      </c>
      <c r="K126" s="6"/>
      <c r="L126" s="17"/>
      <c r="M126" s="118"/>
    </row>
    <row r="127" spans="1:13" ht="3.75" customHeight="1">
      <c r="A127" s="39"/>
      <c r="B127" s="166"/>
      <c r="C127" s="160"/>
      <c r="D127" s="104"/>
      <c r="E127" s="90"/>
      <c r="F127" s="90"/>
      <c r="G127" s="107"/>
      <c r="H127" s="90"/>
      <c r="I127" s="4"/>
      <c r="J127" s="18"/>
      <c r="K127" s="12"/>
      <c r="L127" s="19"/>
      <c r="M127" s="119"/>
    </row>
    <row r="128" spans="1:13" ht="9.75" customHeight="1">
      <c r="A128" s="39"/>
      <c r="B128" s="164" t="s">
        <v>13</v>
      </c>
      <c r="C128" s="158"/>
      <c r="D128" s="85" t="s">
        <v>12</v>
      </c>
      <c r="E128" s="88">
        <v>34400</v>
      </c>
      <c r="F128" s="88">
        <v>22</v>
      </c>
      <c r="G128" s="105">
        <v>1.2</v>
      </c>
      <c r="H128" s="88">
        <v>2755000</v>
      </c>
      <c r="I128" s="8" t="s">
        <v>43</v>
      </c>
      <c r="J128" s="14">
        <v>467000</v>
      </c>
      <c r="K128" s="11" t="s">
        <v>98</v>
      </c>
      <c r="L128" s="15">
        <v>270900</v>
      </c>
      <c r="M128" s="117" t="s">
        <v>307</v>
      </c>
    </row>
    <row r="129" spans="1:13" ht="9.75" customHeight="1">
      <c r="A129" s="39"/>
      <c r="B129" s="165"/>
      <c r="C129" s="159"/>
      <c r="D129" s="86"/>
      <c r="E129" s="89"/>
      <c r="F129" s="89"/>
      <c r="G129" s="106"/>
      <c r="H129" s="89"/>
      <c r="I129" s="5" t="s">
        <v>49</v>
      </c>
      <c r="J129" s="16">
        <v>352800</v>
      </c>
      <c r="K129" s="6"/>
      <c r="L129" s="17"/>
      <c r="M129" s="118"/>
    </row>
    <row r="130" spans="1:13" ht="3.75" customHeight="1">
      <c r="A130" s="39"/>
      <c r="B130" s="166"/>
      <c r="C130" s="160"/>
      <c r="D130" s="104"/>
      <c r="E130" s="90"/>
      <c r="F130" s="90"/>
      <c r="G130" s="107"/>
      <c r="H130" s="90"/>
      <c r="I130" s="4"/>
      <c r="J130" s="18"/>
      <c r="K130" s="12"/>
      <c r="L130" s="19"/>
      <c r="M130" s="119"/>
    </row>
    <row r="131" spans="1:13" ht="9.75" customHeight="1">
      <c r="A131" s="39"/>
      <c r="B131" s="164" t="s">
        <v>14</v>
      </c>
      <c r="C131" s="158"/>
      <c r="D131" s="85" t="s">
        <v>12</v>
      </c>
      <c r="E131" s="88">
        <v>43100</v>
      </c>
      <c r="F131" s="88">
        <v>31</v>
      </c>
      <c r="G131" s="105">
        <v>0.4</v>
      </c>
      <c r="H131" s="88">
        <v>9620000</v>
      </c>
      <c r="I131" s="8" t="s">
        <v>99</v>
      </c>
      <c r="J131" s="14">
        <v>1396000</v>
      </c>
      <c r="K131" s="11" t="s">
        <v>101</v>
      </c>
      <c r="L131" s="15">
        <v>626300</v>
      </c>
      <c r="M131" s="117" t="s">
        <v>307</v>
      </c>
    </row>
    <row r="132" spans="1:13" ht="9.75" customHeight="1">
      <c r="A132" s="39"/>
      <c r="B132" s="165"/>
      <c r="C132" s="159"/>
      <c r="D132" s="86"/>
      <c r="E132" s="89"/>
      <c r="F132" s="89"/>
      <c r="G132" s="106"/>
      <c r="H132" s="89"/>
      <c r="I132" s="5" t="s">
        <v>100</v>
      </c>
      <c r="J132" s="16">
        <v>903400</v>
      </c>
      <c r="K132" s="6"/>
      <c r="L132" s="17"/>
      <c r="M132" s="118"/>
    </row>
    <row r="133" spans="1:13" ht="3.75" customHeight="1">
      <c r="A133" s="39"/>
      <c r="B133" s="165"/>
      <c r="C133" s="160"/>
      <c r="D133" s="104"/>
      <c r="E133" s="90"/>
      <c r="F133" s="90"/>
      <c r="G133" s="107"/>
      <c r="H133" s="90"/>
      <c r="I133" s="4"/>
      <c r="J133" s="18"/>
      <c r="K133" s="12"/>
      <c r="L133" s="19"/>
      <c r="M133" s="119"/>
    </row>
    <row r="134" spans="1:13" ht="9.75" customHeight="1">
      <c r="A134" s="39"/>
      <c r="B134" s="197"/>
      <c r="C134" s="211" t="s">
        <v>116</v>
      </c>
      <c r="D134" s="85" t="s">
        <v>12</v>
      </c>
      <c r="E134" s="88">
        <v>1748</v>
      </c>
      <c r="F134" s="88">
        <v>13</v>
      </c>
      <c r="G134" s="105">
        <v>0.5</v>
      </c>
      <c r="H134" s="88">
        <v>336852</v>
      </c>
      <c r="I134" s="8" t="s">
        <v>99</v>
      </c>
      <c r="J134" s="14">
        <v>218901</v>
      </c>
      <c r="K134" s="11" t="s">
        <v>308</v>
      </c>
      <c r="L134" s="15">
        <v>16882</v>
      </c>
      <c r="M134" s="117" t="s">
        <v>309</v>
      </c>
    </row>
    <row r="135" spans="1:13" ht="9.75" customHeight="1">
      <c r="A135" s="39"/>
      <c r="B135" s="197"/>
      <c r="C135" s="197"/>
      <c r="D135" s="86"/>
      <c r="E135" s="89"/>
      <c r="F135" s="89"/>
      <c r="G135" s="106"/>
      <c r="H135" s="89"/>
      <c r="I135" s="5" t="s">
        <v>100</v>
      </c>
      <c r="J135" s="16">
        <v>56743</v>
      </c>
      <c r="K135" s="6"/>
      <c r="L135" s="17"/>
      <c r="M135" s="118"/>
    </row>
    <row r="136" spans="1:13" ht="3.75" customHeight="1">
      <c r="A136" s="39"/>
      <c r="B136" s="198"/>
      <c r="C136" s="198"/>
      <c r="D136" s="104"/>
      <c r="E136" s="90"/>
      <c r="F136" s="90"/>
      <c r="G136" s="107"/>
      <c r="H136" s="90"/>
      <c r="I136" s="4"/>
      <c r="J136" s="18"/>
      <c r="K136" s="12"/>
      <c r="L136" s="19"/>
      <c r="M136" s="119"/>
    </row>
    <row r="137" spans="1:13" ht="9.75" customHeight="1">
      <c r="A137" s="39"/>
      <c r="B137" s="164" t="s">
        <v>15</v>
      </c>
      <c r="C137" s="158"/>
      <c r="D137" s="85" t="s">
        <v>16</v>
      </c>
      <c r="E137" s="88">
        <v>7684</v>
      </c>
      <c r="F137" s="88">
        <v>7</v>
      </c>
      <c r="G137" s="105">
        <v>4.3</v>
      </c>
      <c r="H137" s="88">
        <v>176955</v>
      </c>
      <c r="I137" s="8" t="s">
        <v>262</v>
      </c>
      <c r="J137" s="14">
        <v>11266</v>
      </c>
      <c r="K137" s="11" t="s">
        <v>261</v>
      </c>
      <c r="L137" s="15">
        <v>10155</v>
      </c>
      <c r="M137" s="117" t="s">
        <v>307</v>
      </c>
    </row>
    <row r="138" spans="1:13" ht="9.75" customHeight="1">
      <c r="A138" s="39"/>
      <c r="B138" s="165"/>
      <c r="C138" s="159"/>
      <c r="D138" s="86"/>
      <c r="E138" s="89"/>
      <c r="F138" s="89"/>
      <c r="G138" s="106"/>
      <c r="H138" s="89"/>
      <c r="I138" s="5" t="s">
        <v>176</v>
      </c>
      <c r="J138" s="16">
        <v>10452</v>
      </c>
      <c r="K138" s="6"/>
      <c r="L138" s="17"/>
      <c r="M138" s="118"/>
    </row>
    <row r="139" spans="1:13" ht="3.75" customHeight="1">
      <c r="A139" s="39"/>
      <c r="B139" s="166"/>
      <c r="C139" s="160"/>
      <c r="D139" s="104"/>
      <c r="E139" s="90"/>
      <c r="F139" s="90"/>
      <c r="G139" s="107"/>
      <c r="H139" s="90"/>
      <c r="I139" s="4"/>
      <c r="J139" s="18"/>
      <c r="K139" s="12"/>
      <c r="L139" s="19"/>
      <c r="M139" s="119"/>
    </row>
    <row r="140" spans="1:13" ht="9.75" customHeight="1">
      <c r="A140" s="39"/>
      <c r="B140" s="164" t="s">
        <v>42</v>
      </c>
      <c r="C140" s="158"/>
      <c r="D140" s="85" t="s">
        <v>16</v>
      </c>
      <c r="E140" s="88">
        <v>1918</v>
      </c>
      <c r="F140" s="88">
        <v>12</v>
      </c>
      <c r="G140" s="105">
        <v>1.8</v>
      </c>
      <c r="H140" s="88">
        <v>104236</v>
      </c>
      <c r="I140" s="8" t="s">
        <v>310</v>
      </c>
      <c r="J140" s="14">
        <v>18437</v>
      </c>
      <c r="K140" s="11" t="s">
        <v>97</v>
      </c>
      <c r="L140" s="15">
        <v>13563</v>
      </c>
      <c r="M140" s="117" t="s">
        <v>311</v>
      </c>
    </row>
    <row r="141" spans="1:13" ht="9.75" customHeight="1">
      <c r="A141" s="39"/>
      <c r="B141" s="165"/>
      <c r="C141" s="159"/>
      <c r="D141" s="86"/>
      <c r="E141" s="89"/>
      <c r="F141" s="89"/>
      <c r="G141" s="106"/>
      <c r="H141" s="89"/>
      <c r="I141" s="5" t="s">
        <v>49</v>
      </c>
      <c r="J141" s="16">
        <v>18301</v>
      </c>
      <c r="K141" s="6"/>
      <c r="L141" s="17"/>
      <c r="M141" s="118"/>
    </row>
    <row r="142" spans="1:13" ht="3.75" customHeight="1">
      <c r="A142" s="39"/>
      <c r="B142" s="166"/>
      <c r="C142" s="160"/>
      <c r="D142" s="104"/>
      <c r="E142" s="90"/>
      <c r="F142" s="90"/>
      <c r="G142" s="107"/>
      <c r="H142" s="90"/>
      <c r="I142" s="4"/>
      <c r="J142" s="18"/>
      <c r="K142" s="12"/>
      <c r="L142" s="19"/>
      <c r="M142" s="119"/>
    </row>
    <row r="143" spans="1:13" ht="7.5" customHeight="1">
      <c r="A143" s="39"/>
      <c r="B143" s="91" t="s">
        <v>163</v>
      </c>
      <c r="C143" s="92"/>
      <c r="D143" s="85" t="s">
        <v>185</v>
      </c>
      <c r="E143" s="88">
        <v>484524</v>
      </c>
      <c r="F143" s="88">
        <v>17</v>
      </c>
      <c r="G143" s="105">
        <f>E143/H143*100</f>
        <v>1.9287543483394267</v>
      </c>
      <c r="H143" s="88">
        <v>25121084</v>
      </c>
      <c r="I143" s="149" t="s">
        <v>165</v>
      </c>
      <c r="J143" s="150"/>
      <c r="K143" s="161">
        <f>E143/(E3*100)</f>
        <v>0.6811809363137916</v>
      </c>
      <c r="L143" s="163"/>
      <c r="M143" s="117" t="s">
        <v>167</v>
      </c>
    </row>
    <row r="144" spans="1:13" ht="7.5" customHeight="1">
      <c r="A144" s="39"/>
      <c r="B144" s="93"/>
      <c r="C144" s="87"/>
      <c r="D144" s="86"/>
      <c r="E144" s="89"/>
      <c r="F144" s="89"/>
      <c r="G144" s="106"/>
      <c r="H144" s="89"/>
      <c r="I144" s="152"/>
      <c r="J144" s="153"/>
      <c r="K144" s="162"/>
      <c r="L144" s="154"/>
      <c r="M144" s="118"/>
    </row>
    <row r="145" spans="1:13" ht="7.5" customHeight="1">
      <c r="A145" s="39"/>
      <c r="B145" s="83"/>
      <c r="C145" s="84"/>
      <c r="D145" s="104"/>
      <c r="E145" s="90"/>
      <c r="F145" s="90"/>
      <c r="G145" s="107"/>
      <c r="H145" s="90"/>
      <c r="I145" s="155"/>
      <c r="J145" s="156"/>
      <c r="K145" s="156"/>
      <c r="L145" s="157"/>
      <c r="M145" s="119"/>
    </row>
    <row r="146" spans="1:13" ht="7.5" customHeight="1">
      <c r="A146" s="39"/>
      <c r="B146" s="91" t="s">
        <v>164</v>
      </c>
      <c r="C146" s="92"/>
      <c r="D146" s="85" t="s">
        <v>186</v>
      </c>
      <c r="E146" s="88">
        <v>197915</v>
      </c>
      <c r="F146" s="88">
        <v>21</v>
      </c>
      <c r="G146" s="105">
        <f>E146/H146*100</f>
        <v>1.910229677333672</v>
      </c>
      <c r="H146" s="88">
        <v>10360796</v>
      </c>
      <c r="I146" s="149" t="s">
        <v>166</v>
      </c>
      <c r="J146" s="150"/>
      <c r="K146" s="161">
        <f>E146/E143</f>
        <v>0.4084730580941295</v>
      </c>
      <c r="L146" s="163"/>
      <c r="M146" s="117" t="s">
        <v>167</v>
      </c>
    </row>
    <row r="147" spans="1:13" ht="7.5" customHeight="1">
      <c r="A147" s="39"/>
      <c r="B147" s="93"/>
      <c r="C147" s="87"/>
      <c r="D147" s="86"/>
      <c r="E147" s="89"/>
      <c r="F147" s="89"/>
      <c r="G147" s="106"/>
      <c r="H147" s="89"/>
      <c r="I147" s="152"/>
      <c r="J147" s="153"/>
      <c r="K147" s="162"/>
      <c r="L147" s="154"/>
      <c r="M147" s="118"/>
    </row>
    <row r="148" spans="1:13" ht="7.5" customHeight="1">
      <c r="A148" s="39"/>
      <c r="B148" s="83"/>
      <c r="C148" s="84"/>
      <c r="D148" s="104"/>
      <c r="E148" s="90"/>
      <c r="F148" s="90"/>
      <c r="G148" s="107"/>
      <c r="H148" s="90"/>
      <c r="I148" s="155"/>
      <c r="J148" s="156"/>
      <c r="K148" s="156"/>
      <c r="L148" s="157"/>
      <c r="M148" s="119"/>
    </row>
    <row r="149" spans="1:13" ht="7.5" customHeight="1">
      <c r="A149" s="39"/>
      <c r="B149" s="91" t="s">
        <v>168</v>
      </c>
      <c r="C149" s="92"/>
      <c r="D149" s="85" t="s">
        <v>187</v>
      </c>
      <c r="E149" s="88">
        <v>159421</v>
      </c>
      <c r="F149" s="88">
        <v>20</v>
      </c>
      <c r="G149" s="105">
        <v>1.6</v>
      </c>
      <c r="H149" s="88">
        <v>10186621</v>
      </c>
      <c r="I149" s="149" t="s">
        <v>169</v>
      </c>
      <c r="J149" s="150"/>
      <c r="K149" s="161">
        <f>E149/E143</f>
        <v>0.32902601315930685</v>
      </c>
      <c r="L149" s="163"/>
      <c r="M149" s="117" t="s">
        <v>228</v>
      </c>
    </row>
    <row r="150" spans="1:13" ht="7.5" customHeight="1">
      <c r="A150" s="39"/>
      <c r="B150" s="93"/>
      <c r="C150" s="87"/>
      <c r="D150" s="86"/>
      <c r="E150" s="89"/>
      <c r="F150" s="89"/>
      <c r="G150" s="106"/>
      <c r="H150" s="89"/>
      <c r="I150" s="152"/>
      <c r="J150" s="153"/>
      <c r="K150" s="162"/>
      <c r="L150" s="154"/>
      <c r="M150" s="118"/>
    </row>
    <row r="151" spans="1:13" ht="7.5" customHeight="1">
      <c r="A151" s="39"/>
      <c r="B151" s="83"/>
      <c r="C151" s="84"/>
      <c r="D151" s="104"/>
      <c r="E151" s="90"/>
      <c r="F151" s="90"/>
      <c r="G151" s="107"/>
      <c r="H151" s="90"/>
      <c r="I151" s="155"/>
      <c r="J151" s="156"/>
      <c r="K151" s="156"/>
      <c r="L151" s="157"/>
      <c r="M151" s="119"/>
    </row>
    <row r="152" spans="1:13" ht="9.75" customHeight="1">
      <c r="A152" s="39"/>
      <c r="B152" s="164" t="s">
        <v>18</v>
      </c>
      <c r="C152" s="158"/>
      <c r="D152" s="85" t="s">
        <v>141</v>
      </c>
      <c r="E152" s="88">
        <v>71</v>
      </c>
      <c r="F152" s="88">
        <v>20</v>
      </c>
      <c r="G152" s="105">
        <v>1.7</v>
      </c>
      <c r="H152" s="88">
        <v>4168</v>
      </c>
      <c r="I152" s="207" t="s">
        <v>136</v>
      </c>
      <c r="J152" s="208"/>
      <c r="K152" s="14">
        <v>55</v>
      </c>
      <c r="L152" s="163"/>
      <c r="M152" s="117" t="s">
        <v>312</v>
      </c>
    </row>
    <row r="153" spans="1:13" ht="9.75" customHeight="1">
      <c r="A153" s="39"/>
      <c r="B153" s="165"/>
      <c r="C153" s="159"/>
      <c r="D153" s="86"/>
      <c r="E153" s="89"/>
      <c r="F153" s="89"/>
      <c r="G153" s="106"/>
      <c r="H153" s="89"/>
      <c r="I153" s="209" t="s">
        <v>137</v>
      </c>
      <c r="J153" s="210"/>
      <c r="K153" s="16">
        <v>1</v>
      </c>
      <c r="L153" s="215"/>
      <c r="M153" s="118"/>
    </row>
    <row r="154" spans="1:13" ht="9.75" customHeight="1">
      <c r="A154" s="39"/>
      <c r="B154" s="165"/>
      <c r="C154" s="159"/>
      <c r="D154" s="86"/>
      <c r="E154" s="89"/>
      <c r="F154" s="89"/>
      <c r="G154" s="106"/>
      <c r="H154" s="89"/>
      <c r="I154" s="205" t="s">
        <v>138</v>
      </c>
      <c r="J154" s="206"/>
      <c r="K154" s="16">
        <v>15</v>
      </c>
      <c r="L154" s="215"/>
      <c r="M154" s="118"/>
    </row>
    <row r="155" spans="1:13" ht="9.75" customHeight="1">
      <c r="A155" s="39"/>
      <c r="B155" s="166"/>
      <c r="C155" s="160"/>
      <c r="D155" s="104"/>
      <c r="E155" s="90"/>
      <c r="F155" s="90"/>
      <c r="G155" s="107"/>
      <c r="H155" s="90"/>
      <c r="I155" s="205" t="s">
        <v>139</v>
      </c>
      <c r="J155" s="206"/>
      <c r="K155" s="18">
        <v>1</v>
      </c>
      <c r="L155" s="217"/>
      <c r="M155" s="119"/>
    </row>
    <row r="156" spans="1:13" ht="9.75" customHeight="1">
      <c r="A156" s="39"/>
      <c r="B156" s="164" t="s">
        <v>162</v>
      </c>
      <c r="C156" s="158"/>
      <c r="D156" s="85" t="s">
        <v>27</v>
      </c>
      <c r="E156" s="88">
        <v>946</v>
      </c>
      <c r="F156" s="88" t="s">
        <v>54</v>
      </c>
      <c r="G156" s="105" t="s">
        <v>232</v>
      </c>
      <c r="H156" s="88" t="s">
        <v>313</v>
      </c>
      <c r="I156" s="207"/>
      <c r="J156" s="208"/>
      <c r="K156" s="150"/>
      <c r="L156" s="151"/>
      <c r="M156" s="117" t="s">
        <v>223</v>
      </c>
    </row>
    <row r="157" spans="1:13" ht="9.75" customHeight="1">
      <c r="A157" s="39"/>
      <c r="B157" s="165"/>
      <c r="C157" s="159"/>
      <c r="D157" s="86"/>
      <c r="E157" s="89"/>
      <c r="F157" s="89"/>
      <c r="G157" s="106"/>
      <c r="H157" s="89"/>
      <c r="I157" s="152"/>
      <c r="J157" s="153"/>
      <c r="K157" s="153"/>
      <c r="L157" s="154"/>
      <c r="M157" s="118"/>
    </row>
    <row r="158" spans="1:13" ht="0.75" customHeight="1">
      <c r="A158" s="39"/>
      <c r="B158" s="166"/>
      <c r="C158" s="160"/>
      <c r="D158" s="104"/>
      <c r="E158" s="90"/>
      <c r="F158" s="90"/>
      <c r="G158" s="107"/>
      <c r="H158" s="90"/>
      <c r="I158" s="4"/>
      <c r="J158" s="13"/>
      <c r="K158" s="12"/>
      <c r="L158" s="10"/>
      <c r="M158" s="119"/>
    </row>
    <row r="159" spans="1:13" ht="9.75" customHeight="1">
      <c r="A159" s="39"/>
      <c r="B159" s="164" t="s">
        <v>19</v>
      </c>
      <c r="C159" s="158"/>
      <c r="D159" s="85" t="s">
        <v>188</v>
      </c>
      <c r="E159" s="88">
        <v>562</v>
      </c>
      <c r="F159" s="88">
        <v>33</v>
      </c>
      <c r="G159" s="105">
        <v>0.9</v>
      </c>
      <c r="H159" s="88">
        <v>65186</v>
      </c>
      <c r="I159" s="8" t="s">
        <v>222</v>
      </c>
      <c r="J159" s="14">
        <v>5600</v>
      </c>
      <c r="K159" s="11" t="s">
        <v>114</v>
      </c>
      <c r="L159" s="15">
        <v>126</v>
      </c>
      <c r="M159" s="117" t="s">
        <v>314</v>
      </c>
    </row>
    <row r="160" spans="1:13" ht="9.75" customHeight="1">
      <c r="A160" s="39"/>
      <c r="B160" s="165"/>
      <c r="C160" s="159"/>
      <c r="D160" s="86"/>
      <c r="E160" s="89"/>
      <c r="F160" s="89"/>
      <c r="G160" s="106"/>
      <c r="H160" s="89"/>
      <c r="I160" s="5" t="s">
        <v>118</v>
      </c>
      <c r="J160" s="16">
        <v>5130</v>
      </c>
      <c r="K160" s="6" t="s">
        <v>51</v>
      </c>
      <c r="L160" s="17">
        <v>102</v>
      </c>
      <c r="M160" s="118"/>
    </row>
    <row r="161" spans="1:13" ht="9.75" customHeight="1">
      <c r="A161" s="39"/>
      <c r="B161" s="166"/>
      <c r="C161" s="160"/>
      <c r="D161" s="104"/>
      <c r="E161" s="90"/>
      <c r="F161" s="90"/>
      <c r="G161" s="107"/>
      <c r="H161" s="90"/>
      <c r="I161" s="4" t="s">
        <v>97</v>
      </c>
      <c r="J161" s="18">
        <v>4701</v>
      </c>
      <c r="K161" s="12" t="s">
        <v>196</v>
      </c>
      <c r="L161" s="19">
        <v>51</v>
      </c>
      <c r="M161" s="119"/>
    </row>
    <row r="162" spans="1:13" ht="9.75" customHeight="1">
      <c r="A162" s="39"/>
      <c r="B162" s="164" t="s">
        <v>20</v>
      </c>
      <c r="C162" s="158"/>
      <c r="D162" s="85" t="s">
        <v>189</v>
      </c>
      <c r="E162" s="88">
        <v>89</v>
      </c>
      <c r="F162" s="88">
        <v>9</v>
      </c>
      <c r="G162" s="105">
        <v>2.2</v>
      </c>
      <c r="H162" s="88">
        <v>4091</v>
      </c>
      <c r="I162" s="8" t="s">
        <v>111</v>
      </c>
      <c r="J162" s="14">
        <v>1395</v>
      </c>
      <c r="K162" s="11" t="s">
        <v>202</v>
      </c>
      <c r="L162" s="15">
        <v>34</v>
      </c>
      <c r="M162" s="117" t="s">
        <v>314</v>
      </c>
    </row>
    <row r="163" spans="1:13" ht="9.75" customHeight="1">
      <c r="A163" s="39"/>
      <c r="B163" s="165"/>
      <c r="C163" s="159"/>
      <c r="D163" s="86"/>
      <c r="E163" s="89"/>
      <c r="F163" s="89"/>
      <c r="G163" s="106"/>
      <c r="H163" s="89"/>
      <c r="I163" s="5" t="s">
        <v>100</v>
      </c>
      <c r="J163" s="16">
        <v>619</v>
      </c>
      <c r="K163" s="6" t="s">
        <v>57</v>
      </c>
      <c r="L163" s="17">
        <v>13</v>
      </c>
      <c r="M163" s="118"/>
    </row>
    <row r="164" spans="1:13" ht="9.75" customHeight="1">
      <c r="A164" s="39"/>
      <c r="B164" s="166"/>
      <c r="C164" s="160"/>
      <c r="D164" s="104"/>
      <c r="E164" s="90"/>
      <c r="F164" s="90"/>
      <c r="G164" s="107"/>
      <c r="H164" s="90"/>
      <c r="I164" s="4" t="s">
        <v>263</v>
      </c>
      <c r="J164" s="18">
        <v>299</v>
      </c>
      <c r="K164" s="12" t="s">
        <v>177</v>
      </c>
      <c r="L164" s="19">
        <v>10</v>
      </c>
      <c r="M164" s="119"/>
    </row>
    <row r="165" spans="1:13" ht="9.75" customHeight="1">
      <c r="A165" s="39"/>
      <c r="B165" s="164" t="s">
        <v>21</v>
      </c>
      <c r="C165" s="158"/>
      <c r="D165" s="85" t="s">
        <v>184</v>
      </c>
      <c r="E165" s="111">
        <v>2.5</v>
      </c>
      <c r="F165" s="88">
        <v>5</v>
      </c>
      <c r="G165" s="105">
        <v>6.4</v>
      </c>
      <c r="H165" s="111">
        <v>39.1</v>
      </c>
      <c r="I165" s="8" t="s">
        <v>112</v>
      </c>
      <c r="J165" s="14">
        <v>9</v>
      </c>
      <c r="K165" s="11" t="s">
        <v>115</v>
      </c>
      <c r="L165" s="71">
        <v>1.64</v>
      </c>
      <c r="M165" s="117" t="s">
        <v>314</v>
      </c>
    </row>
    <row r="166" spans="1:13" ht="9.75" customHeight="1">
      <c r="A166" s="39"/>
      <c r="B166" s="165"/>
      <c r="C166" s="159"/>
      <c r="D166" s="86"/>
      <c r="E166" s="112"/>
      <c r="F166" s="89"/>
      <c r="G166" s="106"/>
      <c r="H166" s="112"/>
      <c r="I166" s="5" t="s">
        <v>264</v>
      </c>
      <c r="J166" s="16">
        <v>7</v>
      </c>
      <c r="K166" s="6" t="s">
        <v>225</v>
      </c>
      <c r="L166" s="72">
        <v>0.24</v>
      </c>
      <c r="M166" s="118"/>
    </row>
    <row r="167" spans="1:13" ht="9.75" customHeight="1">
      <c r="A167" s="39"/>
      <c r="B167" s="166"/>
      <c r="C167" s="160"/>
      <c r="D167" s="104"/>
      <c r="E167" s="113"/>
      <c r="F167" s="90"/>
      <c r="G167" s="107"/>
      <c r="H167" s="113"/>
      <c r="I167" s="4" t="s">
        <v>63</v>
      </c>
      <c r="J167" s="18">
        <v>5</v>
      </c>
      <c r="K167" s="12" t="s">
        <v>265</v>
      </c>
      <c r="L167" s="73">
        <v>0.18</v>
      </c>
      <c r="M167" s="119"/>
    </row>
    <row r="168" spans="1:13" ht="9.75" customHeight="1">
      <c r="A168" s="39"/>
      <c r="B168" s="172" t="s">
        <v>34</v>
      </c>
      <c r="C168" s="173"/>
      <c r="D168" s="178" t="s">
        <v>41</v>
      </c>
      <c r="E168" s="108">
        <v>32987</v>
      </c>
      <c r="F168" s="108">
        <v>34</v>
      </c>
      <c r="G168" s="114">
        <f>E168/H168*100</f>
        <v>0.5818965555259005</v>
      </c>
      <c r="H168" s="108">
        <v>5668877</v>
      </c>
      <c r="I168" s="230" t="s">
        <v>157</v>
      </c>
      <c r="J168" s="231"/>
      <c r="K168" s="42">
        <v>7084</v>
      </c>
      <c r="L168" s="43"/>
      <c r="M168" s="132" t="s">
        <v>315</v>
      </c>
    </row>
    <row r="169" spans="1:13" ht="9.75" customHeight="1">
      <c r="A169" s="39"/>
      <c r="B169" s="174"/>
      <c r="C169" s="175"/>
      <c r="D169" s="179"/>
      <c r="E169" s="109"/>
      <c r="F169" s="109"/>
      <c r="G169" s="115"/>
      <c r="H169" s="109"/>
      <c r="I169" s="232" t="s">
        <v>212</v>
      </c>
      <c r="J169" s="233"/>
      <c r="K169" s="74">
        <v>25903</v>
      </c>
      <c r="L169" s="44"/>
      <c r="M169" s="133"/>
    </row>
    <row r="170" spans="1:13" ht="0.75" customHeight="1">
      <c r="A170" s="39"/>
      <c r="B170" s="176"/>
      <c r="C170" s="177"/>
      <c r="D170" s="180"/>
      <c r="E170" s="110"/>
      <c r="F170" s="110"/>
      <c r="G170" s="116"/>
      <c r="H170" s="110"/>
      <c r="I170" s="45"/>
      <c r="J170" s="46"/>
      <c r="K170" s="47"/>
      <c r="L170" s="48"/>
      <c r="M170" s="134"/>
    </row>
    <row r="171" spans="1:13" ht="9.75" customHeight="1">
      <c r="A171" s="39"/>
      <c r="B171" s="172" t="s">
        <v>29</v>
      </c>
      <c r="C171" s="173"/>
      <c r="D171" s="178" t="s">
        <v>134</v>
      </c>
      <c r="E171" s="108">
        <v>101</v>
      </c>
      <c r="F171" s="108">
        <v>32</v>
      </c>
      <c r="G171" s="114">
        <f>E171/H171*100</f>
        <v>0.6741423040982513</v>
      </c>
      <c r="H171" s="108">
        <v>14982</v>
      </c>
      <c r="I171" s="230" t="s">
        <v>213</v>
      </c>
      <c r="J171" s="231"/>
      <c r="K171" s="42">
        <v>35</v>
      </c>
      <c r="L171" s="224"/>
      <c r="M171" s="132" t="s">
        <v>315</v>
      </c>
    </row>
    <row r="172" spans="1:13" ht="9.75" customHeight="1">
      <c r="A172" s="39"/>
      <c r="B172" s="174"/>
      <c r="C172" s="175"/>
      <c r="D172" s="179"/>
      <c r="E172" s="109"/>
      <c r="F172" s="109"/>
      <c r="G172" s="115"/>
      <c r="H172" s="109"/>
      <c r="I172" s="232" t="s">
        <v>30</v>
      </c>
      <c r="J172" s="233"/>
      <c r="K172" s="74">
        <v>66</v>
      </c>
      <c r="L172" s="225"/>
      <c r="M172" s="133"/>
    </row>
    <row r="173" spans="1:13" ht="0.75" customHeight="1">
      <c r="A173" s="39"/>
      <c r="B173" s="176"/>
      <c r="C173" s="177"/>
      <c r="D173" s="180"/>
      <c r="E173" s="110"/>
      <c r="F173" s="110"/>
      <c r="G173" s="116"/>
      <c r="H173" s="110"/>
      <c r="I173" s="45"/>
      <c r="J173" s="46"/>
      <c r="K173" s="47"/>
      <c r="L173" s="48"/>
      <c r="M173" s="134"/>
    </row>
    <row r="174" spans="1:13" ht="9.75" customHeight="1">
      <c r="A174" s="39"/>
      <c r="B174" s="172" t="s">
        <v>214</v>
      </c>
      <c r="C174" s="173"/>
      <c r="D174" s="178" t="s">
        <v>27</v>
      </c>
      <c r="E174" s="108">
        <v>32650</v>
      </c>
      <c r="F174" s="212" t="s">
        <v>316</v>
      </c>
      <c r="G174" s="114">
        <f>E174/H174*100</f>
        <v>14.695953549084035</v>
      </c>
      <c r="H174" s="108">
        <v>222170</v>
      </c>
      <c r="I174" s="49" t="s">
        <v>227</v>
      </c>
      <c r="J174" s="75">
        <v>54120</v>
      </c>
      <c r="K174" s="50" t="s">
        <v>216</v>
      </c>
      <c r="L174" s="76">
        <v>32650</v>
      </c>
      <c r="M174" s="132" t="s">
        <v>317</v>
      </c>
    </row>
    <row r="175" spans="1:13" ht="9.75" customHeight="1">
      <c r="A175" s="39"/>
      <c r="B175" s="174"/>
      <c r="C175" s="175"/>
      <c r="D175" s="179"/>
      <c r="E175" s="109"/>
      <c r="F175" s="213"/>
      <c r="G175" s="115"/>
      <c r="H175" s="109"/>
      <c r="I175" s="51" t="s">
        <v>215</v>
      </c>
      <c r="J175" s="77">
        <v>32780</v>
      </c>
      <c r="K175" s="52"/>
      <c r="L175" s="53"/>
      <c r="M175" s="133"/>
    </row>
    <row r="176" spans="1:13" ht="0.75" customHeight="1">
      <c r="A176" s="39"/>
      <c r="B176" s="176"/>
      <c r="C176" s="177"/>
      <c r="D176" s="180"/>
      <c r="E176" s="110"/>
      <c r="F176" s="214"/>
      <c r="G176" s="116"/>
      <c r="H176" s="110"/>
      <c r="I176" s="45"/>
      <c r="J176" s="46"/>
      <c r="K176" s="47"/>
      <c r="L176" s="48"/>
      <c r="M176" s="134"/>
    </row>
    <row r="177" spans="1:13" ht="9.75" customHeight="1">
      <c r="A177" s="39"/>
      <c r="B177" s="172" t="s">
        <v>217</v>
      </c>
      <c r="C177" s="173"/>
      <c r="D177" s="178" t="s">
        <v>184</v>
      </c>
      <c r="E177" s="108">
        <v>2990</v>
      </c>
      <c r="F177" s="108">
        <v>3</v>
      </c>
      <c r="G177" s="114">
        <f>E177/H177*100</f>
        <v>8.67194524203138</v>
      </c>
      <c r="H177" s="108">
        <v>34479</v>
      </c>
      <c r="I177" s="54" t="s">
        <v>112</v>
      </c>
      <c r="J177" s="78">
        <v>20192</v>
      </c>
      <c r="K177" s="55" t="s">
        <v>89</v>
      </c>
      <c r="L177" s="79">
        <v>2990</v>
      </c>
      <c r="M177" s="132" t="s">
        <v>315</v>
      </c>
    </row>
    <row r="178" spans="1:13" ht="9.75" customHeight="1">
      <c r="A178" s="39"/>
      <c r="B178" s="174"/>
      <c r="C178" s="175"/>
      <c r="D178" s="179"/>
      <c r="E178" s="109"/>
      <c r="F178" s="109"/>
      <c r="G178" s="115"/>
      <c r="H178" s="109"/>
      <c r="I178" s="56" t="s">
        <v>73</v>
      </c>
      <c r="J178" s="80">
        <v>5519</v>
      </c>
      <c r="K178" s="57"/>
      <c r="L178" s="58"/>
      <c r="M178" s="133"/>
    </row>
    <row r="179" spans="1:13" ht="6" customHeight="1">
      <c r="A179" s="39"/>
      <c r="B179" s="176"/>
      <c r="C179" s="177"/>
      <c r="D179" s="180"/>
      <c r="E179" s="110"/>
      <c r="F179" s="110"/>
      <c r="G179" s="116"/>
      <c r="H179" s="110"/>
      <c r="I179" s="45"/>
      <c r="J179" s="59"/>
      <c r="K179" s="60"/>
      <c r="L179" s="61"/>
      <c r="M179" s="134"/>
    </row>
    <row r="180" spans="1:13" ht="9.75" customHeight="1">
      <c r="A180" s="39"/>
      <c r="B180" s="189" t="s">
        <v>332</v>
      </c>
      <c r="C180" s="190"/>
      <c r="D180" s="178" t="s">
        <v>36</v>
      </c>
      <c r="E180" s="108">
        <v>277769</v>
      </c>
      <c r="F180" s="108">
        <v>10</v>
      </c>
      <c r="G180" s="114">
        <f>E180/H180*100</f>
        <v>2.7859159740967154</v>
      </c>
      <c r="H180" s="135">
        <v>9970473</v>
      </c>
      <c r="I180" s="56" t="s">
        <v>218</v>
      </c>
      <c r="J180" s="78">
        <v>2080496</v>
      </c>
      <c r="K180" s="55" t="s">
        <v>122</v>
      </c>
      <c r="L180" s="80">
        <v>1379096</v>
      </c>
      <c r="M180" s="132" t="s">
        <v>315</v>
      </c>
    </row>
    <row r="181" spans="1:13" ht="9.75" customHeight="1">
      <c r="A181" s="39"/>
      <c r="B181" s="191"/>
      <c r="C181" s="192"/>
      <c r="D181" s="179"/>
      <c r="E181" s="109"/>
      <c r="F181" s="109"/>
      <c r="G181" s="115"/>
      <c r="H181" s="136"/>
      <c r="I181" s="56" t="s">
        <v>229</v>
      </c>
      <c r="J181" s="80">
        <v>1573374</v>
      </c>
      <c r="K181" s="57"/>
      <c r="L181" s="58"/>
      <c r="M181" s="133"/>
    </row>
    <row r="182" spans="1:13" ht="6" customHeight="1">
      <c r="A182" s="39"/>
      <c r="B182" s="193"/>
      <c r="C182" s="194"/>
      <c r="D182" s="180"/>
      <c r="E182" s="110"/>
      <c r="F182" s="110"/>
      <c r="G182" s="116"/>
      <c r="H182" s="137"/>
      <c r="I182" s="45"/>
      <c r="J182" s="59"/>
      <c r="K182" s="60"/>
      <c r="L182" s="61"/>
      <c r="M182" s="134"/>
    </row>
    <row r="183" spans="1:13" ht="9.75" customHeight="1">
      <c r="A183" s="39"/>
      <c r="B183" s="172" t="s">
        <v>37</v>
      </c>
      <c r="C183" s="173"/>
      <c r="D183" s="178" t="s">
        <v>35</v>
      </c>
      <c r="E183" s="108">
        <v>278</v>
      </c>
      <c r="F183" s="108">
        <v>3</v>
      </c>
      <c r="G183" s="114">
        <f>E183/H183*100</f>
        <v>8.684786004373633</v>
      </c>
      <c r="H183" s="108">
        <v>3201</v>
      </c>
      <c r="I183" s="56" t="s">
        <v>219</v>
      </c>
      <c r="J183" s="78">
        <v>327</v>
      </c>
      <c r="K183" s="81" t="s">
        <v>230</v>
      </c>
      <c r="L183" s="79">
        <v>278</v>
      </c>
      <c r="M183" s="132" t="s">
        <v>315</v>
      </c>
    </row>
    <row r="184" spans="1:13" ht="9.75" customHeight="1">
      <c r="A184" s="39"/>
      <c r="B184" s="174"/>
      <c r="C184" s="175"/>
      <c r="D184" s="179"/>
      <c r="E184" s="109"/>
      <c r="F184" s="109"/>
      <c r="G184" s="115"/>
      <c r="H184" s="109"/>
      <c r="I184" s="56" t="s">
        <v>176</v>
      </c>
      <c r="J184" s="80">
        <v>321</v>
      </c>
      <c r="K184" s="57"/>
      <c r="L184" s="62"/>
      <c r="M184" s="133"/>
    </row>
    <row r="185" spans="1:13" ht="6" customHeight="1">
      <c r="A185" s="39"/>
      <c r="B185" s="176"/>
      <c r="C185" s="177"/>
      <c r="D185" s="180"/>
      <c r="E185" s="110"/>
      <c r="F185" s="110"/>
      <c r="G185" s="116"/>
      <c r="H185" s="110"/>
      <c r="I185" s="45"/>
      <c r="J185" s="59"/>
      <c r="K185" s="60"/>
      <c r="L185" s="63"/>
      <c r="M185" s="134"/>
    </row>
    <row r="186" spans="1:13" ht="9.75" customHeight="1">
      <c r="A186" s="39"/>
      <c r="B186" s="172" t="s">
        <v>38</v>
      </c>
      <c r="C186" s="173"/>
      <c r="D186" s="178" t="s">
        <v>190</v>
      </c>
      <c r="E186" s="108">
        <v>844</v>
      </c>
      <c r="F186" s="108">
        <v>12</v>
      </c>
      <c r="G186" s="114">
        <f>E186/H186*100</f>
        <v>1.5260550392362493</v>
      </c>
      <c r="H186" s="108">
        <v>55306</v>
      </c>
      <c r="I186" s="54" t="s">
        <v>43</v>
      </c>
      <c r="J186" s="78">
        <v>28396</v>
      </c>
      <c r="K186" s="55" t="s">
        <v>204</v>
      </c>
      <c r="L186" s="79">
        <v>2780</v>
      </c>
      <c r="M186" s="132" t="s">
        <v>315</v>
      </c>
    </row>
    <row r="187" spans="1:13" ht="9.75" customHeight="1">
      <c r="A187" s="39"/>
      <c r="B187" s="174"/>
      <c r="C187" s="175"/>
      <c r="D187" s="179"/>
      <c r="E187" s="109"/>
      <c r="F187" s="109"/>
      <c r="G187" s="115"/>
      <c r="H187" s="109"/>
      <c r="I187" s="56" t="s">
        <v>229</v>
      </c>
      <c r="J187" s="80">
        <v>4252</v>
      </c>
      <c r="K187" s="57"/>
      <c r="L187" s="58"/>
      <c r="M187" s="133"/>
    </row>
    <row r="188" spans="1:13" ht="3.75" customHeight="1">
      <c r="A188" s="39"/>
      <c r="B188" s="176"/>
      <c r="C188" s="177"/>
      <c r="D188" s="180"/>
      <c r="E188" s="110"/>
      <c r="F188" s="110"/>
      <c r="G188" s="116"/>
      <c r="H188" s="110"/>
      <c r="I188" s="45"/>
      <c r="J188" s="60"/>
      <c r="K188" s="60"/>
      <c r="L188" s="63"/>
      <c r="M188" s="134"/>
    </row>
    <row r="189" spans="1:13" ht="6.75" customHeight="1">
      <c r="A189" s="39"/>
      <c r="B189" s="172" t="s">
        <v>158</v>
      </c>
      <c r="C189" s="173"/>
      <c r="D189" s="178" t="s">
        <v>35</v>
      </c>
      <c r="E189" s="108">
        <v>64</v>
      </c>
      <c r="F189" s="108" t="s">
        <v>267</v>
      </c>
      <c r="G189" s="114" t="s">
        <v>268</v>
      </c>
      <c r="H189" s="108" t="s">
        <v>269</v>
      </c>
      <c r="I189" s="101"/>
      <c r="J189" s="226"/>
      <c r="K189" s="226"/>
      <c r="L189" s="227"/>
      <c r="M189" s="132" t="s">
        <v>315</v>
      </c>
    </row>
    <row r="190" spans="1:13" ht="6.75" customHeight="1">
      <c r="A190" s="39"/>
      <c r="B190" s="174"/>
      <c r="C190" s="175"/>
      <c r="D190" s="179"/>
      <c r="E190" s="109"/>
      <c r="F190" s="109"/>
      <c r="G190" s="115"/>
      <c r="H190" s="109"/>
      <c r="I190" s="102"/>
      <c r="J190" s="95"/>
      <c r="K190" s="95"/>
      <c r="L190" s="228"/>
      <c r="M190" s="133"/>
    </row>
    <row r="191" spans="1:13" ht="6.75" customHeight="1">
      <c r="A191" s="39"/>
      <c r="B191" s="176"/>
      <c r="C191" s="177"/>
      <c r="D191" s="180"/>
      <c r="E191" s="110"/>
      <c r="F191" s="110"/>
      <c r="G191" s="116"/>
      <c r="H191" s="110"/>
      <c r="I191" s="103"/>
      <c r="J191" s="96"/>
      <c r="K191" s="96"/>
      <c r="L191" s="229"/>
      <c r="M191" s="134"/>
    </row>
    <row r="192" spans="1:13" ht="9.75" customHeight="1">
      <c r="A192" s="39"/>
      <c r="B192" s="172" t="s">
        <v>39</v>
      </c>
      <c r="C192" s="173"/>
      <c r="D192" s="178" t="s">
        <v>190</v>
      </c>
      <c r="E192" s="108">
        <v>29</v>
      </c>
      <c r="F192" s="108">
        <v>35</v>
      </c>
      <c r="G192" s="114">
        <f>E192/H192*100</f>
        <v>0.27852477910103723</v>
      </c>
      <c r="H192" s="108">
        <v>10412</v>
      </c>
      <c r="I192" s="54" t="s">
        <v>113</v>
      </c>
      <c r="J192" s="78">
        <v>1312</v>
      </c>
      <c r="K192" s="55" t="s">
        <v>122</v>
      </c>
      <c r="L192" s="79">
        <v>761</v>
      </c>
      <c r="M192" s="132" t="s">
        <v>315</v>
      </c>
    </row>
    <row r="193" spans="1:13" ht="9.75" customHeight="1">
      <c r="A193" s="39"/>
      <c r="B193" s="174"/>
      <c r="C193" s="175"/>
      <c r="D193" s="179"/>
      <c r="E193" s="109"/>
      <c r="F193" s="109"/>
      <c r="G193" s="115"/>
      <c r="H193" s="109"/>
      <c r="I193" s="56" t="s">
        <v>231</v>
      </c>
      <c r="J193" s="80">
        <v>790</v>
      </c>
      <c r="K193" s="57"/>
      <c r="L193" s="58"/>
      <c r="M193" s="133"/>
    </row>
    <row r="194" spans="1:13" ht="3.75" customHeight="1">
      <c r="A194" s="39"/>
      <c r="B194" s="176"/>
      <c r="C194" s="177"/>
      <c r="D194" s="180"/>
      <c r="E194" s="110"/>
      <c r="F194" s="110"/>
      <c r="G194" s="116"/>
      <c r="H194" s="110"/>
      <c r="I194" s="45"/>
      <c r="J194" s="59"/>
      <c r="K194" s="60"/>
      <c r="L194" s="61"/>
      <c r="M194" s="134"/>
    </row>
    <row r="195" spans="1:13" ht="6.75" customHeight="1">
      <c r="A195" s="39"/>
      <c r="B195" s="172" t="s">
        <v>40</v>
      </c>
      <c r="C195" s="173"/>
      <c r="D195" s="178" t="s">
        <v>184</v>
      </c>
      <c r="E195" s="108">
        <v>2479</v>
      </c>
      <c r="F195" s="108" t="s">
        <v>318</v>
      </c>
      <c r="G195" s="114" t="s">
        <v>319</v>
      </c>
      <c r="H195" s="108" t="s">
        <v>320</v>
      </c>
      <c r="I195" s="101" t="s">
        <v>321</v>
      </c>
      <c r="J195" s="94" t="s">
        <v>321</v>
      </c>
      <c r="K195" s="94" t="s">
        <v>321</v>
      </c>
      <c r="L195" s="64"/>
      <c r="M195" s="132" t="s">
        <v>322</v>
      </c>
    </row>
    <row r="196" spans="1:13" ht="6.75" customHeight="1">
      <c r="A196" s="39"/>
      <c r="B196" s="174"/>
      <c r="C196" s="175"/>
      <c r="D196" s="179"/>
      <c r="E196" s="109"/>
      <c r="F196" s="109"/>
      <c r="G196" s="115"/>
      <c r="H196" s="109"/>
      <c r="I196" s="102"/>
      <c r="J196" s="95"/>
      <c r="K196" s="95"/>
      <c r="L196" s="65"/>
      <c r="M196" s="133"/>
    </row>
    <row r="197" spans="1:13" ht="6.75" customHeight="1">
      <c r="A197" s="39"/>
      <c r="B197" s="176"/>
      <c r="C197" s="177"/>
      <c r="D197" s="180"/>
      <c r="E197" s="110"/>
      <c r="F197" s="110"/>
      <c r="G197" s="116"/>
      <c r="H197" s="110"/>
      <c r="I197" s="103"/>
      <c r="J197" s="96"/>
      <c r="K197" s="96"/>
      <c r="L197" s="66"/>
      <c r="M197" s="134"/>
    </row>
    <row r="198" spans="1:13" ht="6.75" customHeight="1">
      <c r="A198" s="39"/>
      <c r="B198" s="164" t="s">
        <v>8</v>
      </c>
      <c r="C198" s="158"/>
      <c r="D198" s="85" t="s">
        <v>191</v>
      </c>
      <c r="E198" s="88">
        <v>61</v>
      </c>
      <c r="F198" s="88" t="s">
        <v>267</v>
      </c>
      <c r="G198" s="105" t="s">
        <v>268</v>
      </c>
      <c r="H198" s="88" t="s">
        <v>269</v>
      </c>
      <c r="I198" s="181" t="s">
        <v>344</v>
      </c>
      <c r="J198" s="182"/>
      <c r="K198" s="182"/>
      <c r="L198" s="163"/>
      <c r="M198" s="117" t="s">
        <v>345</v>
      </c>
    </row>
    <row r="199" spans="1:13" ht="6.75" customHeight="1">
      <c r="A199" s="39"/>
      <c r="B199" s="165"/>
      <c r="C199" s="159"/>
      <c r="D199" s="86"/>
      <c r="E199" s="89"/>
      <c r="F199" s="89"/>
      <c r="G199" s="106"/>
      <c r="H199" s="89"/>
      <c r="I199" s="183"/>
      <c r="J199" s="184"/>
      <c r="K199" s="184"/>
      <c r="L199" s="185"/>
      <c r="M199" s="118"/>
    </row>
    <row r="200" spans="1:13" ht="6.75" customHeight="1">
      <c r="A200" s="39"/>
      <c r="B200" s="166"/>
      <c r="C200" s="160"/>
      <c r="D200" s="104"/>
      <c r="E200" s="90"/>
      <c r="F200" s="90"/>
      <c r="G200" s="107"/>
      <c r="H200" s="90"/>
      <c r="I200" s="186"/>
      <c r="J200" s="187"/>
      <c r="K200" s="187"/>
      <c r="L200" s="188"/>
      <c r="M200" s="119"/>
    </row>
    <row r="201" spans="1:13" ht="9.75" customHeight="1">
      <c r="A201" s="39"/>
      <c r="B201" s="164" t="s">
        <v>53</v>
      </c>
      <c r="C201" s="158"/>
      <c r="D201" s="85" t="s">
        <v>33</v>
      </c>
      <c r="E201" s="88">
        <v>9865</v>
      </c>
      <c r="F201" s="88">
        <v>6</v>
      </c>
      <c r="G201" s="105">
        <f>E201/H201*100</f>
        <v>4.799762566230885</v>
      </c>
      <c r="H201" s="88">
        <v>205531</v>
      </c>
      <c r="I201" s="8" t="s">
        <v>58</v>
      </c>
      <c r="J201" s="14">
        <v>44207</v>
      </c>
      <c r="K201" s="11" t="s">
        <v>44</v>
      </c>
      <c r="L201" s="15">
        <v>1483</v>
      </c>
      <c r="M201" s="117" t="s">
        <v>323</v>
      </c>
    </row>
    <row r="202" spans="1:13" ht="9.75" customHeight="1">
      <c r="A202" s="39"/>
      <c r="B202" s="165"/>
      <c r="C202" s="159"/>
      <c r="D202" s="86"/>
      <c r="E202" s="89"/>
      <c r="F202" s="89"/>
      <c r="G202" s="106"/>
      <c r="H202" s="89"/>
      <c r="I202" s="5" t="s">
        <v>59</v>
      </c>
      <c r="J202" s="16">
        <v>21010</v>
      </c>
      <c r="K202" s="6" t="s">
        <v>55</v>
      </c>
      <c r="L202" s="17">
        <v>1057</v>
      </c>
      <c r="M202" s="118"/>
    </row>
    <row r="203" spans="1:13" ht="9.75" customHeight="1">
      <c r="A203" s="39"/>
      <c r="B203" s="166"/>
      <c r="C203" s="160"/>
      <c r="D203" s="104"/>
      <c r="E203" s="90"/>
      <c r="F203" s="90"/>
      <c r="G203" s="107"/>
      <c r="H203" s="90"/>
      <c r="I203" s="4" t="s">
        <v>60</v>
      </c>
      <c r="J203" s="18">
        <v>14619</v>
      </c>
      <c r="K203" s="12" t="s">
        <v>46</v>
      </c>
      <c r="L203" s="19">
        <v>831</v>
      </c>
      <c r="M203" s="119"/>
    </row>
    <row r="204" spans="1:13" ht="9.75" customHeight="1">
      <c r="A204" s="39"/>
      <c r="B204" s="164" t="s">
        <v>32</v>
      </c>
      <c r="C204" s="158"/>
      <c r="D204" s="85" t="s">
        <v>192</v>
      </c>
      <c r="E204" s="111">
        <v>10.1</v>
      </c>
      <c r="F204" s="88">
        <v>11</v>
      </c>
      <c r="G204" s="105" t="s">
        <v>324</v>
      </c>
      <c r="H204" s="111">
        <v>5.8</v>
      </c>
      <c r="I204" s="20" t="s">
        <v>325</v>
      </c>
      <c r="J204" s="24">
        <v>15.5</v>
      </c>
      <c r="K204" s="21" t="s">
        <v>348</v>
      </c>
      <c r="L204" s="24">
        <v>31.3</v>
      </c>
      <c r="M204" s="117" t="s">
        <v>351</v>
      </c>
    </row>
    <row r="205" spans="1:13" ht="9.75" customHeight="1">
      <c r="A205" s="39"/>
      <c r="B205" s="165"/>
      <c r="C205" s="159"/>
      <c r="D205" s="86"/>
      <c r="E205" s="112"/>
      <c r="F205" s="89"/>
      <c r="G205" s="106"/>
      <c r="H205" s="112"/>
      <c r="I205" s="5" t="s">
        <v>346</v>
      </c>
      <c r="J205" s="25">
        <v>14.7</v>
      </c>
      <c r="K205" s="6" t="s">
        <v>349</v>
      </c>
      <c r="L205" s="25">
        <v>26.2</v>
      </c>
      <c r="M205" s="118"/>
    </row>
    <row r="206" spans="1:13" ht="9.75" customHeight="1">
      <c r="A206" s="39"/>
      <c r="B206" s="166"/>
      <c r="C206" s="160"/>
      <c r="D206" s="104"/>
      <c r="E206" s="113"/>
      <c r="F206" s="90"/>
      <c r="G206" s="107"/>
      <c r="H206" s="113"/>
      <c r="I206" s="22" t="s">
        <v>347</v>
      </c>
      <c r="J206" s="26">
        <v>12.8</v>
      </c>
      <c r="K206" s="23" t="s">
        <v>350</v>
      </c>
      <c r="L206" s="26">
        <v>25.3</v>
      </c>
      <c r="M206" s="119"/>
    </row>
    <row r="207" spans="1:13" ht="9.75" customHeight="1">
      <c r="A207" s="39"/>
      <c r="B207" s="164" t="s">
        <v>56</v>
      </c>
      <c r="C207" s="158"/>
      <c r="D207" s="85" t="s">
        <v>181</v>
      </c>
      <c r="E207" s="88">
        <v>13558</v>
      </c>
      <c r="F207" s="88">
        <v>2</v>
      </c>
      <c r="G207" s="105">
        <f>E207/H207*100</f>
        <v>6.132982308530898</v>
      </c>
      <c r="H207" s="88">
        <v>221067</v>
      </c>
      <c r="I207" s="8" t="s">
        <v>61</v>
      </c>
      <c r="J207" s="14">
        <v>23366</v>
      </c>
      <c r="K207" s="11" t="s">
        <v>221</v>
      </c>
      <c r="L207" s="15">
        <v>2126</v>
      </c>
      <c r="M207" s="117" t="s">
        <v>159</v>
      </c>
    </row>
    <row r="208" spans="1:13" ht="9.75" customHeight="1">
      <c r="A208" s="39"/>
      <c r="B208" s="165"/>
      <c r="C208" s="159"/>
      <c r="D208" s="86"/>
      <c r="E208" s="89"/>
      <c r="F208" s="89"/>
      <c r="G208" s="106"/>
      <c r="H208" s="89"/>
      <c r="I208" s="5" t="s">
        <v>62</v>
      </c>
      <c r="J208" s="16">
        <v>13558</v>
      </c>
      <c r="K208" s="6" t="s">
        <v>57</v>
      </c>
      <c r="L208" s="17">
        <v>1741</v>
      </c>
      <c r="M208" s="118"/>
    </row>
    <row r="209" spans="1:13" ht="9.75" customHeight="1" thickBot="1">
      <c r="A209" s="39"/>
      <c r="B209" s="166"/>
      <c r="C209" s="160"/>
      <c r="D209" s="104"/>
      <c r="E209" s="90"/>
      <c r="F209" s="90"/>
      <c r="G209" s="107"/>
      <c r="H209" s="90"/>
      <c r="I209" s="4" t="s">
        <v>63</v>
      </c>
      <c r="J209" s="18">
        <v>12575</v>
      </c>
      <c r="K209" s="12" t="s">
        <v>48</v>
      </c>
      <c r="L209" s="19">
        <v>1693</v>
      </c>
      <c r="M209" s="119"/>
    </row>
    <row r="210" spans="1:13" ht="9.75" customHeight="1">
      <c r="A210" s="39"/>
      <c r="B210" s="164" t="s">
        <v>28</v>
      </c>
      <c r="C210" s="158"/>
      <c r="D210" s="85" t="s">
        <v>27</v>
      </c>
      <c r="E210" s="170">
        <v>101</v>
      </c>
      <c r="F210" s="170" t="s">
        <v>326</v>
      </c>
      <c r="G210" s="171" t="s">
        <v>327</v>
      </c>
      <c r="H210" s="170">
        <v>59500</v>
      </c>
      <c r="I210" s="67" t="s">
        <v>328</v>
      </c>
      <c r="J210" s="68"/>
      <c r="K210" s="68"/>
      <c r="L210" s="69"/>
      <c r="M210" s="196" t="s">
        <v>329</v>
      </c>
    </row>
    <row r="211" spans="1:13" ht="9.75" customHeight="1">
      <c r="A211" s="39"/>
      <c r="B211" s="165"/>
      <c r="C211" s="159"/>
      <c r="D211" s="86"/>
      <c r="E211" s="89"/>
      <c r="F211" s="89"/>
      <c r="G211" s="106"/>
      <c r="H211" s="89"/>
      <c r="I211" s="3" t="s">
        <v>330</v>
      </c>
      <c r="J211" s="6"/>
      <c r="K211" s="6"/>
      <c r="L211" s="9"/>
      <c r="M211" s="118"/>
    </row>
    <row r="212" spans="1:13" ht="9.75" customHeight="1">
      <c r="A212" s="39"/>
      <c r="B212" s="166"/>
      <c r="C212" s="160"/>
      <c r="D212" s="104"/>
      <c r="E212" s="90"/>
      <c r="F212" s="90"/>
      <c r="G212" s="107"/>
      <c r="H212" s="90"/>
      <c r="I212" s="4"/>
      <c r="J212" s="12"/>
      <c r="K212" s="12"/>
      <c r="L212" s="10"/>
      <c r="M212" s="119"/>
    </row>
    <row r="213" spans="1:13" ht="9.75" customHeight="1">
      <c r="A213" s="39"/>
      <c r="B213" s="164" t="s">
        <v>353</v>
      </c>
      <c r="C213" s="158"/>
      <c r="D213" s="85" t="s">
        <v>27</v>
      </c>
      <c r="E213" s="88">
        <v>3333</v>
      </c>
      <c r="F213" s="108">
        <v>26</v>
      </c>
      <c r="G213" s="114">
        <v>1.5</v>
      </c>
      <c r="H213" s="108">
        <v>228538</v>
      </c>
      <c r="I213" s="54" t="s">
        <v>43</v>
      </c>
      <c r="J213" s="97">
        <v>32333</v>
      </c>
      <c r="K213" s="11" t="s">
        <v>44</v>
      </c>
      <c r="L213" s="15">
        <v>590</v>
      </c>
      <c r="M213" s="117" t="s">
        <v>331</v>
      </c>
    </row>
    <row r="214" spans="1:13" ht="9.75" customHeight="1">
      <c r="A214" s="39"/>
      <c r="B214" s="165"/>
      <c r="C214" s="159"/>
      <c r="D214" s="86"/>
      <c r="E214" s="89"/>
      <c r="F214" s="109"/>
      <c r="G214" s="115"/>
      <c r="H214" s="109"/>
      <c r="I214" s="56" t="s">
        <v>352</v>
      </c>
      <c r="J214" s="98">
        <v>11801</v>
      </c>
      <c r="K214" s="6" t="s">
        <v>225</v>
      </c>
      <c r="L214" s="17">
        <v>308</v>
      </c>
      <c r="M214" s="118"/>
    </row>
    <row r="215" spans="1:13" ht="9.75" customHeight="1" thickBot="1">
      <c r="A215" s="39"/>
      <c r="B215" s="166"/>
      <c r="C215" s="160"/>
      <c r="D215" s="104"/>
      <c r="E215" s="167"/>
      <c r="F215" s="168"/>
      <c r="G215" s="169"/>
      <c r="H215" s="168"/>
      <c r="I215" s="99" t="s">
        <v>127</v>
      </c>
      <c r="J215" s="100">
        <v>10996</v>
      </c>
      <c r="K215" s="70" t="s">
        <v>46</v>
      </c>
      <c r="L215" s="82">
        <v>300</v>
      </c>
      <c r="M215" s="195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mergeCells count="542">
    <mergeCell ref="K143:K145"/>
    <mergeCell ref="L171:L172"/>
    <mergeCell ref="I189:L191"/>
    <mergeCell ref="I168:J168"/>
    <mergeCell ref="I171:J171"/>
    <mergeCell ref="I172:J172"/>
    <mergeCell ref="I169:J169"/>
    <mergeCell ref="K36:L37"/>
    <mergeCell ref="K44:L46"/>
    <mergeCell ref="I156:L157"/>
    <mergeCell ref="L143:L145"/>
    <mergeCell ref="L146:L148"/>
    <mergeCell ref="L149:L151"/>
    <mergeCell ref="L152:L155"/>
    <mergeCell ref="I143:J145"/>
    <mergeCell ref="I149:J151"/>
    <mergeCell ref="K149:K151"/>
    <mergeCell ref="B146:C148"/>
    <mergeCell ref="D146:D148"/>
    <mergeCell ref="E146:E148"/>
    <mergeCell ref="F146:F148"/>
    <mergeCell ref="G146:G148"/>
    <mergeCell ref="H146:H148"/>
    <mergeCell ref="I146:J148"/>
    <mergeCell ref="K146:K148"/>
    <mergeCell ref="M146:M148"/>
    <mergeCell ref="M174:M176"/>
    <mergeCell ref="M159:M161"/>
    <mergeCell ref="G174:G176"/>
    <mergeCell ref="H174:H176"/>
    <mergeCell ref="B140:C142"/>
    <mergeCell ref="G156:G158"/>
    <mergeCell ref="H156:H158"/>
    <mergeCell ref="H140:H142"/>
    <mergeCell ref="B156:C158"/>
    <mergeCell ref="B174:C176"/>
    <mergeCell ref="D174:D176"/>
    <mergeCell ref="E174:E176"/>
    <mergeCell ref="B137:C139"/>
    <mergeCell ref="D137:D139"/>
    <mergeCell ref="E137:E139"/>
    <mergeCell ref="F174:F176"/>
    <mergeCell ref="D140:D142"/>
    <mergeCell ref="E140:E142"/>
    <mergeCell ref="F140:F142"/>
    <mergeCell ref="D159:D161"/>
    <mergeCell ref="E159:E161"/>
    <mergeCell ref="F159:F161"/>
    <mergeCell ref="B134:B136"/>
    <mergeCell ref="F134:F136"/>
    <mergeCell ref="C134:C136"/>
    <mergeCell ref="D134:D136"/>
    <mergeCell ref="E134:E136"/>
    <mergeCell ref="B131:C133"/>
    <mergeCell ref="D131:D133"/>
    <mergeCell ref="E131:E133"/>
    <mergeCell ref="F131:F133"/>
    <mergeCell ref="B128:C130"/>
    <mergeCell ref="D128:D130"/>
    <mergeCell ref="E128:E130"/>
    <mergeCell ref="F128:F130"/>
    <mergeCell ref="F119:F121"/>
    <mergeCell ref="G119:G121"/>
    <mergeCell ref="H119:H121"/>
    <mergeCell ref="M119:M121"/>
    <mergeCell ref="M125:M127"/>
    <mergeCell ref="G128:G130"/>
    <mergeCell ref="H128:H130"/>
    <mergeCell ref="F137:F139"/>
    <mergeCell ref="M162:M164"/>
    <mergeCell ref="M165:M167"/>
    <mergeCell ref="M198:M200"/>
    <mergeCell ref="F198:F200"/>
    <mergeCell ref="H18:H22"/>
    <mergeCell ref="I154:J154"/>
    <mergeCell ref="I155:J155"/>
    <mergeCell ref="I152:J152"/>
    <mergeCell ref="I153:J153"/>
    <mergeCell ref="H131:H133"/>
    <mergeCell ref="M143:M145"/>
    <mergeCell ref="B201:C203"/>
    <mergeCell ref="D201:D203"/>
    <mergeCell ref="E201:E203"/>
    <mergeCell ref="F201:F203"/>
    <mergeCell ref="B198:C200"/>
    <mergeCell ref="D198:D200"/>
    <mergeCell ref="E198:E200"/>
    <mergeCell ref="B119:C121"/>
    <mergeCell ref="D119:D121"/>
    <mergeCell ref="E119:E121"/>
    <mergeCell ref="B122:C124"/>
    <mergeCell ref="D122:D124"/>
    <mergeCell ref="E122:E124"/>
    <mergeCell ref="F122:F124"/>
    <mergeCell ref="L9:L11"/>
    <mergeCell ref="G32:G34"/>
    <mergeCell ref="H32:H34"/>
    <mergeCell ref="M32:M34"/>
    <mergeCell ref="I12:L14"/>
    <mergeCell ref="I15:L17"/>
    <mergeCell ref="I23:L25"/>
    <mergeCell ref="I26:L28"/>
    <mergeCell ref="I29:L31"/>
    <mergeCell ref="I32:L34"/>
    <mergeCell ref="G131:G133"/>
    <mergeCell ref="F3:F5"/>
    <mergeCell ref="M18:M22"/>
    <mergeCell ref="F18:F22"/>
    <mergeCell ref="G18:G22"/>
    <mergeCell ref="I9:J11"/>
    <mergeCell ref="K9:K11"/>
    <mergeCell ref="F9:F11"/>
    <mergeCell ref="G12:G14"/>
    <mergeCell ref="F15:F17"/>
    <mergeCell ref="M131:M133"/>
    <mergeCell ref="M140:M142"/>
    <mergeCell ref="M128:M130"/>
    <mergeCell ref="M134:M136"/>
    <mergeCell ref="M35:M37"/>
    <mergeCell ref="G207:G209"/>
    <mergeCell ref="H207:H209"/>
    <mergeCell ref="H201:H203"/>
    <mergeCell ref="M201:M203"/>
    <mergeCell ref="G137:G139"/>
    <mergeCell ref="H137:H139"/>
    <mergeCell ref="M137:M139"/>
    <mergeCell ref="M152:M155"/>
    <mergeCell ref="G159:G161"/>
    <mergeCell ref="I2:L2"/>
    <mergeCell ref="H3:H5"/>
    <mergeCell ref="H12:H14"/>
    <mergeCell ref="G15:G17"/>
    <mergeCell ref="H15:H17"/>
    <mergeCell ref="G3:G5"/>
    <mergeCell ref="G6:G8"/>
    <mergeCell ref="H6:H8"/>
    <mergeCell ref="G9:G11"/>
    <mergeCell ref="H9:H11"/>
    <mergeCell ref="M3:M5"/>
    <mergeCell ref="M9:M17"/>
    <mergeCell ref="B35:C37"/>
    <mergeCell ref="D35:D37"/>
    <mergeCell ref="E35:E37"/>
    <mergeCell ref="F35:F37"/>
    <mergeCell ref="B32:C34"/>
    <mergeCell ref="D32:D34"/>
    <mergeCell ref="E32:E34"/>
    <mergeCell ref="F32:F34"/>
    <mergeCell ref="B9:C11"/>
    <mergeCell ref="D9:D11"/>
    <mergeCell ref="B29:C31"/>
    <mergeCell ref="D29:D31"/>
    <mergeCell ref="B18:C22"/>
    <mergeCell ref="D18:D22"/>
    <mergeCell ref="B15:B17"/>
    <mergeCell ref="D23:D25"/>
    <mergeCell ref="D12:D14"/>
    <mergeCell ref="E18:E22"/>
    <mergeCell ref="E29:E31"/>
    <mergeCell ref="B6:B8"/>
    <mergeCell ref="B2:C2"/>
    <mergeCell ref="B3:C5"/>
    <mergeCell ref="E3:E5"/>
    <mergeCell ref="D3:D5"/>
    <mergeCell ref="E9:E11"/>
    <mergeCell ref="D15:D17"/>
    <mergeCell ref="E15:E17"/>
    <mergeCell ref="B204:C206"/>
    <mergeCell ref="B159:C161"/>
    <mergeCell ref="B152:C155"/>
    <mergeCell ref="C12:C14"/>
    <mergeCell ref="B12:B14"/>
    <mergeCell ref="B171:C173"/>
    <mergeCell ref="B23:C25"/>
    <mergeCell ref="B143:C145"/>
    <mergeCell ref="C15:C17"/>
    <mergeCell ref="B189:C191"/>
    <mergeCell ref="E12:E14"/>
    <mergeCell ref="F29:F31"/>
    <mergeCell ref="G152:G155"/>
    <mergeCell ref="H152:H155"/>
    <mergeCell ref="G125:G127"/>
    <mergeCell ref="G35:G37"/>
    <mergeCell ref="H35:H37"/>
    <mergeCell ref="G122:G124"/>
    <mergeCell ref="H122:H124"/>
    <mergeCell ref="H125:H127"/>
    <mergeCell ref="D143:D145"/>
    <mergeCell ref="E143:E145"/>
    <mergeCell ref="F143:F145"/>
    <mergeCell ref="B162:C164"/>
    <mergeCell ref="D162:D164"/>
    <mergeCell ref="E162:E164"/>
    <mergeCell ref="F162:F164"/>
    <mergeCell ref="E156:E158"/>
    <mergeCell ref="F156:F158"/>
    <mergeCell ref="D152:D155"/>
    <mergeCell ref="G143:G145"/>
    <mergeCell ref="G26:G28"/>
    <mergeCell ref="H26:H28"/>
    <mergeCell ref="G38:G39"/>
    <mergeCell ref="H38:H39"/>
    <mergeCell ref="G29:G31"/>
    <mergeCell ref="H29:H31"/>
    <mergeCell ref="G134:G136"/>
    <mergeCell ref="H134:H136"/>
    <mergeCell ref="G140:G142"/>
    <mergeCell ref="B38:C40"/>
    <mergeCell ref="D38:D39"/>
    <mergeCell ref="E38:E39"/>
    <mergeCell ref="F38:F39"/>
    <mergeCell ref="B165:C167"/>
    <mergeCell ref="D165:D167"/>
    <mergeCell ref="E165:E167"/>
    <mergeCell ref="F165:F167"/>
    <mergeCell ref="B168:C170"/>
    <mergeCell ref="D168:D170"/>
    <mergeCell ref="E168:E170"/>
    <mergeCell ref="F168:F170"/>
    <mergeCell ref="B125:C127"/>
    <mergeCell ref="D125:D127"/>
    <mergeCell ref="E125:E127"/>
    <mergeCell ref="F125:F127"/>
    <mergeCell ref="F12:F14"/>
    <mergeCell ref="G198:G200"/>
    <mergeCell ref="M29:M31"/>
    <mergeCell ref="F152:F155"/>
    <mergeCell ref="F23:F25"/>
    <mergeCell ref="G23:G25"/>
    <mergeCell ref="H23:H25"/>
    <mergeCell ref="G162:G164"/>
    <mergeCell ref="G171:G173"/>
    <mergeCell ref="H162:H164"/>
    <mergeCell ref="G204:G206"/>
    <mergeCell ref="G177:G179"/>
    <mergeCell ref="G192:G194"/>
    <mergeCell ref="G195:G197"/>
    <mergeCell ref="G186:G188"/>
    <mergeCell ref="G201:G203"/>
    <mergeCell ref="G180:G182"/>
    <mergeCell ref="E204:E206"/>
    <mergeCell ref="D171:D173"/>
    <mergeCell ref="E171:E173"/>
    <mergeCell ref="F204:F206"/>
    <mergeCell ref="F171:F173"/>
    <mergeCell ref="D189:D191"/>
    <mergeCell ref="E189:E191"/>
    <mergeCell ref="F189:F191"/>
    <mergeCell ref="D183:D185"/>
    <mergeCell ref="E183:E185"/>
    <mergeCell ref="B213:C215"/>
    <mergeCell ref="D213:D215"/>
    <mergeCell ref="B207:C209"/>
    <mergeCell ref="D207:D209"/>
    <mergeCell ref="B210:C212"/>
    <mergeCell ref="D210:D212"/>
    <mergeCell ref="M213:M215"/>
    <mergeCell ref="G183:G185"/>
    <mergeCell ref="H183:H185"/>
    <mergeCell ref="H192:H194"/>
    <mergeCell ref="H210:H212"/>
    <mergeCell ref="M210:M212"/>
    <mergeCell ref="M189:M191"/>
    <mergeCell ref="H189:H191"/>
    <mergeCell ref="G189:G191"/>
    <mergeCell ref="M186:M188"/>
    <mergeCell ref="M171:M173"/>
    <mergeCell ref="M204:M206"/>
    <mergeCell ref="M183:M185"/>
    <mergeCell ref="M177:M179"/>
    <mergeCell ref="M180:M182"/>
    <mergeCell ref="M168:M170"/>
    <mergeCell ref="M47:M49"/>
    <mergeCell ref="M122:M124"/>
    <mergeCell ref="M149:M151"/>
    <mergeCell ref="B177:C179"/>
    <mergeCell ref="D177:D179"/>
    <mergeCell ref="E177:E179"/>
    <mergeCell ref="F177:F179"/>
    <mergeCell ref="B180:C182"/>
    <mergeCell ref="F183:F185"/>
    <mergeCell ref="D180:D182"/>
    <mergeCell ref="E180:E182"/>
    <mergeCell ref="F180:F182"/>
    <mergeCell ref="B183:C185"/>
    <mergeCell ref="F192:F194"/>
    <mergeCell ref="B186:C188"/>
    <mergeCell ref="D186:D188"/>
    <mergeCell ref="E186:E188"/>
    <mergeCell ref="F186:F188"/>
    <mergeCell ref="B192:C194"/>
    <mergeCell ref="D192:D194"/>
    <mergeCell ref="E192:E194"/>
    <mergeCell ref="H195:H197"/>
    <mergeCell ref="M195:M197"/>
    <mergeCell ref="H204:H206"/>
    <mergeCell ref="M207:M209"/>
    <mergeCell ref="H198:H200"/>
    <mergeCell ref="I198:L200"/>
    <mergeCell ref="E210:E212"/>
    <mergeCell ref="F210:F212"/>
    <mergeCell ref="G210:G212"/>
    <mergeCell ref="B195:C197"/>
    <mergeCell ref="D195:D197"/>
    <mergeCell ref="E195:E197"/>
    <mergeCell ref="F195:F197"/>
    <mergeCell ref="F207:F209"/>
    <mergeCell ref="D204:D206"/>
    <mergeCell ref="E207:E209"/>
    <mergeCell ref="E213:E215"/>
    <mergeCell ref="F213:F215"/>
    <mergeCell ref="G213:G215"/>
    <mergeCell ref="H213:H215"/>
    <mergeCell ref="F6:F8"/>
    <mergeCell ref="M26:M28"/>
    <mergeCell ref="B26:C28"/>
    <mergeCell ref="D26:D28"/>
    <mergeCell ref="E26:E28"/>
    <mergeCell ref="F26:F28"/>
    <mergeCell ref="M23:M25"/>
    <mergeCell ref="E23:E25"/>
    <mergeCell ref="M6:M8"/>
    <mergeCell ref="I6:J8"/>
    <mergeCell ref="K6:K8"/>
    <mergeCell ref="L6:L8"/>
    <mergeCell ref="M38:M40"/>
    <mergeCell ref="B41:B43"/>
    <mergeCell ref="C41:C43"/>
    <mergeCell ref="D41:D43"/>
    <mergeCell ref="E41:E43"/>
    <mergeCell ref="F41:F43"/>
    <mergeCell ref="G41:G43"/>
    <mergeCell ref="H41:H43"/>
    <mergeCell ref="M41:M43"/>
    <mergeCell ref="G44:G45"/>
    <mergeCell ref="H44:H45"/>
    <mergeCell ref="I3:L5"/>
    <mergeCell ref="B44:B46"/>
    <mergeCell ref="C44:C46"/>
    <mergeCell ref="D44:D45"/>
    <mergeCell ref="E44:E45"/>
    <mergeCell ref="C6:C8"/>
    <mergeCell ref="D6:D8"/>
    <mergeCell ref="E6:E8"/>
    <mergeCell ref="M44:M46"/>
    <mergeCell ref="B47:B49"/>
    <mergeCell ref="C47:C49"/>
    <mergeCell ref="D47:D48"/>
    <mergeCell ref="E47:E48"/>
    <mergeCell ref="F47:F48"/>
    <mergeCell ref="G47:G48"/>
    <mergeCell ref="H47:H48"/>
    <mergeCell ref="F44:F45"/>
    <mergeCell ref="B50:C52"/>
    <mergeCell ref="D50:D51"/>
    <mergeCell ref="E50:E51"/>
    <mergeCell ref="F50:F51"/>
    <mergeCell ref="G50:G51"/>
    <mergeCell ref="H50:H51"/>
    <mergeCell ref="M50:M52"/>
    <mergeCell ref="B53:C55"/>
    <mergeCell ref="D53:D54"/>
    <mergeCell ref="E53:E54"/>
    <mergeCell ref="F53:F54"/>
    <mergeCell ref="G53:G54"/>
    <mergeCell ref="H53:H54"/>
    <mergeCell ref="M53:M55"/>
    <mergeCell ref="G56:G57"/>
    <mergeCell ref="H56:H57"/>
    <mergeCell ref="M56:M58"/>
    <mergeCell ref="B56:B58"/>
    <mergeCell ref="C56:C58"/>
    <mergeCell ref="D56:D57"/>
    <mergeCell ref="E56:E57"/>
    <mergeCell ref="F56:F57"/>
    <mergeCell ref="B59:C61"/>
    <mergeCell ref="D59:D60"/>
    <mergeCell ref="E59:E60"/>
    <mergeCell ref="F59:F60"/>
    <mergeCell ref="G59:G60"/>
    <mergeCell ref="H59:H60"/>
    <mergeCell ref="M59:M61"/>
    <mergeCell ref="B62:B64"/>
    <mergeCell ref="C62:C64"/>
    <mergeCell ref="D62:D63"/>
    <mergeCell ref="E62:E63"/>
    <mergeCell ref="F62:F63"/>
    <mergeCell ref="G62:G63"/>
    <mergeCell ref="H62:H63"/>
    <mergeCell ref="M62:M64"/>
    <mergeCell ref="B65:B67"/>
    <mergeCell ref="C65:C67"/>
    <mergeCell ref="D65:D66"/>
    <mergeCell ref="E65:E66"/>
    <mergeCell ref="F65:F66"/>
    <mergeCell ref="G65:G66"/>
    <mergeCell ref="H65:H66"/>
    <mergeCell ref="M65:M67"/>
    <mergeCell ref="B68:C70"/>
    <mergeCell ref="D68:D69"/>
    <mergeCell ref="E68:E69"/>
    <mergeCell ref="F68:F69"/>
    <mergeCell ref="G68:G69"/>
    <mergeCell ref="H68:H69"/>
    <mergeCell ref="M68:M70"/>
    <mergeCell ref="G71:G72"/>
    <mergeCell ref="H71:H72"/>
    <mergeCell ref="M71:M73"/>
    <mergeCell ref="B71:B73"/>
    <mergeCell ref="C71:C73"/>
    <mergeCell ref="D71:D72"/>
    <mergeCell ref="E71:E72"/>
    <mergeCell ref="F71:F72"/>
    <mergeCell ref="B74:C76"/>
    <mergeCell ref="D74:D75"/>
    <mergeCell ref="E74:E75"/>
    <mergeCell ref="F74:F75"/>
    <mergeCell ref="G74:G75"/>
    <mergeCell ref="H74:H75"/>
    <mergeCell ref="M74:M76"/>
    <mergeCell ref="B77:C79"/>
    <mergeCell ref="D77:D78"/>
    <mergeCell ref="E77:E78"/>
    <mergeCell ref="F77:F78"/>
    <mergeCell ref="G77:G78"/>
    <mergeCell ref="H77:H78"/>
    <mergeCell ref="M77:M79"/>
    <mergeCell ref="G80:G81"/>
    <mergeCell ref="H80:H81"/>
    <mergeCell ref="M80:M82"/>
    <mergeCell ref="B80:B82"/>
    <mergeCell ref="C80:C82"/>
    <mergeCell ref="D80:D81"/>
    <mergeCell ref="E80:E81"/>
    <mergeCell ref="F80:F81"/>
    <mergeCell ref="B83:C85"/>
    <mergeCell ref="D83:D84"/>
    <mergeCell ref="E83:E84"/>
    <mergeCell ref="F83:F84"/>
    <mergeCell ref="G83:G84"/>
    <mergeCell ref="H83:H84"/>
    <mergeCell ref="M83:M85"/>
    <mergeCell ref="B86:C88"/>
    <mergeCell ref="D86:D87"/>
    <mergeCell ref="E86:E87"/>
    <mergeCell ref="F86:F87"/>
    <mergeCell ref="G86:G87"/>
    <mergeCell ref="H86:H87"/>
    <mergeCell ref="M86:M88"/>
    <mergeCell ref="B89:C91"/>
    <mergeCell ref="D89:D90"/>
    <mergeCell ref="E89:E90"/>
    <mergeCell ref="F89:F90"/>
    <mergeCell ref="G89:G90"/>
    <mergeCell ref="H89:H90"/>
    <mergeCell ref="M89:M91"/>
    <mergeCell ref="B92:C94"/>
    <mergeCell ref="D92:D93"/>
    <mergeCell ref="E92:E93"/>
    <mergeCell ref="F92:F93"/>
    <mergeCell ref="G92:G93"/>
    <mergeCell ref="H92:H93"/>
    <mergeCell ref="M92:M94"/>
    <mergeCell ref="B95:C97"/>
    <mergeCell ref="D95:D96"/>
    <mergeCell ref="E95:E96"/>
    <mergeCell ref="F95:F96"/>
    <mergeCell ref="G95:G96"/>
    <mergeCell ref="H95:H96"/>
    <mergeCell ref="M95:M97"/>
    <mergeCell ref="B98:C100"/>
    <mergeCell ref="D98:D99"/>
    <mergeCell ref="E98:E99"/>
    <mergeCell ref="F98:F99"/>
    <mergeCell ref="G98:G99"/>
    <mergeCell ref="H98:H99"/>
    <mergeCell ref="M98:M100"/>
    <mergeCell ref="B101:C103"/>
    <mergeCell ref="D101:D102"/>
    <mergeCell ref="E101:E102"/>
    <mergeCell ref="F101:F102"/>
    <mergeCell ref="G101:G102"/>
    <mergeCell ref="H101:H102"/>
    <mergeCell ref="M101:M103"/>
    <mergeCell ref="B104:C106"/>
    <mergeCell ref="D104:D105"/>
    <mergeCell ref="E104:E105"/>
    <mergeCell ref="F104:F105"/>
    <mergeCell ref="G104:G105"/>
    <mergeCell ref="H104:H105"/>
    <mergeCell ref="M104:M106"/>
    <mergeCell ref="B107:C109"/>
    <mergeCell ref="D107:D109"/>
    <mergeCell ref="E107:E109"/>
    <mergeCell ref="F107:F109"/>
    <mergeCell ref="G107:G109"/>
    <mergeCell ref="H107:H109"/>
    <mergeCell ref="M107:M109"/>
    <mergeCell ref="B110:C112"/>
    <mergeCell ref="G113:G114"/>
    <mergeCell ref="H113:H114"/>
    <mergeCell ref="M113:M115"/>
    <mergeCell ref="D110:D111"/>
    <mergeCell ref="E110:E111"/>
    <mergeCell ref="F110:F111"/>
    <mergeCell ref="G110:G111"/>
    <mergeCell ref="B113:C115"/>
    <mergeCell ref="D113:D114"/>
    <mergeCell ref="E113:E114"/>
    <mergeCell ref="F113:F114"/>
    <mergeCell ref="H143:H145"/>
    <mergeCell ref="M192:M194"/>
    <mergeCell ref="H186:H188"/>
    <mergeCell ref="H177:H179"/>
    <mergeCell ref="H180:H182"/>
    <mergeCell ref="M156:M158"/>
    <mergeCell ref="H110:H111"/>
    <mergeCell ref="M110:M112"/>
    <mergeCell ref="M116:M118"/>
    <mergeCell ref="B116:C118"/>
    <mergeCell ref="D116:D117"/>
    <mergeCell ref="E116:E117"/>
    <mergeCell ref="F116:F117"/>
    <mergeCell ref="G116:G117"/>
    <mergeCell ref="H116:H117"/>
    <mergeCell ref="H168:H170"/>
    <mergeCell ref="H171:H173"/>
    <mergeCell ref="G165:G167"/>
    <mergeCell ref="H165:H167"/>
    <mergeCell ref="G168:G170"/>
    <mergeCell ref="H159:H161"/>
    <mergeCell ref="B149:C151"/>
    <mergeCell ref="D149:D151"/>
    <mergeCell ref="E149:E151"/>
    <mergeCell ref="F149:F151"/>
    <mergeCell ref="G149:G151"/>
    <mergeCell ref="H149:H151"/>
    <mergeCell ref="E152:E155"/>
    <mergeCell ref="D156:D158"/>
    <mergeCell ref="I195:I197"/>
    <mergeCell ref="J195:J197"/>
    <mergeCell ref="K195:K19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9" r:id="rId1"/>
  <rowBreaks count="1" manualBreakCount="1">
    <brk id="10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2007-07-20T07:58:28Z</cp:lastPrinted>
  <dcterms:created xsi:type="dcterms:W3CDTF">2004-06-25T11:52:56Z</dcterms:created>
  <dcterms:modified xsi:type="dcterms:W3CDTF">2007-09-04T05:44:18Z</dcterms:modified>
  <cp:category/>
  <cp:version/>
  <cp:contentType/>
  <cp:contentStatus/>
</cp:coreProperties>
</file>