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480" tabRatio="203" activeTab="0"/>
  </bookViews>
  <sheets>
    <sheet name="2013死亡率" sheetId="1" r:id="rId1"/>
  </sheets>
  <definedNames>
    <definedName name="ExternalData1" localSheetId="0">'2013死亡率'!#REF!</definedName>
    <definedName name="ExternalData10" localSheetId="0">'2013死亡率'!#REF!</definedName>
    <definedName name="ExternalData11" localSheetId="0">'2013死亡率'!#REF!</definedName>
    <definedName name="ExternalData12" localSheetId="0">'2013死亡率'!#REF!</definedName>
    <definedName name="ExternalData13" localSheetId="0">'2013死亡率'!#REF!</definedName>
    <definedName name="ExternalData14" localSheetId="0">'2013死亡率'!#REF!</definedName>
    <definedName name="ExternalData15" localSheetId="0">'2013死亡率'!#REF!</definedName>
    <definedName name="ExternalData16" localSheetId="0">'2013死亡率'!#REF!</definedName>
    <definedName name="ExternalData17" localSheetId="0">'2013死亡率'!#REF!</definedName>
    <definedName name="ExternalData18" localSheetId="0">'2013死亡率'!#REF!</definedName>
    <definedName name="ExternalData19" localSheetId="0">'2013死亡率'!#REF!</definedName>
    <definedName name="ExternalData2" localSheetId="0">'2013死亡率'!#REF!</definedName>
    <definedName name="ExternalData20" localSheetId="0">'2013死亡率'!#REF!</definedName>
    <definedName name="ExternalData21" localSheetId="0">'2013死亡率'!#REF!</definedName>
    <definedName name="ExternalData22" localSheetId="0">'2013死亡率'!#REF!</definedName>
    <definedName name="ExternalData23" localSheetId="0">'2013死亡率'!#REF!</definedName>
    <definedName name="ExternalData24" localSheetId="0">'2013死亡率'!#REF!</definedName>
    <definedName name="ExternalData25" localSheetId="0">'2013死亡率'!#REF!</definedName>
    <definedName name="ExternalData26" localSheetId="0">'2013死亡率'!#REF!</definedName>
    <definedName name="ExternalData27" localSheetId="0">'2013死亡率'!#REF!</definedName>
    <definedName name="ExternalData28" localSheetId="0">'2013死亡率'!#REF!</definedName>
    <definedName name="ExternalData29" localSheetId="0">'2013死亡率'!#REF!</definedName>
    <definedName name="ExternalData3" localSheetId="0">'2013死亡率'!$A$5:$O$33</definedName>
    <definedName name="ExternalData30" localSheetId="0">'2013死亡率'!#REF!</definedName>
    <definedName name="ExternalData31" localSheetId="0">'2013死亡率'!#REF!</definedName>
    <definedName name="ExternalData32" localSheetId="0">'2013死亡率'!#REF!</definedName>
    <definedName name="ExternalData33" localSheetId="0">'2013死亡率'!#REF!</definedName>
    <definedName name="ExternalData34" localSheetId="0">'2013死亡率'!#REF!</definedName>
    <definedName name="ExternalData35" localSheetId="0">'2013死亡率'!#REF!</definedName>
    <definedName name="ExternalData36" localSheetId="0">'2013死亡率'!#REF!</definedName>
    <definedName name="ExternalData37" localSheetId="0">'2013死亡率'!#REF!</definedName>
    <definedName name="ExternalData4" localSheetId="0">'2013死亡率'!#REF!</definedName>
    <definedName name="ExternalData5" localSheetId="0">'2013死亡率'!#REF!</definedName>
    <definedName name="ExternalData6" localSheetId="0">'2013死亡率'!#REF!</definedName>
    <definedName name="ExternalData7" localSheetId="0">'2013死亡率'!#REF!</definedName>
    <definedName name="ExternalData8" localSheetId="0">'2013死亡率'!#REF!</definedName>
    <definedName name="ExternalData9" localSheetId="0">'2013死亡率'!#REF!</definedName>
    <definedName name="_xlnm.Print_Area" localSheetId="0">'2013死亡率'!$A$1:$U$33</definedName>
    <definedName name="_xlnm.Print_Titles" localSheetId="0">'2013死亡率'!$5:$5</definedName>
    <definedName name="がん年報_当年度_がん登録数" localSheetId="0">'2013死亡率'!#REF!</definedName>
  </definedNames>
  <calcPr fullCalcOnLoad="1"/>
</workbook>
</file>

<file path=xl/sharedStrings.xml><?xml version="1.0" encoding="utf-8"?>
<sst xmlns="http://schemas.openxmlformats.org/spreadsheetml/2006/main" count="92" uniqueCount="74">
  <si>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</si>
  <si>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</si>
  <si>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</si>
  <si>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</si>
  <si>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</si>
  <si>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</si>
  <si>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</si>
  <si>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</si>
  <si>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</si>
  <si>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</si>
  <si>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</si>
  <si>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</si>
  <si>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</si>
  <si>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</si>
  <si>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</si>
  <si>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</si>
  <si>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</si>
  <si>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</si>
  <si>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</si>
  <si>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</si>
  <si>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</si>
  <si>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</si>
  <si>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</si>
  <si>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</si>
  <si>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</si>
  <si>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</si>
  <si>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</si>
  <si>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</si>
  <si>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</si>
  <si>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</si>
  <si>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</si>
  <si>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</si>
  <si>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</si>
  <si>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</si>
  <si>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</si>
  <si>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</si>
  <si>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</si>
  <si>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</si>
  <si>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</si>
  <si>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</si>
  <si>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</si>
  <si>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</si>
  <si>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</si>
  <si>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</si>
  <si>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</si>
  <si>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</si>
  <si>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</si>
  <si>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</si>
  <si>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</si>
  <si>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</si>
  <si>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</si>
  <si>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</si>
  <si>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</si>
  <si>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</si>
  <si>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付表18  市町村別死亡率：主要部位別 ＜男性＞</t>
  </si>
  <si>
    <t>脳･神経系</t>
  </si>
  <si>
    <t>悪性リンパ腫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</si>
  <si>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</si>
  <si>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</si>
  <si>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</si>
  <si>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</si>
  <si>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</si>
  <si>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</si>
  <si>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</si>
  <si>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</si>
  <si>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</si>
  <si>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全部位*</t>
  </si>
  <si>
    <t>皮膚*</t>
  </si>
  <si>
    <t>乳房*</t>
  </si>
  <si>
    <t>全部位＊</t>
  </si>
  <si>
    <t>市町村</t>
  </si>
  <si>
    <t>C19-20</t>
  </si>
  <si>
    <t>皮膚*</t>
  </si>
  <si>
    <t>乳房*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</si>
</sst>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.00000_ "/>
    <numFmt numFmtId="184" formatCode="0.0000_ "/>
    <numFmt numFmtId="185" formatCode="0.00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82" fontId="2" fillId="0" borderId="12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20.25" customHeight="1"/>
  <cols>
    <col min="1" max="2" width="10.625" style="7" customWidth="1"/>
    <col min="3" max="15" width="8.625" style="7" customWidth="1"/>
    <col min="16" max="18" width="9.00390625" style="7" customWidth="1"/>
    <col min="19" max="19" width="9.875" style="7" bestFit="1" customWidth="1"/>
    <col min="20" max="20" width="9.00390625" style="7" customWidth="1"/>
    <col min="21" max="21" width="9.375" style="7" bestFit="1" customWidth="1"/>
    <col min="22" max="32" width="9.00390625" style="7" customWidth="1"/>
    <col min="33" max="33" width="10.625" style="7" customWidth="1"/>
    <col min="34" max="16384" width="9.00390625" style="7" customWidth="1"/>
  </cols>
  <sheetData>
    <row r="1" s="2" customFormat="1" ht="20.25" customHeight="1">
      <c r="A1" s="1" t="s">
        <v>54</v>
      </c>
    </row>
    <row r="2" spans="1:30" s="4" customFormat="1" ht="15" customHeight="1">
      <c r="A2" s="3" t="s">
        <v>0</v>
      </c>
      <c r="B2" s="3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67</v>
      </c>
      <c r="O2" s="3" t="s">
        <v>68</v>
      </c>
      <c r="P2" s="3" t="s">
        <v>12</v>
      </c>
      <c r="Q2" s="3" t="s">
        <v>13</v>
      </c>
      <c r="R2" s="3" t="s">
        <v>55</v>
      </c>
      <c r="S2" s="3" t="s">
        <v>56</v>
      </c>
      <c r="T2" s="3" t="s">
        <v>57</v>
      </c>
      <c r="U2" s="3" t="s">
        <v>58</v>
      </c>
      <c r="V2" s="20"/>
      <c r="W2" s="20"/>
      <c r="X2" s="20"/>
      <c r="Y2" s="20"/>
      <c r="Z2" s="20"/>
      <c r="AA2" s="20"/>
      <c r="AB2" s="20"/>
      <c r="AC2" s="20"/>
      <c r="AD2" s="20"/>
    </row>
    <row r="3" spans="1:30" s="4" customFormat="1" ht="1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71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/>
      <c r="V3" s="21"/>
      <c r="W3" s="21"/>
      <c r="X3" s="21"/>
      <c r="Y3" s="21"/>
      <c r="Z3" s="21"/>
      <c r="AA3" s="21"/>
      <c r="AB3" s="21"/>
      <c r="AC3" s="21"/>
      <c r="AD3" s="21"/>
    </row>
    <row r="4" ht="18" customHeight="1">
      <c r="AG4" s="8"/>
    </row>
    <row r="5" spans="1:23" s="10" customFormat="1" ht="20.25" customHeight="1">
      <c r="A5" s="3" t="s">
        <v>70</v>
      </c>
      <c r="B5" s="3" t="s">
        <v>69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72</v>
      </c>
      <c r="O5" s="3" t="s">
        <v>73</v>
      </c>
      <c r="P5" s="3" t="s">
        <v>12</v>
      </c>
      <c r="Q5" s="3" t="s">
        <v>13</v>
      </c>
      <c r="R5" s="3" t="s">
        <v>55</v>
      </c>
      <c r="S5" s="3" t="s">
        <v>56</v>
      </c>
      <c r="T5" s="3" t="s">
        <v>57</v>
      </c>
      <c r="U5" s="3" t="s">
        <v>58</v>
      </c>
      <c r="V5" s="11" t="s">
        <v>53</v>
      </c>
      <c r="W5" s="13" t="s">
        <v>69</v>
      </c>
    </row>
    <row r="6" spans="1:24" ht="20.25" customHeight="1">
      <c r="A6" s="14" t="s">
        <v>32</v>
      </c>
      <c r="B6" s="17">
        <v>358.15087890625</v>
      </c>
      <c r="C6" s="17">
        <v>358.15087890625</v>
      </c>
      <c r="D6" s="17">
        <v>7.990100860595703</v>
      </c>
      <c r="E6" s="17">
        <v>14.360587120056152</v>
      </c>
      <c r="F6" s="17">
        <v>47.50870895385742</v>
      </c>
      <c r="G6" s="17">
        <v>21.270944595336914</v>
      </c>
      <c r="H6" s="17">
        <v>14.036664009094238</v>
      </c>
      <c r="I6" s="17">
        <v>40.16645431518555</v>
      </c>
      <c r="J6" s="17">
        <v>13.49679183959961</v>
      </c>
      <c r="K6" s="17">
        <v>24.942073822021484</v>
      </c>
      <c r="L6" s="17">
        <v>2.159486770629883</v>
      </c>
      <c r="M6" s="17">
        <v>92.31806182861328</v>
      </c>
      <c r="N6" s="17">
        <v>0.9717689752578735</v>
      </c>
      <c r="O6" s="17">
        <v>0.1079743355512619</v>
      </c>
      <c r="P6" s="17">
        <v>16.843996047973633</v>
      </c>
      <c r="Q6" s="17">
        <v>8.961870193481445</v>
      </c>
      <c r="R6" s="17">
        <v>2.91530704498291</v>
      </c>
      <c r="S6" s="22">
        <v>12.632997512817383</v>
      </c>
      <c r="T6" s="22">
        <v>7.990100860595703</v>
      </c>
      <c r="U6" s="17">
        <v>29.476989820599556</v>
      </c>
      <c r="V6" s="12">
        <f>SUM(D6:T6)</f>
        <v>328.67388908565044</v>
      </c>
      <c r="W6" s="17">
        <f>B6</f>
        <v>358.15087890625</v>
      </c>
      <c r="X6" s="9">
        <f>SUM(W6-V6)</f>
        <v>29.476989820599556</v>
      </c>
    </row>
    <row r="7" spans="1:24" ht="20.25" customHeight="1">
      <c r="A7" s="15" t="s">
        <v>33</v>
      </c>
      <c r="B7" s="18">
        <v>316.99188232421875</v>
      </c>
      <c r="C7" s="18">
        <v>316.99188232421875</v>
      </c>
      <c r="D7" s="18"/>
      <c r="E7" s="18">
        <v>12.248076438903809</v>
      </c>
      <c r="F7" s="18">
        <v>43.15988540649414</v>
      </c>
      <c r="G7" s="18">
        <v>23.038047790527344</v>
      </c>
      <c r="H7" s="18">
        <v>11.664834022521973</v>
      </c>
      <c r="I7" s="18">
        <v>31.786672592163086</v>
      </c>
      <c r="J7" s="18">
        <v>11.664834022521973</v>
      </c>
      <c r="K7" s="18">
        <v>18.080493927001953</v>
      </c>
      <c r="L7" s="18"/>
      <c r="M7" s="18">
        <v>85.44490814208984</v>
      </c>
      <c r="N7" s="18"/>
      <c r="O7" s="18">
        <v>0</v>
      </c>
      <c r="P7" s="18"/>
      <c r="Q7" s="18"/>
      <c r="R7" s="18"/>
      <c r="S7" s="23"/>
      <c r="T7" s="23">
        <v>6.415658950805664</v>
      </c>
      <c r="U7" s="18">
        <v>73.48847103118896</v>
      </c>
      <c r="V7" s="12">
        <f aca="true" t="shared" si="0" ref="V7:V33">SUM(D7:T7)</f>
        <v>243.50341129302979</v>
      </c>
      <c r="W7" s="17">
        <f aca="true" t="shared" si="1" ref="W7:W33">B7</f>
        <v>316.99188232421875</v>
      </c>
      <c r="X7" s="9">
        <f aca="true" t="shared" si="2" ref="X7:X33">SUM(W7-V7)</f>
        <v>73.48847103118896</v>
      </c>
    </row>
    <row r="8" spans="1:24" ht="20.25" customHeight="1">
      <c r="A8" s="15" t="s">
        <v>34</v>
      </c>
      <c r="B8" s="18">
        <v>349.150390625</v>
      </c>
      <c r="C8" s="18">
        <v>349.150390625</v>
      </c>
      <c r="D8" s="18"/>
      <c r="E8" s="18">
        <v>6.65048360824585</v>
      </c>
      <c r="F8" s="18">
        <v>29.92717742919922</v>
      </c>
      <c r="G8" s="18">
        <v>3.325241804122925</v>
      </c>
      <c r="H8" s="18">
        <v>29.92717742919922</v>
      </c>
      <c r="I8" s="18">
        <v>53.2038688659668</v>
      </c>
      <c r="J8" s="18">
        <v>6.65048360824585</v>
      </c>
      <c r="K8" s="18">
        <v>26.6019344329834</v>
      </c>
      <c r="L8" s="18"/>
      <c r="M8" s="18">
        <v>96.43201446533203</v>
      </c>
      <c r="N8" s="18"/>
      <c r="O8" s="18">
        <v>0</v>
      </c>
      <c r="P8" s="18"/>
      <c r="Q8" s="18"/>
      <c r="R8" s="18"/>
      <c r="S8" s="23"/>
      <c r="T8" s="23">
        <v>3.325241804122925</v>
      </c>
      <c r="U8" s="18">
        <v>93.10676717758179</v>
      </c>
      <c r="V8" s="12">
        <f t="shared" si="0"/>
        <v>256.0436234474182</v>
      </c>
      <c r="W8" s="17">
        <f t="shared" si="1"/>
        <v>349.150390625</v>
      </c>
      <c r="X8" s="9">
        <f t="shared" si="2"/>
        <v>93.10676717758179</v>
      </c>
    </row>
    <row r="9" spans="1:24" ht="20.25" customHeight="1">
      <c r="A9" s="15" t="s">
        <v>59</v>
      </c>
      <c r="B9" s="18">
        <v>401.6064147949219</v>
      </c>
      <c r="C9" s="18">
        <v>401.6064147949219</v>
      </c>
      <c r="D9" s="18"/>
      <c r="E9" s="18">
        <v>11.312856674194336</v>
      </c>
      <c r="F9" s="18">
        <v>56.56428527832031</v>
      </c>
      <c r="G9" s="18">
        <v>16.96928596496582</v>
      </c>
      <c r="H9" s="18">
        <v>11.312856674194336</v>
      </c>
      <c r="I9" s="18">
        <v>33.93857192993164</v>
      </c>
      <c r="J9" s="18">
        <v>28.282142639160156</v>
      </c>
      <c r="K9" s="18">
        <v>16.96928596496582</v>
      </c>
      <c r="L9" s="18"/>
      <c r="M9" s="18">
        <v>124.4414291381836</v>
      </c>
      <c r="N9" s="18"/>
      <c r="O9" s="18">
        <v>0</v>
      </c>
      <c r="P9" s="18"/>
      <c r="Q9" s="18"/>
      <c r="R9" s="18"/>
      <c r="S9" s="23"/>
      <c r="T9" s="23">
        <v>22.625713348388672</v>
      </c>
      <c r="U9" s="18">
        <v>79.18998718261719</v>
      </c>
      <c r="V9" s="12">
        <f t="shared" si="0"/>
        <v>322.4164276123047</v>
      </c>
      <c r="W9" s="17">
        <f t="shared" si="1"/>
        <v>401.6064147949219</v>
      </c>
      <c r="X9" s="9">
        <f t="shared" si="2"/>
        <v>79.18998718261719</v>
      </c>
    </row>
    <row r="10" spans="1:24" ht="20.25" customHeight="1">
      <c r="A10" s="15" t="s">
        <v>60</v>
      </c>
      <c r="B10" s="18">
        <v>611.5169067382812</v>
      </c>
      <c r="C10" s="18">
        <v>611.5169067382812</v>
      </c>
      <c r="D10" s="18"/>
      <c r="E10" s="18">
        <v>33.97315979003906</v>
      </c>
      <c r="F10" s="18">
        <v>33.97315979003906</v>
      </c>
      <c r="G10" s="18">
        <v>50.95974349975586</v>
      </c>
      <c r="H10" s="18">
        <v>33.97315979003906</v>
      </c>
      <c r="I10" s="18">
        <v>33.97315979003906</v>
      </c>
      <c r="J10" s="18">
        <v>67.94631958007812</v>
      </c>
      <c r="K10" s="18">
        <v>16.98657989501953</v>
      </c>
      <c r="L10" s="18"/>
      <c r="M10" s="18">
        <v>169.8657989501953</v>
      </c>
      <c r="N10" s="18"/>
      <c r="O10" s="18">
        <v>0</v>
      </c>
      <c r="P10" s="18"/>
      <c r="Q10" s="18"/>
      <c r="R10" s="18"/>
      <c r="S10" s="23"/>
      <c r="T10" s="23">
        <v>16.98657989501953</v>
      </c>
      <c r="U10" s="18">
        <v>152.87924575805664</v>
      </c>
      <c r="V10" s="12">
        <f t="shared" si="0"/>
        <v>458.6376609802246</v>
      </c>
      <c r="W10" s="17">
        <f t="shared" si="1"/>
        <v>611.5169067382812</v>
      </c>
      <c r="X10" s="9">
        <f t="shared" si="2"/>
        <v>152.87924575805664</v>
      </c>
    </row>
    <row r="11" spans="1:24" ht="20.25" customHeight="1">
      <c r="A11" s="15" t="s">
        <v>35</v>
      </c>
      <c r="B11" s="18">
        <v>447.4923095703125</v>
      </c>
      <c r="C11" s="18">
        <v>447.4923095703125</v>
      </c>
      <c r="D11" s="18"/>
      <c r="E11" s="18">
        <v>5.811588287353516</v>
      </c>
      <c r="F11" s="18">
        <v>69.73905944824219</v>
      </c>
      <c r="G11" s="18">
        <v>17.434764862060547</v>
      </c>
      <c r="H11" s="18">
        <v>23.246353149414062</v>
      </c>
      <c r="I11" s="18">
        <v>46.492706298828125</v>
      </c>
      <c r="J11" s="18">
        <v>17.434764862060547</v>
      </c>
      <c r="K11" s="18">
        <v>17.434764862060547</v>
      </c>
      <c r="L11" s="18"/>
      <c r="M11" s="18">
        <v>151.10130310058594</v>
      </c>
      <c r="N11" s="18"/>
      <c r="O11" s="18">
        <v>0</v>
      </c>
      <c r="P11" s="18"/>
      <c r="Q11" s="18"/>
      <c r="R11" s="18"/>
      <c r="S11" s="23"/>
      <c r="T11" s="23">
        <v>17.434764862060547</v>
      </c>
      <c r="U11" s="18">
        <v>81.36223983764648</v>
      </c>
      <c r="V11" s="12">
        <f t="shared" si="0"/>
        <v>366.130069732666</v>
      </c>
      <c r="W11" s="17">
        <f t="shared" si="1"/>
        <v>447.4923095703125</v>
      </c>
      <c r="X11" s="9">
        <f t="shared" si="2"/>
        <v>81.36223983764648</v>
      </c>
    </row>
    <row r="12" spans="1:24" ht="20.25" customHeight="1">
      <c r="A12" s="15" t="s">
        <v>61</v>
      </c>
      <c r="B12" s="18">
        <v>306.6141052246094</v>
      </c>
      <c r="C12" s="18">
        <v>306.6141052246094</v>
      </c>
      <c r="D12" s="18"/>
      <c r="E12" s="18">
        <v>14.600671768188477</v>
      </c>
      <c r="F12" s="18">
        <v>38.935123443603516</v>
      </c>
      <c r="G12" s="18">
        <v>14.600671768188477</v>
      </c>
      <c r="H12" s="18">
        <v>4.8668904304504395</v>
      </c>
      <c r="I12" s="18">
        <v>38.935123443603516</v>
      </c>
      <c r="J12" s="18">
        <v>14.600671768188477</v>
      </c>
      <c r="K12" s="18">
        <v>38.935123443603516</v>
      </c>
      <c r="L12" s="18"/>
      <c r="M12" s="18">
        <v>82.73713684082031</v>
      </c>
      <c r="N12" s="18"/>
      <c r="O12" s="18">
        <v>0</v>
      </c>
      <c r="P12" s="18"/>
      <c r="Q12" s="18"/>
      <c r="R12" s="18"/>
      <c r="S12" s="23"/>
      <c r="T12" s="23">
        <v>4.8668904304504395</v>
      </c>
      <c r="U12" s="18">
        <v>53.53580188751221</v>
      </c>
      <c r="V12" s="12">
        <f t="shared" si="0"/>
        <v>253.07830333709717</v>
      </c>
      <c r="W12" s="17">
        <f t="shared" si="1"/>
        <v>306.6141052246094</v>
      </c>
      <c r="X12" s="9">
        <f t="shared" si="2"/>
        <v>53.53580188751221</v>
      </c>
    </row>
    <row r="13" spans="1:24" ht="20.25" customHeight="1">
      <c r="A13" s="15" t="s">
        <v>36</v>
      </c>
      <c r="B13" s="18">
        <v>445.7225036621094</v>
      </c>
      <c r="C13" s="18">
        <v>445.7225036621094</v>
      </c>
      <c r="D13" s="18"/>
      <c r="E13" s="18">
        <v>14.378145217895508</v>
      </c>
      <c r="F13" s="18">
        <v>43.134437561035156</v>
      </c>
      <c r="G13" s="18">
        <v>43.134437561035156</v>
      </c>
      <c r="H13" s="18">
        <v>14.378145217895508</v>
      </c>
      <c r="I13" s="18">
        <v>43.134437561035156</v>
      </c>
      <c r="J13" s="18">
        <v>28.756290435791016</v>
      </c>
      <c r="K13" s="18">
        <v>43.134437561035156</v>
      </c>
      <c r="L13" s="18"/>
      <c r="M13" s="18">
        <v>129.40330505371094</v>
      </c>
      <c r="N13" s="18"/>
      <c r="O13" s="18">
        <v>0</v>
      </c>
      <c r="P13" s="18"/>
      <c r="Q13" s="18"/>
      <c r="R13" s="18"/>
      <c r="S13" s="23"/>
      <c r="T13" s="23">
        <v>0</v>
      </c>
      <c r="U13" s="18">
        <v>86.26886749267578</v>
      </c>
      <c r="V13" s="12">
        <f t="shared" si="0"/>
        <v>359.4536361694336</v>
      </c>
      <c r="W13" s="17">
        <f t="shared" si="1"/>
        <v>445.7225036621094</v>
      </c>
      <c r="X13" s="9">
        <f t="shared" si="2"/>
        <v>86.26886749267578</v>
      </c>
    </row>
    <row r="14" spans="1:24" ht="20.25" customHeight="1">
      <c r="A14" s="15" t="s">
        <v>37</v>
      </c>
      <c r="B14" s="18">
        <v>328.9118347167969</v>
      </c>
      <c r="C14" s="18">
        <v>328.9118347167969</v>
      </c>
      <c r="D14" s="18"/>
      <c r="E14" s="18">
        <v>14.695140838623047</v>
      </c>
      <c r="F14" s="18">
        <v>41.924373626708984</v>
      </c>
      <c r="G14" s="18">
        <v>24.203760147094727</v>
      </c>
      <c r="H14" s="18">
        <v>13.398510932922363</v>
      </c>
      <c r="I14" s="18">
        <v>36.305641174316406</v>
      </c>
      <c r="J14" s="18">
        <v>12.101880073547363</v>
      </c>
      <c r="K14" s="18">
        <v>26.364810943603516</v>
      </c>
      <c r="L14" s="18"/>
      <c r="M14" s="18">
        <v>78.23001098632812</v>
      </c>
      <c r="N14" s="18"/>
      <c r="O14" s="18">
        <v>0.4322100281715393</v>
      </c>
      <c r="P14" s="18"/>
      <c r="Q14" s="18"/>
      <c r="R14" s="18"/>
      <c r="S14" s="23"/>
      <c r="T14" s="23">
        <v>6.483150482177734</v>
      </c>
      <c r="U14" s="18">
        <v>74.77234548330307</v>
      </c>
      <c r="V14" s="12">
        <f t="shared" si="0"/>
        <v>254.1394892334938</v>
      </c>
      <c r="W14" s="17">
        <f t="shared" si="1"/>
        <v>328.9118347167969</v>
      </c>
      <c r="X14" s="9">
        <f t="shared" si="2"/>
        <v>74.77234548330307</v>
      </c>
    </row>
    <row r="15" spans="1:24" ht="20.25" customHeight="1">
      <c r="A15" s="15" t="s">
        <v>38</v>
      </c>
      <c r="B15" s="18">
        <v>318.322265625</v>
      </c>
      <c r="C15" s="18">
        <v>318.322265625</v>
      </c>
      <c r="D15" s="18"/>
      <c r="E15" s="18">
        <v>9.362419128417969</v>
      </c>
      <c r="F15" s="18">
        <v>46.812095642089844</v>
      </c>
      <c r="G15" s="18">
        <v>12.48322582244873</v>
      </c>
      <c r="H15" s="18">
        <v>9.362419128417969</v>
      </c>
      <c r="I15" s="18">
        <v>37.449676513671875</v>
      </c>
      <c r="J15" s="18">
        <v>9.362419128417969</v>
      </c>
      <c r="K15" s="18">
        <v>43.691287994384766</v>
      </c>
      <c r="L15" s="18"/>
      <c r="M15" s="18">
        <v>68.6577377319336</v>
      </c>
      <c r="N15" s="18"/>
      <c r="O15" s="18">
        <v>0</v>
      </c>
      <c r="P15" s="18"/>
      <c r="Q15" s="18"/>
      <c r="R15" s="18"/>
      <c r="S15" s="23"/>
      <c r="T15" s="23">
        <v>15.604032516479492</v>
      </c>
      <c r="U15" s="18">
        <v>65.5369520187378</v>
      </c>
      <c r="V15" s="12">
        <f t="shared" si="0"/>
        <v>252.7853136062622</v>
      </c>
      <c r="W15" s="17">
        <f t="shared" si="1"/>
        <v>318.322265625</v>
      </c>
      <c r="X15" s="9">
        <f t="shared" si="2"/>
        <v>65.5369520187378</v>
      </c>
    </row>
    <row r="16" spans="1:24" ht="20.25" customHeight="1">
      <c r="A16" s="15" t="s">
        <v>39</v>
      </c>
      <c r="B16" s="18">
        <v>258.57611083984375</v>
      </c>
      <c r="C16" s="18">
        <v>258.57611083984375</v>
      </c>
      <c r="D16" s="18"/>
      <c r="E16" s="18">
        <v>0</v>
      </c>
      <c r="F16" s="18">
        <v>34.47681427001953</v>
      </c>
      <c r="G16" s="18">
        <v>51.7152214050293</v>
      </c>
      <c r="H16" s="18">
        <v>17.238407135009766</v>
      </c>
      <c r="I16" s="18">
        <v>34.47681427001953</v>
      </c>
      <c r="J16" s="18">
        <v>0</v>
      </c>
      <c r="K16" s="18">
        <v>0</v>
      </c>
      <c r="L16" s="18"/>
      <c r="M16" s="18">
        <v>68.95362854003906</v>
      </c>
      <c r="N16" s="18"/>
      <c r="O16" s="18">
        <v>0</v>
      </c>
      <c r="P16" s="18"/>
      <c r="Q16" s="18"/>
      <c r="R16" s="18"/>
      <c r="S16" s="23"/>
      <c r="T16" s="23">
        <v>0</v>
      </c>
      <c r="U16" s="18">
        <v>51.71522521972656</v>
      </c>
      <c r="V16" s="12">
        <f t="shared" si="0"/>
        <v>206.8608856201172</v>
      </c>
      <c r="W16" s="17">
        <f t="shared" si="1"/>
        <v>258.57611083984375</v>
      </c>
      <c r="X16" s="9">
        <f t="shared" si="2"/>
        <v>51.71522521972656</v>
      </c>
    </row>
    <row r="17" spans="1:24" ht="20.25" customHeight="1">
      <c r="A17" s="15" t="s">
        <v>40</v>
      </c>
      <c r="B17" s="18">
        <v>438.8103332519531</v>
      </c>
      <c r="C17" s="18">
        <v>438.8103332519531</v>
      </c>
      <c r="D17" s="18"/>
      <c r="E17" s="18">
        <v>12.189175605773926</v>
      </c>
      <c r="F17" s="18">
        <v>85.32423400878906</v>
      </c>
      <c r="G17" s="18">
        <v>20.31529426574707</v>
      </c>
      <c r="H17" s="18">
        <v>24.37835121154785</v>
      </c>
      <c r="I17" s="18">
        <v>89.38729095458984</v>
      </c>
      <c r="J17" s="18">
        <v>24.37835121154785</v>
      </c>
      <c r="K17" s="18">
        <v>4.063058853149414</v>
      </c>
      <c r="L17" s="18"/>
      <c r="M17" s="18">
        <v>89.38729095458984</v>
      </c>
      <c r="N17" s="18"/>
      <c r="O17" s="18">
        <v>0</v>
      </c>
      <c r="P17" s="18"/>
      <c r="Q17" s="18"/>
      <c r="R17" s="18"/>
      <c r="S17" s="23"/>
      <c r="T17" s="23">
        <v>8.126117706298828</v>
      </c>
      <c r="U17" s="18">
        <v>81.26116847991943</v>
      </c>
      <c r="V17" s="12">
        <f t="shared" si="0"/>
        <v>357.5491647720337</v>
      </c>
      <c r="W17" s="17">
        <f t="shared" si="1"/>
        <v>438.8103332519531</v>
      </c>
      <c r="X17" s="9">
        <f t="shared" si="2"/>
        <v>81.26116847991943</v>
      </c>
    </row>
    <row r="18" spans="1:24" ht="20.25" customHeight="1">
      <c r="A18" s="15" t="s">
        <v>41</v>
      </c>
      <c r="B18" s="18">
        <v>493.05242919921875</v>
      </c>
      <c r="C18" s="18">
        <v>493.05242919921875</v>
      </c>
      <c r="D18" s="18"/>
      <c r="E18" s="18">
        <v>19.921310424804688</v>
      </c>
      <c r="F18" s="18">
        <v>44.82294845581055</v>
      </c>
      <c r="G18" s="18">
        <v>14.940982818603516</v>
      </c>
      <c r="H18" s="18">
        <v>19.921310424804688</v>
      </c>
      <c r="I18" s="18">
        <v>44.82294845581055</v>
      </c>
      <c r="J18" s="18">
        <v>9.960655212402344</v>
      </c>
      <c r="K18" s="18">
        <v>14.940982818603516</v>
      </c>
      <c r="L18" s="18"/>
      <c r="M18" s="18">
        <v>199.21310424804688</v>
      </c>
      <c r="N18" s="18"/>
      <c r="O18" s="18">
        <v>0</v>
      </c>
      <c r="P18" s="18"/>
      <c r="Q18" s="18"/>
      <c r="R18" s="18"/>
      <c r="S18" s="23"/>
      <c r="T18" s="23">
        <v>0</v>
      </c>
      <c r="U18" s="18">
        <v>124.50818634033203</v>
      </c>
      <c r="V18" s="12">
        <f t="shared" si="0"/>
        <v>368.5442428588867</v>
      </c>
      <c r="W18" s="17">
        <f t="shared" si="1"/>
        <v>493.05242919921875</v>
      </c>
      <c r="X18" s="9">
        <f t="shared" si="2"/>
        <v>124.50818634033203</v>
      </c>
    </row>
    <row r="19" spans="1:24" ht="20.25" customHeight="1">
      <c r="A19" s="15" t="s">
        <v>65</v>
      </c>
      <c r="B19" s="18">
        <v>428.2909851074219</v>
      </c>
      <c r="C19" s="18">
        <v>428.2909851074219</v>
      </c>
      <c r="D19" s="18"/>
      <c r="E19" s="18">
        <v>5.948486328125</v>
      </c>
      <c r="F19" s="18">
        <v>71.3818359375</v>
      </c>
      <c r="G19" s="18">
        <v>5.948486328125</v>
      </c>
      <c r="H19" s="18">
        <v>23.7939453125</v>
      </c>
      <c r="I19" s="18">
        <v>41.639404296875</v>
      </c>
      <c r="J19" s="18">
        <v>11.89697265625</v>
      </c>
      <c r="K19" s="18">
        <v>47.587890625</v>
      </c>
      <c r="L19" s="18"/>
      <c r="M19" s="18">
        <v>113.02123260498047</v>
      </c>
      <c r="N19" s="18"/>
      <c r="O19" s="18">
        <v>0</v>
      </c>
      <c r="P19" s="18"/>
      <c r="Q19" s="18"/>
      <c r="R19" s="18"/>
      <c r="S19" s="23"/>
      <c r="T19" s="23">
        <v>23.7939453125</v>
      </c>
      <c r="U19" s="18">
        <v>83.2787857055664</v>
      </c>
      <c r="V19" s="12">
        <f t="shared" si="0"/>
        <v>345.01219940185547</v>
      </c>
      <c r="W19" s="17">
        <f t="shared" si="1"/>
        <v>428.2909851074219</v>
      </c>
      <c r="X19" s="9">
        <f t="shared" si="2"/>
        <v>83.2787857055664</v>
      </c>
    </row>
    <row r="20" spans="1:24" ht="20.25" customHeight="1">
      <c r="A20" s="15" t="s">
        <v>42</v>
      </c>
      <c r="B20" s="18">
        <v>585.8230590820312</v>
      </c>
      <c r="C20" s="18">
        <v>585.8230590820312</v>
      </c>
      <c r="D20" s="18"/>
      <c r="E20" s="18">
        <v>19.527435302734375</v>
      </c>
      <c r="F20" s="18">
        <v>0</v>
      </c>
      <c r="G20" s="18">
        <v>39.05487060546875</v>
      </c>
      <c r="H20" s="18">
        <v>0</v>
      </c>
      <c r="I20" s="18">
        <v>39.05487060546875</v>
      </c>
      <c r="J20" s="18">
        <v>58.58230972290039</v>
      </c>
      <c r="K20" s="18">
        <v>58.58230972290039</v>
      </c>
      <c r="L20" s="18"/>
      <c r="M20" s="18">
        <v>136.69204711914062</v>
      </c>
      <c r="N20" s="18"/>
      <c r="O20" s="18">
        <v>0</v>
      </c>
      <c r="P20" s="18"/>
      <c r="Q20" s="18"/>
      <c r="R20" s="18"/>
      <c r="S20" s="23"/>
      <c r="T20" s="23">
        <v>39.05487060546875</v>
      </c>
      <c r="U20" s="18">
        <v>195.27434539794922</v>
      </c>
      <c r="V20" s="12">
        <f t="shared" si="0"/>
        <v>390.54871368408203</v>
      </c>
      <c r="W20" s="17">
        <f t="shared" si="1"/>
        <v>585.8230590820312</v>
      </c>
      <c r="X20" s="9">
        <f t="shared" si="2"/>
        <v>195.27434539794922</v>
      </c>
    </row>
    <row r="21" spans="1:24" ht="20.25" customHeight="1">
      <c r="A21" s="15" t="s">
        <v>43</v>
      </c>
      <c r="B21" s="18">
        <v>393.0130920410156</v>
      </c>
      <c r="C21" s="18">
        <v>393.0130920410156</v>
      </c>
      <c r="D21" s="18"/>
      <c r="E21" s="18">
        <v>14.55604076385498</v>
      </c>
      <c r="F21" s="18">
        <v>58.22416305541992</v>
      </c>
      <c r="G21" s="18">
        <v>0</v>
      </c>
      <c r="H21" s="18">
        <v>29.11208152770996</v>
      </c>
      <c r="I21" s="18">
        <v>29.11208152770996</v>
      </c>
      <c r="J21" s="18">
        <v>29.11208152770996</v>
      </c>
      <c r="K21" s="18">
        <v>29.11208152770996</v>
      </c>
      <c r="L21" s="18"/>
      <c r="M21" s="18">
        <v>116.44832611083984</v>
      </c>
      <c r="N21" s="18"/>
      <c r="O21" s="18">
        <v>0</v>
      </c>
      <c r="P21" s="18"/>
      <c r="Q21" s="18"/>
      <c r="R21" s="18"/>
      <c r="S21" s="23"/>
      <c r="T21" s="23">
        <v>0</v>
      </c>
      <c r="U21" s="18">
        <v>87.33623600006104</v>
      </c>
      <c r="V21" s="12">
        <f t="shared" si="0"/>
        <v>305.6768560409546</v>
      </c>
      <c r="W21" s="17">
        <f t="shared" si="1"/>
        <v>393.0130920410156</v>
      </c>
      <c r="X21" s="9">
        <f t="shared" si="2"/>
        <v>87.33623600006104</v>
      </c>
    </row>
    <row r="22" spans="1:24" ht="20.25" customHeight="1">
      <c r="A22" s="15" t="s">
        <v>44</v>
      </c>
      <c r="B22" s="18">
        <v>537.767333984375</v>
      </c>
      <c r="C22" s="18">
        <v>537.767333984375</v>
      </c>
      <c r="D22" s="18"/>
      <c r="E22" s="18">
        <v>30.90616798400879</v>
      </c>
      <c r="F22" s="18">
        <v>80.35604095458984</v>
      </c>
      <c r="G22" s="18">
        <v>12.362467765808105</v>
      </c>
      <c r="H22" s="18">
        <v>24.72493553161621</v>
      </c>
      <c r="I22" s="18">
        <v>67.99356842041016</v>
      </c>
      <c r="J22" s="18">
        <v>0</v>
      </c>
      <c r="K22" s="18">
        <v>49.44987106323242</v>
      </c>
      <c r="L22" s="18"/>
      <c r="M22" s="18">
        <v>123.62467193603516</v>
      </c>
      <c r="N22" s="18"/>
      <c r="O22" s="18">
        <v>0</v>
      </c>
      <c r="P22" s="18"/>
      <c r="Q22" s="18"/>
      <c r="R22" s="18"/>
      <c r="S22" s="23"/>
      <c r="T22" s="23">
        <v>18.543701171875</v>
      </c>
      <c r="U22" s="18">
        <v>129.80590915679932</v>
      </c>
      <c r="V22" s="12">
        <f t="shared" si="0"/>
        <v>407.9614248275757</v>
      </c>
      <c r="W22" s="17">
        <f t="shared" si="1"/>
        <v>537.767333984375</v>
      </c>
      <c r="X22" s="9">
        <f t="shared" si="2"/>
        <v>129.80590915679932</v>
      </c>
    </row>
    <row r="23" spans="1:24" ht="20.25" customHeight="1">
      <c r="A23" s="15" t="s">
        <v>45</v>
      </c>
      <c r="B23" s="18">
        <v>467.25897216796875</v>
      </c>
      <c r="C23" s="18">
        <v>467.25897216796875</v>
      </c>
      <c r="D23" s="18"/>
      <c r="E23" s="18">
        <v>19.743335723876953</v>
      </c>
      <c r="F23" s="18">
        <v>78.97334289550781</v>
      </c>
      <c r="G23" s="18">
        <v>13.162224769592285</v>
      </c>
      <c r="H23" s="18">
        <v>0</v>
      </c>
      <c r="I23" s="18">
        <v>92.13557434082031</v>
      </c>
      <c r="J23" s="18">
        <v>6.581112384796143</v>
      </c>
      <c r="K23" s="18">
        <v>46.067787170410156</v>
      </c>
      <c r="L23" s="18"/>
      <c r="M23" s="18">
        <v>111.87890625</v>
      </c>
      <c r="N23" s="18"/>
      <c r="O23" s="18">
        <v>0</v>
      </c>
      <c r="P23" s="18"/>
      <c r="Q23" s="18"/>
      <c r="R23" s="18"/>
      <c r="S23" s="23"/>
      <c r="T23" s="23">
        <v>0</v>
      </c>
      <c r="U23" s="18">
        <v>98.71668863296509</v>
      </c>
      <c r="V23" s="12">
        <f t="shared" si="0"/>
        <v>368.54228353500366</v>
      </c>
      <c r="W23" s="17">
        <f t="shared" si="1"/>
        <v>467.25897216796875</v>
      </c>
      <c r="X23" s="9">
        <f t="shared" si="2"/>
        <v>98.71668863296509</v>
      </c>
    </row>
    <row r="24" spans="1:24" ht="20.25" customHeight="1">
      <c r="A24" s="15" t="s">
        <v>62</v>
      </c>
      <c r="B24" s="18">
        <v>407.65130615234375</v>
      </c>
      <c r="C24" s="18">
        <v>407.65130615234375</v>
      </c>
      <c r="D24" s="18"/>
      <c r="E24" s="18">
        <v>35.83747863769531</v>
      </c>
      <c r="F24" s="18">
        <v>62.71558380126953</v>
      </c>
      <c r="G24" s="18">
        <v>22.398422241210938</v>
      </c>
      <c r="H24" s="18">
        <v>13.439053535461426</v>
      </c>
      <c r="I24" s="18">
        <v>40.317161560058594</v>
      </c>
      <c r="J24" s="18">
        <v>4.479684829711914</v>
      </c>
      <c r="K24" s="18">
        <v>53.7562141418457</v>
      </c>
      <c r="L24" s="18"/>
      <c r="M24" s="18">
        <v>76.1546401977539</v>
      </c>
      <c r="N24" s="18"/>
      <c r="O24" s="18">
        <v>0</v>
      </c>
      <c r="P24" s="18"/>
      <c r="Q24" s="18"/>
      <c r="R24" s="18"/>
      <c r="S24" s="23"/>
      <c r="T24" s="23">
        <v>4.479684829711914</v>
      </c>
      <c r="U24" s="18">
        <v>94.07338237762451</v>
      </c>
      <c r="V24" s="12">
        <f t="shared" si="0"/>
        <v>313.57792377471924</v>
      </c>
      <c r="W24" s="17">
        <f t="shared" si="1"/>
        <v>407.65130615234375</v>
      </c>
      <c r="X24" s="9">
        <f t="shared" si="2"/>
        <v>94.07338237762451</v>
      </c>
    </row>
    <row r="25" spans="1:24" ht="20.25" customHeight="1">
      <c r="A25" s="15" t="s">
        <v>46</v>
      </c>
      <c r="B25" s="18">
        <v>471.6981201171875</v>
      </c>
      <c r="C25" s="18">
        <v>471.6981201171875</v>
      </c>
      <c r="D25" s="18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/>
      <c r="M25" s="18">
        <v>0</v>
      </c>
      <c r="N25" s="18"/>
      <c r="O25" s="18">
        <v>0</v>
      </c>
      <c r="P25" s="18"/>
      <c r="Q25" s="18"/>
      <c r="R25" s="18"/>
      <c r="S25" s="23"/>
      <c r="T25" s="23">
        <v>0</v>
      </c>
      <c r="U25" s="18">
        <v>471.6981201171875</v>
      </c>
      <c r="V25" s="12">
        <f t="shared" si="0"/>
        <v>0</v>
      </c>
      <c r="W25" s="17">
        <f t="shared" si="1"/>
        <v>471.6981201171875</v>
      </c>
      <c r="X25" s="9">
        <f t="shared" si="2"/>
        <v>471.6981201171875</v>
      </c>
    </row>
    <row r="26" spans="1:24" ht="20.25" customHeight="1">
      <c r="A26" s="15" t="s">
        <v>47</v>
      </c>
      <c r="B26" s="18">
        <v>386.8160095214844</v>
      </c>
      <c r="C26" s="18">
        <v>386.8160095214844</v>
      </c>
      <c r="D26" s="18"/>
      <c r="E26" s="18">
        <v>12.088000297546387</v>
      </c>
      <c r="F26" s="18">
        <v>46.337337493896484</v>
      </c>
      <c r="G26" s="18">
        <v>20.14666748046875</v>
      </c>
      <c r="H26" s="18">
        <v>14.102667808532715</v>
      </c>
      <c r="I26" s="18">
        <v>48.35200119018555</v>
      </c>
      <c r="J26" s="18">
        <v>20.14666748046875</v>
      </c>
      <c r="K26" s="18">
        <v>30.220001220703125</v>
      </c>
      <c r="L26" s="18"/>
      <c r="M26" s="18">
        <v>88.64533996582031</v>
      </c>
      <c r="N26" s="18"/>
      <c r="O26" s="18">
        <v>0</v>
      </c>
      <c r="P26" s="18"/>
      <c r="Q26" s="18"/>
      <c r="R26" s="18"/>
      <c r="S26" s="23"/>
      <c r="T26" s="23">
        <v>4.029333591461182</v>
      </c>
      <c r="U26" s="18">
        <v>102.74799299240112</v>
      </c>
      <c r="V26" s="12">
        <f t="shared" si="0"/>
        <v>284.06801652908325</v>
      </c>
      <c r="W26" s="17">
        <f t="shared" si="1"/>
        <v>386.8160095214844</v>
      </c>
      <c r="X26" s="9">
        <f t="shared" si="2"/>
        <v>102.74799299240112</v>
      </c>
    </row>
    <row r="27" spans="1:24" ht="20.25" customHeight="1">
      <c r="A27" s="15" t="s">
        <v>48</v>
      </c>
      <c r="B27" s="18">
        <v>421.1208190917969</v>
      </c>
      <c r="C27" s="18">
        <v>421.1208190917969</v>
      </c>
      <c r="D27" s="18"/>
      <c r="E27" s="18">
        <v>32.3939094543457</v>
      </c>
      <c r="F27" s="18">
        <v>64.7878189086914</v>
      </c>
      <c r="G27" s="18">
        <v>32.3939094543457</v>
      </c>
      <c r="H27" s="18">
        <v>0</v>
      </c>
      <c r="I27" s="18">
        <v>64.7878189086914</v>
      </c>
      <c r="J27" s="18">
        <v>0</v>
      </c>
      <c r="K27" s="18">
        <v>0</v>
      </c>
      <c r="L27" s="18"/>
      <c r="M27" s="18">
        <v>97.18173217773438</v>
      </c>
      <c r="N27" s="18"/>
      <c r="O27" s="18">
        <v>0</v>
      </c>
      <c r="P27" s="18"/>
      <c r="Q27" s="18"/>
      <c r="R27" s="18"/>
      <c r="S27" s="23"/>
      <c r="T27" s="23">
        <v>16.19695472717285</v>
      </c>
      <c r="U27" s="18">
        <v>113.37867546081543</v>
      </c>
      <c r="V27" s="12">
        <f t="shared" si="0"/>
        <v>307.74214363098145</v>
      </c>
      <c r="W27" s="17">
        <f t="shared" si="1"/>
        <v>421.1208190917969</v>
      </c>
      <c r="X27" s="9">
        <f t="shared" si="2"/>
        <v>113.37867546081543</v>
      </c>
    </row>
    <row r="28" spans="1:24" ht="20.25" customHeight="1">
      <c r="A28" s="15" t="s">
        <v>49</v>
      </c>
      <c r="B28" s="18">
        <v>697.8653564453125</v>
      </c>
      <c r="C28" s="18">
        <v>697.8653564453125</v>
      </c>
      <c r="D28" s="18"/>
      <c r="E28" s="18">
        <v>41.0509033203125</v>
      </c>
      <c r="F28" s="18">
        <v>205.2545166015625</v>
      </c>
      <c r="G28" s="18">
        <v>0</v>
      </c>
      <c r="H28" s="18">
        <v>41.0509033203125</v>
      </c>
      <c r="I28" s="18">
        <v>82.101806640625</v>
      </c>
      <c r="J28" s="18">
        <v>0</v>
      </c>
      <c r="K28" s="18">
        <v>41.0509033203125</v>
      </c>
      <c r="L28" s="18"/>
      <c r="M28" s="18">
        <v>205.2545166015625</v>
      </c>
      <c r="N28" s="18"/>
      <c r="O28" s="18">
        <v>0</v>
      </c>
      <c r="P28" s="18"/>
      <c r="Q28" s="18"/>
      <c r="R28" s="18"/>
      <c r="S28" s="23"/>
      <c r="T28" s="23">
        <v>0</v>
      </c>
      <c r="U28" s="18">
        <v>82.101806640625</v>
      </c>
      <c r="V28" s="12">
        <f t="shared" si="0"/>
        <v>615.7635498046875</v>
      </c>
      <c r="W28" s="17">
        <f t="shared" si="1"/>
        <v>697.8653564453125</v>
      </c>
      <c r="X28" s="9">
        <f t="shared" si="2"/>
        <v>82.101806640625</v>
      </c>
    </row>
    <row r="29" spans="1:24" ht="20.25" customHeight="1">
      <c r="A29" s="15" t="s">
        <v>63</v>
      </c>
      <c r="B29" s="18">
        <v>588.2352905273438</v>
      </c>
      <c r="C29" s="18">
        <v>588.2352905273438</v>
      </c>
      <c r="D29" s="18"/>
      <c r="E29" s="18">
        <v>42.016807556152344</v>
      </c>
      <c r="F29" s="18">
        <v>70.02800750732422</v>
      </c>
      <c r="G29" s="18">
        <v>14.00560188293457</v>
      </c>
      <c r="H29" s="18">
        <v>28.01120376586914</v>
      </c>
      <c r="I29" s="18">
        <v>42.016807556152344</v>
      </c>
      <c r="J29" s="18">
        <v>42.016807556152344</v>
      </c>
      <c r="K29" s="18">
        <v>42.016807556152344</v>
      </c>
      <c r="L29" s="18"/>
      <c r="M29" s="18">
        <v>182.0728302001953</v>
      </c>
      <c r="N29" s="18"/>
      <c r="O29" s="18">
        <v>0</v>
      </c>
      <c r="P29" s="18"/>
      <c r="Q29" s="18"/>
      <c r="R29" s="18"/>
      <c r="S29" s="23"/>
      <c r="T29" s="23">
        <v>56.02240753173828</v>
      </c>
      <c r="U29" s="18">
        <v>70.02800941467285</v>
      </c>
      <c r="V29" s="12">
        <f t="shared" si="0"/>
        <v>518.2072811126709</v>
      </c>
      <c r="W29" s="17">
        <f t="shared" si="1"/>
        <v>588.2352905273438</v>
      </c>
      <c r="X29" s="9">
        <f t="shared" si="2"/>
        <v>70.02800941467285</v>
      </c>
    </row>
    <row r="30" spans="1:24" ht="20.25" customHeight="1">
      <c r="A30" s="15" t="s">
        <v>64</v>
      </c>
      <c r="B30" s="18">
        <v>478.53826904296875</v>
      </c>
      <c r="C30" s="18">
        <v>478.53826904296875</v>
      </c>
      <c r="D30" s="18"/>
      <c r="E30" s="18">
        <v>29.0023193359375</v>
      </c>
      <c r="F30" s="18">
        <v>43.50347900390625</v>
      </c>
      <c r="G30" s="18">
        <v>21.751739501953125</v>
      </c>
      <c r="H30" s="18">
        <v>7.250579833984375</v>
      </c>
      <c r="I30" s="18">
        <v>79.75637817382812</v>
      </c>
      <c r="J30" s="18">
        <v>14.50115966796875</v>
      </c>
      <c r="K30" s="18">
        <v>21.751739501953125</v>
      </c>
      <c r="L30" s="18"/>
      <c r="M30" s="18">
        <v>145.0115966796875</v>
      </c>
      <c r="N30" s="18"/>
      <c r="O30" s="18">
        <v>0</v>
      </c>
      <c r="P30" s="18"/>
      <c r="Q30" s="18"/>
      <c r="R30" s="18"/>
      <c r="S30" s="23"/>
      <c r="T30" s="23">
        <v>0</v>
      </c>
      <c r="U30" s="18">
        <v>116.00927734375</v>
      </c>
      <c r="V30" s="12">
        <f t="shared" si="0"/>
        <v>362.52899169921875</v>
      </c>
      <c r="W30" s="17">
        <f t="shared" si="1"/>
        <v>478.53826904296875</v>
      </c>
      <c r="X30" s="9">
        <f t="shared" si="2"/>
        <v>116.00927734375</v>
      </c>
    </row>
    <row r="31" spans="1:24" ht="20.25" customHeight="1">
      <c r="A31" s="15" t="s">
        <v>50</v>
      </c>
      <c r="B31" s="18">
        <v>435.6885681152344</v>
      </c>
      <c r="C31" s="18">
        <v>435.6885681152344</v>
      </c>
      <c r="D31" s="18"/>
      <c r="E31" s="18">
        <v>0</v>
      </c>
      <c r="F31" s="18">
        <v>75.77192687988281</v>
      </c>
      <c r="G31" s="18">
        <v>18.942981719970703</v>
      </c>
      <c r="H31" s="18">
        <v>37.885963439941406</v>
      </c>
      <c r="I31" s="18">
        <v>37.885963439941406</v>
      </c>
      <c r="J31" s="18">
        <v>37.885963439941406</v>
      </c>
      <c r="K31" s="18">
        <v>18.942981719970703</v>
      </c>
      <c r="L31" s="18"/>
      <c r="M31" s="18">
        <v>75.77192687988281</v>
      </c>
      <c r="N31" s="18"/>
      <c r="O31" s="18">
        <v>0</v>
      </c>
      <c r="P31" s="18"/>
      <c r="Q31" s="18"/>
      <c r="R31" s="18"/>
      <c r="S31" s="23"/>
      <c r="T31" s="23">
        <v>18.942981719970703</v>
      </c>
      <c r="U31" s="18">
        <v>113.65787887573242</v>
      </c>
      <c r="V31" s="12">
        <f t="shared" si="0"/>
        <v>322.03068923950195</v>
      </c>
      <c r="W31" s="17">
        <f t="shared" si="1"/>
        <v>435.6885681152344</v>
      </c>
      <c r="X31" s="9">
        <f t="shared" si="2"/>
        <v>113.65787887573242</v>
      </c>
    </row>
    <row r="32" spans="1:24" ht="20.25" customHeight="1">
      <c r="A32" s="15" t="s">
        <v>51</v>
      </c>
      <c r="B32" s="18">
        <v>308.5361633300781</v>
      </c>
      <c r="C32" s="18">
        <v>308.5361633300781</v>
      </c>
      <c r="D32" s="18"/>
      <c r="E32" s="18">
        <v>0</v>
      </c>
      <c r="F32" s="18">
        <v>34.281795501708984</v>
      </c>
      <c r="G32" s="18">
        <v>34.281795501708984</v>
      </c>
      <c r="H32" s="18">
        <v>0</v>
      </c>
      <c r="I32" s="18">
        <v>0</v>
      </c>
      <c r="J32" s="18">
        <v>34.281795501708984</v>
      </c>
      <c r="K32" s="18">
        <v>0</v>
      </c>
      <c r="L32" s="18"/>
      <c r="M32" s="18">
        <v>0</v>
      </c>
      <c r="N32" s="18"/>
      <c r="O32" s="18">
        <v>0</v>
      </c>
      <c r="P32" s="18"/>
      <c r="Q32" s="18"/>
      <c r="R32" s="18"/>
      <c r="S32" s="23"/>
      <c r="T32" s="23">
        <v>0</v>
      </c>
      <c r="U32" s="18">
        <v>205.69077682495117</v>
      </c>
      <c r="V32" s="12">
        <f t="shared" si="0"/>
        <v>102.84538650512695</v>
      </c>
      <c r="W32" s="17">
        <f>B32</f>
        <v>308.5361633300781</v>
      </c>
      <c r="X32" s="9">
        <f t="shared" si="2"/>
        <v>205.69077682495117</v>
      </c>
    </row>
    <row r="33" spans="1:24" ht="20.25" customHeight="1">
      <c r="A33" s="16" t="s">
        <v>52</v>
      </c>
      <c r="B33" s="19">
        <v>1018.9228515625</v>
      </c>
      <c r="C33" s="19">
        <v>1018.9228515625</v>
      </c>
      <c r="D33" s="19"/>
      <c r="E33" s="19">
        <v>145.56040954589844</v>
      </c>
      <c r="F33" s="19">
        <v>145.56040954589844</v>
      </c>
      <c r="G33" s="19">
        <v>145.56040954589844</v>
      </c>
      <c r="H33" s="19">
        <v>0</v>
      </c>
      <c r="I33" s="19">
        <v>0</v>
      </c>
      <c r="J33" s="19">
        <v>0</v>
      </c>
      <c r="K33" s="19">
        <v>145.56040954589844</v>
      </c>
      <c r="L33" s="19"/>
      <c r="M33" s="19">
        <v>0</v>
      </c>
      <c r="N33" s="19"/>
      <c r="O33" s="19">
        <v>0</v>
      </c>
      <c r="P33" s="19"/>
      <c r="Q33" s="19"/>
      <c r="R33" s="19"/>
      <c r="S33" s="24"/>
      <c r="T33" s="24">
        <v>291.1208190917969</v>
      </c>
      <c r="U33" s="19">
        <v>145.56039428710938</v>
      </c>
      <c r="V33" s="12">
        <f t="shared" si="0"/>
        <v>873.3624572753906</v>
      </c>
      <c r="W33" s="17">
        <f t="shared" si="1"/>
        <v>1018.9228515625</v>
      </c>
      <c r="X33" s="9">
        <f t="shared" si="2"/>
        <v>145.56039428710938</v>
      </c>
    </row>
  </sheetData>
  <sheetProtection/>
  <printOptions/>
  <pageMargins left="0.48" right="0.1968503937007874" top="0.47" bottom="0.3937007874015748" header="0.1968503937007874" footer="0.1968503937007874"/>
  <pageSetup fitToHeight="2" horizontalDpi="300" verticalDpi="300" orientation="landscape" paperSize="9" scale="75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2017-02-03T06:21:10Z</cp:lastPrinted>
  <dcterms:created xsi:type="dcterms:W3CDTF">2005-07-27T06:36:02Z</dcterms:created>
  <dcterms:modified xsi:type="dcterms:W3CDTF">2017-03-23T07:04:55Z</dcterms:modified>
  <cp:category/>
  <cp:version/>
  <cp:contentType/>
  <cp:contentStatus/>
</cp:coreProperties>
</file>