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506" activeTab="0"/>
  </bookViews>
  <sheets>
    <sheet name="付表_21" sheetId="1" r:id="rId1"/>
  </sheets>
  <definedNames>
    <definedName name="ExternalData1" localSheetId="0">'付表_21'!#REF!</definedName>
    <definedName name="ExternalData10" localSheetId="0">'付表_21'!#REF!</definedName>
    <definedName name="ExternalData11" localSheetId="0">'付表_21'!#REF!</definedName>
    <definedName name="ExternalData12" localSheetId="0">'付表_21'!#REF!</definedName>
    <definedName name="ExternalData13" localSheetId="0">'付表_21'!#REF!</definedName>
    <definedName name="ExternalData14" localSheetId="0">'付表_21'!#REF!</definedName>
    <definedName name="ExternalData15" localSheetId="0">'付表_21'!#REF!</definedName>
    <definedName name="ExternalData16" localSheetId="0">'付表_21'!#REF!</definedName>
    <definedName name="ExternalData17" localSheetId="0">'付表_21'!#REF!</definedName>
    <definedName name="ExternalData18" localSheetId="0">'付表_21'!#REF!</definedName>
    <definedName name="ExternalData19" localSheetId="0">'付表_21'!#REF!</definedName>
    <definedName name="ExternalData2" localSheetId="0">'付表_21'!$A$6:$R$25</definedName>
    <definedName name="ExternalData20" localSheetId="0">'付表_21'!#REF!</definedName>
    <definedName name="ExternalData21" localSheetId="0">'付表_21'!#REF!</definedName>
    <definedName name="ExternalData22" localSheetId="0">'付表_21'!#REF!</definedName>
    <definedName name="ExternalData23" localSheetId="0">'付表_21'!#REF!</definedName>
    <definedName name="ExternalData24" localSheetId="0">'付表_21'!#REF!</definedName>
    <definedName name="ExternalData25" localSheetId="0">'付表_21'!#REF!</definedName>
    <definedName name="ExternalData26" localSheetId="0">'付表_21'!#REF!</definedName>
    <definedName name="ExternalData27" localSheetId="0">'付表_21'!#REF!</definedName>
    <definedName name="ExternalData28" localSheetId="0">'付表_21'!#REF!</definedName>
    <definedName name="ExternalData29" localSheetId="0">'付表_21'!#REF!</definedName>
    <definedName name="ExternalData3" localSheetId="0">'付表_21'!$A$28:$R$47</definedName>
    <definedName name="ExternalData30" localSheetId="0">'付表_21'!#REF!</definedName>
    <definedName name="ExternalData31" localSheetId="0">'付表_21'!#REF!</definedName>
    <definedName name="ExternalData32" localSheetId="0">'付表_21'!#REF!</definedName>
    <definedName name="ExternalData33" localSheetId="0">'付表_21'!#REF!</definedName>
    <definedName name="ExternalData34" localSheetId="0">'付表_21'!#REF!</definedName>
    <definedName name="ExternalData35" localSheetId="0">'付表_21'!#REF!</definedName>
    <definedName name="ExternalData36" localSheetId="0">'付表_21'!#REF!</definedName>
    <definedName name="ExternalData37" localSheetId="0">'付表_21'!#REF!</definedName>
    <definedName name="ExternalData4" localSheetId="0">'付表_21'!$A$50:$R$54</definedName>
    <definedName name="ExternalData5" localSheetId="0">'付表_21'!#REF!</definedName>
    <definedName name="ExternalData6" localSheetId="0">'付表_21'!#REF!</definedName>
    <definedName name="ExternalData7" localSheetId="0">'付表_21'!#REF!</definedName>
    <definedName name="ExternalData8" localSheetId="0">'付表_21'!#REF!</definedName>
    <definedName name="ExternalData9" localSheetId="0">'付表_21'!#REF!</definedName>
    <definedName name="_xlnm.Print_Area" localSheetId="0">'付表_21'!$A$1:$W$54</definedName>
    <definedName name="_xlnm.Print_Titles" localSheetId="0">'付表_21'!$1:$3</definedName>
    <definedName name="がん年報_当年度_がん登録数" localSheetId="0">'付表_21'!#REF!</definedName>
  </definedNames>
  <calcPr fullCalcOnLoad="1"/>
</workbook>
</file>

<file path=xl/sharedStrings.xml><?xml version="1.0" encoding="utf-8"?>
<sst xmlns="http://schemas.openxmlformats.org/spreadsheetml/2006/main" count="160" uniqueCount="76">
  <si>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</si>
  <si>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</si>
  <si>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</si>
  <si>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</si>
  <si>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</si>
  <si>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</si>
  <si>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</si>
  <si>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</si>
  <si>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</si>
  <si>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</si>
  <si>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</si>
  <si>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</si>
  <si>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</si>
  <si>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</si>
  <si>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</si>
  <si>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</si>
  <si>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</si>
  <si>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</si>
  <si>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</si>
  <si>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</si>
  <si>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</si>
  <si>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</si>
  <si>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</si>
  <si>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</si>
  <si>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</si>
  <si>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</si>
  <si>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</si>
  <si>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</si>
  <si>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</si>
  <si>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</si>
  <si>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</si>
  <si>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</si>
  <si>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</si>
  <si>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</si>
  <si>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</si>
  <si>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</si>
  <si>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</si>
  <si>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</si>
  <si>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</si>
  <si>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</si>
  <si>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</si>
  <si>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</si>
  <si>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</si>
  <si>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</si>
  <si>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</si>
  <si>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</si>
  <si>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</si>
  <si>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</si>
  <si>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</si>
  <si>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</si>
  <si>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</si>
  <si>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</si>
  <si>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</si>
  <si>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</si>
  <si>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＜全体＞</t>
  </si>
  <si>
    <t>死亡数</t>
  </si>
  <si>
    <t>粗死亡率</t>
  </si>
  <si>
    <t>年齢調整死亡率（日本）</t>
  </si>
  <si>
    <t>年齢調整死亡率（世界）</t>
  </si>
  <si>
    <t>付表21  年齢階級別がん死亡数、粗死亡率、年齢調整死亡率：主要部位別  ＜全体＞</t>
  </si>
  <si>
    <t>脳・神経系</t>
  </si>
  <si>
    <t>白血病</t>
  </si>
  <si>
    <t>その他</t>
  </si>
  <si>
    <t>集計</t>
  </si>
  <si>
    <t>その他以外</t>
  </si>
  <si>
    <t>５歳年齢階級別　死亡数　＜全体＞</t>
  </si>
  <si>
    <t>悪性リンパ腫</t>
  </si>
  <si>
    <t>全部位*</t>
  </si>
  <si>
    <t>皮膚*</t>
  </si>
  <si>
    <t>乳房*</t>
  </si>
  <si>
    <t>子宮*</t>
  </si>
  <si>
    <t>全部位＊</t>
  </si>
  <si>
    <t>年齢別</t>
  </si>
  <si>
    <t>５歳年齢階級別　死亡率　＜全体＞</t>
  </si>
  <si>
    <t>名称</t>
  </si>
  <si>
    <t>C19-20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</si>
</sst>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SheetLayoutView="100" zoomScalePageLayoutView="0" workbookViewId="0" topLeftCell="A1">
      <selection activeCell="G53" sqref="G53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8" width="8.625" style="8" customWidth="1"/>
    <col min="19" max="20" width="10.50390625" style="8" customWidth="1"/>
    <col min="21" max="22" width="10.25390625" style="8" bestFit="1" customWidth="1"/>
    <col min="23" max="16384" width="9.00390625" style="8" customWidth="1"/>
  </cols>
  <sheetData>
    <row r="1" s="2" customFormat="1" ht="15" customHeight="1">
      <c r="A1" s="1" t="s">
        <v>59</v>
      </c>
    </row>
    <row r="2" spans="1:33" s="4" customFormat="1" ht="1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70</v>
      </c>
      <c r="Q2" s="3" t="s">
        <v>12</v>
      </c>
      <c r="R2" s="3" t="s">
        <v>13</v>
      </c>
      <c r="S2" s="3" t="s">
        <v>14</v>
      </c>
      <c r="T2" s="3" t="s">
        <v>60</v>
      </c>
      <c r="U2" s="3" t="s">
        <v>66</v>
      </c>
      <c r="V2" s="3" t="s">
        <v>61</v>
      </c>
      <c r="W2" s="3" t="s">
        <v>62</v>
      </c>
      <c r="X2" s="26"/>
      <c r="Y2" s="26"/>
      <c r="Z2" s="26"/>
      <c r="AA2" s="26"/>
      <c r="AB2" s="26"/>
      <c r="AC2" s="26"/>
      <c r="AD2" s="26"/>
      <c r="AE2" s="26"/>
      <c r="AG2" s="4" t="s">
        <v>63</v>
      </c>
    </row>
    <row r="3" spans="1:31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75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/>
      <c r="X3" s="27"/>
      <c r="Y3" s="27"/>
      <c r="Z3" s="27"/>
      <c r="AA3" s="27"/>
      <c r="AB3" s="27"/>
      <c r="AC3" s="27"/>
      <c r="AD3" s="27"/>
      <c r="AE3" s="27"/>
    </row>
    <row r="5" ht="15" customHeight="1">
      <c r="A5" s="7" t="s">
        <v>65</v>
      </c>
    </row>
    <row r="6" spans="1:25" ht="15" customHeight="1">
      <c r="A6" s="3" t="s">
        <v>72</v>
      </c>
      <c r="B6" s="3" t="s">
        <v>71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68</v>
      </c>
      <c r="O6" s="3" t="s">
        <v>69</v>
      </c>
      <c r="P6" s="3" t="s">
        <v>70</v>
      </c>
      <c r="Q6" s="3" t="s">
        <v>12</v>
      </c>
      <c r="R6" s="3" t="s">
        <v>13</v>
      </c>
      <c r="S6" s="3" t="s">
        <v>14</v>
      </c>
      <c r="T6" s="3" t="s">
        <v>60</v>
      </c>
      <c r="U6" s="3" t="s">
        <v>66</v>
      </c>
      <c r="V6" s="3" t="s">
        <v>61</v>
      </c>
      <c r="W6" s="3" t="s">
        <v>62</v>
      </c>
      <c r="X6" s="23" t="s">
        <v>64</v>
      </c>
      <c r="Y6" s="25" t="s">
        <v>71</v>
      </c>
    </row>
    <row r="7" spans="1:26" ht="15" customHeight="1">
      <c r="A7" s="9" t="s">
        <v>35</v>
      </c>
      <c r="B7" s="10">
        <v>5560</v>
      </c>
      <c r="C7" s="10">
        <v>5560</v>
      </c>
      <c r="D7" s="10">
        <v>108</v>
      </c>
      <c r="E7" s="10">
        <v>151</v>
      </c>
      <c r="F7" s="10">
        <v>705</v>
      </c>
      <c r="G7" s="10">
        <v>438</v>
      </c>
      <c r="H7" s="10">
        <v>191</v>
      </c>
      <c r="I7" s="10">
        <v>575</v>
      </c>
      <c r="J7" s="10">
        <v>287</v>
      </c>
      <c r="K7" s="10">
        <v>479</v>
      </c>
      <c r="L7" s="10">
        <v>22</v>
      </c>
      <c r="M7" s="10">
        <v>1128</v>
      </c>
      <c r="N7" s="10">
        <v>15</v>
      </c>
      <c r="O7" s="10">
        <v>198</v>
      </c>
      <c r="P7" s="10">
        <v>76</v>
      </c>
      <c r="Q7" s="10">
        <v>62</v>
      </c>
      <c r="R7" s="10">
        <v>156</v>
      </c>
      <c r="S7" s="10">
        <v>124</v>
      </c>
      <c r="T7" s="10">
        <v>49</v>
      </c>
      <c r="U7" s="10">
        <v>204</v>
      </c>
      <c r="V7" s="10">
        <v>121</v>
      </c>
      <c r="W7" s="10">
        <v>471</v>
      </c>
      <c r="X7" s="22">
        <f>SUM(D7:V7)</f>
        <v>5089</v>
      </c>
      <c r="Y7" s="10">
        <f>B7</f>
        <v>5560</v>
      </c>
      <c r="Z7" s="21">
        <f>SUM(Y7-X7)</f>
        <v>471</v>
      </c>
    </row>
    <row r="8" spans="1:26" ht="15" customHeight="1">
      <c r="A8" s="11" t="s">
        <v>36</v>
      </c>
      <c r="B8" s="12">
        <v>2</v>
      </c>
      <c r="C8" s="12">
        <v>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</v>
      </c>
      <c r="U8" s="12">
        <v>0</v>
      </c>
      <c r="V8" s="12">
        <v>0</v>
      </c>
      <c r="W8" s="12">
        <v>0</v>
      </c>
      <c r="X8" s="22">
        <f aca="true" t="shared" si="0" ref="X8:X25">SUM(D8:V8)</f>
        <v>2</v>
      </c>
      <c r="Y8" s="10">
        <f aca="true" t="shared" si="1" ref="Y8:Y25">B8</f>
        <v>2</v>
      </c>
      <c r="Z8" s="21">
        <f aca="true" t="shared" si="2" ref="Z8:Z25">SUM(Y8-X8)</f>
        <v>0</v>
      </c>
    </row>
    <row r="9" spans="1:26" ht="15" customHeight="1">
      <c r="A9" s="11" t="s">
        <v>37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22">
        <f t="shared" si="0"/>
        <v>0</v>
      </c>
      <c r="Y9" s="10">
        <f t="shared" si="1"/>
        <v>0</v>
      </c>
      <c r="Z9" s="21">
        <f t="shared" si="2"/>
        <v>0</v>
      </c>
    </row>
    <row r="10" spans="1:26" ht="15" customHeight="1">
      <c r="A10" s="11" t="s">
        <v>38</v>
      </c>
      <c r="B10" s="12">
        <v>2</v>
      </c>
      <c r="C10" s="12"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0</v>
      </c>
      <c r="V10" s="12">
        <v>0</v>
      </c>
      <c r="W10" s="12">
        <v>0</v>
      </c>
      <c r="X10" s="22">
        <f t="shared" si="0"/>
        <v>2</v>
      </c>
      <c r="Y10" s="10">
        <f t="shared" si="1"/>
        <v>2</v>
      </c>
      <c r="Z10" s="21">
        <f t="shared" si="2"/>
        <v>0</v>
      </c>
    </row>
    <row r="11" spans="1:26" ht="15" customHeight="1">
      <c r="A11" s="11" t="s">
        <v>39</v>
      </c>
      <c r="B11" s="12">
        <v>3</v>
      </c>
      <c r="C11" s="12">
        <v>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1</v>
      </c>
      <c r="V11" s="12">
        <v>1</v>
      </c>
      <c r="W11" s="12">
        <v>0</v>
      </c>
      <c r="X11" s="22">
        <f t="shared" si="0"/>
        <v>3</v>
      </c>
      <c r="Y11" s="10">
        <f t="shared" si="1"/>
        <v>3</v>
      </c>
      <c r="Z11" s="21">
        <f t="shared" si="2"/>
        <v>0</v>
      </c>
    </row>
    <row r="12" spans="1:26" ht="15" customHeight="1">
      <c r="A12" s="11" t="s">
        <v>40</v>
      </c>
      <c r="B12" s="12">
        <v>2</v>
      </c>
      <c r="C12" s="12">
        <v>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1</v>
      </c>
      <c r="X12" s="22">
        <f t="shared" si="0"/>
        <v>1</v>
      </c>
      <c r="Y12" s="10">
        <f t="shared" si="1"/>
        <v>2</v>
      </c>
      <c r="Z12" s="21">
        <f t="shared" si="2"/>
        <v>1</v>
      </c>
    </row>
    <row r="13" spans="1:26" ht="15" customHeight="1">
      <c r="A13" s="11" t="s">
        <v>41</v>
      </c>
      <c r="B13" s="12">
        <v>3</v>
      </c>
      <c r="C13" s="12">
        <v>3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22">
        <f t="shared" si="0"/>
        <v>3</v>
      </c>
      <c r="Y13" s="10">
        <f t="shared" si="1"/>
        <v>3</v>
      </c>
      <c r="Z13" s="21">
        <f>SUM(Y13-X13)</f>
        <v>0</v>
      </c>
    </row>
    <row r="14" spans="1:26" ht="15" customHeight="1">
      <c r="A14" s="11" t="s">
        <v>42</v>
      </c>
      <c r="B14" s="12">
        <v>10</v>
      </c>
      <c r="C14" s="12">
        <v>10</v>
      </c>
      <c r="D14" s="12">
        <v>1</v>
      </c>
      <c r="E14" s="12">
        <v>0</v>
      </c>
      <c r="F14" s="12">
        <v>3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2</v>
      </c>
      <c r="Q14" s="12">
        <v>0</v>
      </c>
      <c r="R14" s="12">
        <v>0</v>
      </c>
      <c r="S14" s="12">
        <v>0</v>
      </c>
      <c r="T14" s="12">
        <v>1</v>
      </c>
      <c r="U14" s="12">
        <v>0</v>
      </c>
      <c r="V14" s="12">
        <v>1</v>
      </c>
      <c r="W14" s="12">
        <v>0</v>
      </c>
      <c r="X14" s="22">
        <f t="shared" si="0"/>
        <v>10</v>
      </c>
      <c r="Y14" s="10">
        <f t="shared" si="1"/>
        <v>10</v>
      </c>
      <c r="Z14" s="21">
        <f t="shared" si="2"/>
        <v>0</v>
      </c>
    </row>
    <row r="15" spans="1:26" ht="15" customHeight="1">
      <c r="A15" s="11" t="s">
        <v>43</v>
      </c>
      <c r="B15" s="12">
        <v>21</v>
      </c>
      <c r="C15" s="12">
        <v>21</v>
      </c>
      <c r="D15" s="12">
        <v>0</v>
      </c>
      <c r="E15" s="12">
        <v>0</v>
      </c>
      <c r="F15" s="12">
        <v>2</v>
      </c>
      <c r="G15" s="12">
        <v>2</v>
      </c>
      <c r="H15" s="12">
        <v>0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2">
        <v>0</v>
      </c>
      <c r="O15" s="12">
        <v>3</v>
      </c>
      <c r="P15" s="12">
        <v>2</v>
      </c>
      <c r="Q15" s="12">
        <v>2</v>
      </c>
      <c r="R15" s="12">
        <v>0</v>
      </c>
      <c r="S15" s="12">
        <v>0</v>
      </c>
      <c r="T15" s="12">
        <v>2</v>
      </c>
      <c r="U15" s="12">
        <v>1</v>
      </c>
      <c r="V15" s="12">
        <v>1</v>
      </c>
      <c r="W15" s="12">
        <v>1</v>
      </c>
      <c r="X15" s="22">
        <f t="shared" si="0"/>
        <v>20</v>
      </c>
      <c r="Y15" s="10">
        <f t="shared" si="1"/>
        <v>21</v>
      </c>
      <c r="Z15" s="21">
        <f t="shared" si="2"/>
        <v>1</v>
      </c>
    </row>
    <row r="16" spans="1:26" ht="15" customHeight="1">
      <c r="A16" s="11" t="s">
        <v>44</v>
      </c>
      <c r="B16" s="12">
        <v>45</v>
      </c>
      <c r="C16" s="12">
        <v>45</v>
      </c>
      <c r="D16" s="12">
        <v>0</v>
      </c>
      <c r="E16" s="12">
        <v>0</v>
      </c>
      <c r="F16" s="12">
        <v>1</v>
      </c>
      <c r="G16" s="12">
        <v>4</v>
      </c>
      <c r="H16" s="12">
        <v>2</v>
      </c>
      <c r="I16" s="12">
        <v>1</v>
      </c>
      <c r="J16" s="12">
        <v>2</v>
      </c>
      <c r="K16" s="12">
        <v>1</v>
      </c>
      <c r="L16" s="12">
        <v>0</v>
      </c>
      <c r="M16" s="12">
        <v>8</v>
      </c>
      <c r="N16" s="12">
        <v>1</v>
      </c>
      <c r="O16" s="12">
        <v>9</v>
      </c>
      <c r="P16" s="12">
        <v>5</v>
      </c>
      <c r="Q16" s="12">
        <v>0</v>
      </c>
      <c r="R16" s="12">
        <v>0</v>
      </c>
      <c r="S16" s="12">
        <v>0</v>
      </c>
      <c r="T16" s="12">
        <v>1</v>
      </c>
      <c r="U16" s="12">
        <v>2</v>
      </c>
      <c r="V16" s="12">
        <v>3</v>
      </c>
      <c r="W16" s="12">
        <v>5</v>
      </c>
      <c r="X16" s="22">
        <f t="shared" si="0"/>
        <v>40</v>
      </c>
      <c r="Y16" s="10">
        <f t="shared" si="1"/>
        <v>45</v>
      </c>
      <c r="Z16" s="21">
        <f t="shared" si="2"/>
        <v>5</v>
      </c>
    </row>
    <row r="17" spans="1:26" ht="15" customHeight="1">
      <c r="A17" s="11" t="s">
        <v>45</v>
      </c>
      <c r="B17" s="12">
        <v>67</v>
      </c>
      <c r="C17" s="12">
        <v>67</v>
      </c>
      <c r="D17" s="12">
        <v>3</v>
      </c>
      <c r="E17" s="12">
        <v>1</v>
      </c>
      <c r="F17" s="12">
        <v>9</v>
      </c>
      <c r="G17" s="12">
        <v>7</v>
      </c>
      <c r="H17" s="12">
        <v>1</v>
      </c>
      <c r="I17" s="12">
        <v>4</v>
      </c>
      <c r="J17" s="12">
        <v>0</v>
      </c>
      <c r="K17" s="12">
        <v>5</v>
      </c>
      <c r="L17" s="12">
        <v>0</v>
      </c>
      <c r="M17" s="12">
        <v>5</v>
      </c>
      <c r="N17" s="12">
        <v>1</v>
      </c>
      <c r="O17" s="12">
        <v>13</v>
      </c>
      <c r="P17" s="12">
        <v>3</v>
      </c>
      <c r="Q17" s="12">
        <v>3</v>
      </c>
      <c r="R17" s="12">
        <v>0</v>
      </c>
      <c r="S17" s="12">
        <v>2</v>
      </c>
      <c r="T17" s="12">
        <v>5</v>
      </c>
      <c r="U17" s="12">
        <v>1</v>
      </c>
      <c r="V17" s="12">
        <v>1</v>
      </c>
      <c r="W17" s="12">
        <v>3</v>
      </c>
      <c r="X17" s="22">
        <f t="shared" si="0"/>
        <v>64</v>
      </c>
      <c r="Y17" s="10">
        <f t="shared" si="1"/>
        <v>67</v>
      </c>
      <c r="Z17" s="21">
        <f t="shared" si="2"/>
        <v>3</v>
      </c>
    </row>
    <row r="18" spans="1:26" ht="15" customHeight="1">
      <c r="A18" s="11" t="s">
        <v>46</v>
      </c>
      <c r="B18" s="12">
        <v>131</v>
      </c>
      <c r="C18" s="12">
        <v>131</v>
      </c>
      <c r="D18" s="12">
        <v>1</v>
      </c>
      <c r="E18" s="12">
        <v>3</v>
      </c>
      <c r="F18" s="12">
        <v>19</v>
      </c>
      <c r="G18" s="12">
        <v>12</v>
      </c>
      <c r="H18" s="12">
        <v>4</v>
      </c>
      <c r="I18" s="12">
        <v>9</v>
      </c>
      <c r="J18" s="12">
        <v>3</v>
      </c>
      <c r="K18" s="12">
        <v>7</v>
      </c>
      <c r="L18" s="12">
        <v>1</v>
      </c>
      <c r="M18" s="12">
        <v>19</v>
      </c>
      <c r="N18" s="12">
        <v>3</v>
      </c>
      <c r="O18" s="12">
        <v>26</v>
      </c>
      <c r="P18" s="12">
        <v>7</v>
      </c>
      <c r="Q18" s="12">
        <v>2</v>
      </c>
      <c r="R18" s="12">
        <v>0</v>
      </c>
      <c r="S18" s="12">
        <v>0</v>
      </c>
      <c r="T18" s="12">
        <v>1</v>
      </c>
      <c r="U18" s="12">
        <v>1</v>
      </c>
      <c r="V18" s="12">
        <v>4</v>
      </c>
      <c r="W18" s="12">
        <v>9</v>
      </c>
      <c r="X18" s="22">
        <f t="shared" si="0"/>
        <v>122</v>
      </c>
      <c r="Y18" s="10">
        <f t="shared" si="1"/>
        <v>131</v>
      </c>
      <c r="Z18" s="21">
        <f t="shared" si="2"/>
        <v>9</v>
      </c>
    </row>
    <row r="19" spans="1:26" ht="15" customHeight="1">
      <c r="A19" s="11" t="s">
        <v>47</v>
      </c>
      <c r="B19" s="12">
        <v>193</v>
      </c>
      <c r="C19" s="12">
        <v>193</v>
      </c>
      <c r="D19" s="12">
        <v>9</v>
      </c>
      <c r="E19" s="12">
        <v>14</v>
      </c>
      <c r="F19" s="12">
        <v>28</v>
      </c>
      <c r="G19" s="12">
        <v>16</v>
      </c>
      <c r="H19" s="12">
        <v>11</v>
      </c>
      <c r="I19" s="12">
        <v>12</v>
      </c>
      <c r="J19" s="12">
        <v>2</v>
      </c>
      <c r="K19" s="12">
        <v>19</v>
      </c>
      <c r="L19" s="12">
        <v>1</v>
      </c>
      <c r="M19" s="12">
        <v>34</v>
      </c>
      <c r="N19" s="12">
        <v>0</v>
      </c>
      <c r="O19" s="12">
        <v>15</v>
      </c>
      <c r="P19" s="12">
        <v>1</v>
      </c>
      <c r="Q19" s="12">
        <v>4</v>
      </c>
      <c r="R19" s="12">
        <v>0</v>
      </c>
      <c r="S19" s="12">
        <v>2</v>
      </c>
      <c r="T19" s="12">
        <v>2</v>
      </c>
      <c r="U19" s="12">
        <v>3</v>
      </c>
      <c r="V19" s="12">
        <v>5</v>
      </c>
      <c r="W19" s="12">
        <v>15</v>
      </c>
      <c r="X19" s="22">
        <f t="shared" si="0"/>
        <v>178</v>
      </c>
      <c r="Y19" s="10">
        <f t="shared" si="1"/>
        <v>193</v>
      </c>
      <c r="Z19" s="21">
        <f t="shared" si="2"/>
        <v>15</v>
      </c>
    </row>
    <row r="20" spans="1:26" ht="15" customHeight="1">
      <c r="A20" s="11" t="s">
        <v>48</v>
      </c>
      <c r="B20" s="12">
        <v>419</v>
      </c>
      <c r="C20" s="12">
        <v>419</v>
      </c>
      <c r="D20" s="12">
        <v>11</v>
      </c>
      <c r="E20" s="12">
        <v>28</v>
      </c>
      <c r="F20" s="12">
        <v>58</v>
      </c>
      <c r="G20" s="12">
        <v>30</v>
      </c>
      <c r="H20" s="12">
        <v>23</v>
      </c>
      <c r="I20" s="12">
        <v>30</v>
      </c>
      <c r="J20" s="12">
        <v>17</v>
      </c>
      <c r="K20" s="12">
        <v>30</v>
      </c>
      <c r="L20" s="12">
        <v>1</v>
      </c>
      <c r="M20" s="12">
        <v>87</v>
      </c>
      <c r="N20" s="12">
        <v>1</v>
      </c>
      <c r="O20" s="12">
        <v>30</v>
      </c>
      <c r="P20" s="12">
        <v>7</v>
      </c>
      <c r="Q20" s="12">
        <v>9</v>
      </c>
      <c r="R20" s="12">
        <v>4</v>
      </c>
      <c r="S20" s="12">
        <v>7</v>
      </c>
      <c r="T20" s="12">
        <v>6</v>
      </c>
      <c r="U20" s="12">
        <v>7</v>
      </c>
      <c r="V20" s="12">
        <v>8</v>
      </c>
      <c r="W20" s="12">
        <v>25</v>
      </c>
      <c r="X20" s="22">
        <f t="shared" si="0"/>
        <v>394</v>
      </c>
      <c r="Y20" s="10">
        <f t="shared" si="1"/>
        <v>419</v>
      </c>
      <c r="Z20" s="21">
        <f t="shared" si="2"/>
        <v>25</v>
      </c>
    </row>
    <row r="21" spans="1:26" ht="15" customHeight="1">
      <c r="A21" s="11" t="s">
        <v>49</v>
      </c>
      <c r="B21" s="12">
        <v>593</v>
      </c>
      <c r="C21" s="12">
        <v>593</v>
      </c>
      <c r="D21" s="12">
        <v>15</v>
      </c>
      <c r="E21" s="12">
        <v>23</v>
      </c>
      <c r="F21" s="12">
        <v>74</v>
      </c>
      <c r="G21" s="12">
        <v>41</v>
      </c>
      <c r="H21" s="12">
        <v>21</v>
      </c>
      <c r="I21" s="12">
        <v>64</v>
      </c>
      <c r="J21" s="12">
        <v>19</v>
      </c>
      <c r="K21" s="12">
        <v>54</v>
      </c>
      <c r="L21" s="12">
        <v>2</v>
      </c>
      <c r="M21" s="12">
        <v>141</v>
      </c>
      <c r="N21" s="12">
        <v>1</v>
      </c>
      <c r="O21" s="12">
        <v>16</v>
      </c>
      <c r="P21" s="12">
        <v>14</v>
      </c>
      <c r="Q21" s="12">
        <v>8</v>
      </c>
      <c r="R21" s="12">
        <v>7</v>
      </c>
      <c r="S21" s="12">
        <v>5</v>
      </c>
      <c r="T21" s="12">
        <v>5</v>
      </c>
      <c r="U21" s="12">
        <v>22</v>
      </c>
      <c r="V21" s="12">
        <v>13</v>
      </c>
      <c r="W21" s="12">
        <v>48</v>
      </c>
      <c r="X21" s="22">
        <f t="shared" si="0"/>
        <v>545</v>
      </c>
      <c r="Y21" s="10">
        <f t="shared" si="1"/>
        <v>593</v>
      </c>
      <c r="Z21" s="21">
        <f t="shared" si="2"/>
        <v>48</v>
      </c>
    </row>
    <row r="22" spans="1:26" ht="15" customHeight="1">
      <c r="A22" s="11" t="s">
        <v>50</v>
      </c>
      <c r="B22" s="12">
        <v>647</v>
      </c>
      <c r="C22" s="12">
        <v>647</v>
      </c>
      <c r="D22" s="12">
        <v>12</v>
      </c>
      <c r="E22" s="12">
        <v>29</v>
      </c>
      <c r="F22" s="12">
        <v>85</v>
      </c>
      <c r="G22" s="12">
        <v>53</v>
      </c>
      <c r="H22" s="12">
        <v>24</v>
      </c>
      <c r="I22" s="12">
        <v>66</v>
      </c>
      <c r="J22" s="12">
        <v>31</v>
      </c>
      <c r="K22" s="12">
        <v>57</v>
      </c>
      <c r="L22" s="12">
        <v>1</v>
      </c>
      <c r="M22" s="12">
        <v>129</v>
      </c>
      <c r="N22" s="12">
        <v>0</v>
      </c>
      <c r="O22" s="12">
        <v>20</v>
      </c>
      <c r="P22" s="12">
        <v>5</v>
      </c>
      <c r="Q22" s="12">
        <v>5</v>
      </c>
      <c r="R22" s="12">
        <v>14</v>
      </c>
      <c r="S22" s="12">
        <v>14</v>
      </c>
      <c r="T22" s="12">
        <v>6</v>
      </c>
      <c r="U22" s="12">
        <v>24</v>
      </c>
      <c r="V22" s="12">
        <v>22</v>
      </c>
      <c r="W22" s="12">
        <v>50</v>
      </c>
      <c r="X22" s="22">
        <f t="shared" si="0"/>
        <v>597</v>
      </c>
      <c r="Y22" s="10">
        <f t="shared" si="1"/>
        <v>647</v>
      </c>
      <c r="Z22" s="21">
        <f t="shared" si="2"/>
        <v>50</v>
      </c>
    </row>
    <row r="23" spans="1:26" ht="15" customHeight="1">
      <c r="A23" s="11" t="s">
        <v>51</v>
      </c>
      <c r="B23" s="12">
        <v>857</v>
      </c>
      <c r="C23" s="12">
        <v>857</v>
      </c>
      <c r="D23" s="12">
        <v>17</v>
      </c>
      <c r="E23" s="12">
        <v>15</v>
      </c>
      <c r="F23" s="12">
        <v>113</v>
      </c>
      <c r="G23" s="12">
        <v>48</v>
      </c>
      <c r="H23" s="12">
        <v>31</v>
      </c>
      <c r="I23" s="12">
        <v>101</v>
      </c>
      <c r="J23" s="12">
        <v>56</v>
      </c>
      <c r="K23" s="12">
        <v>84</v>
      </c>
      <c r="L23" s="12">
        <v>4</v>
      </c>
      <c r="M23" s="12">
        <v>181</v>
      </c>
      <c r="N23" s="12">
        <v>2</v>
      </c>
      <c r="O23" s="12">
        <v>12</v>
      </c>
      <c r="P23" s="12">
        <v>9</v>
      </c>
      <c r="Q23" s="12">
        <v>12</v>
      </c>
      <c r="R23" s="12">
        <v>24</v>
      </c>
      <c r="S23" s="12">
        <v>7</v>
      </c>
      <c r="T23" s="12">
        <v>8</v>
      </c>
      <c r="U23" s="12">
        <v>38</v>
      </c>
      <c r="V23" s="12">
        <v>19</v>
      </c>
      <c r="W23" s="12">
        <v>76</v>
      </c>
      <c r="X23" s="22">
        <f t="shared" si="0"/>
        <v>781</v>
      </c>
      <c r="Y23" s="10">
        <f t="shared" si="1"/>
        <v>857</v>
      </c>
      <c r="Z23" s="21">
        <f t="shared" si="2"/>
        <v>76</v>
      </c>
    </row>
    <row r="24" spans="1:26" ht="15" customHeight="1">
      <c r="A24" s="11" t="s">
        <v>52</v>
      </c>
      <c r="B24" s="12">
        <v>1094</v>
      </c>
      <c r="C24" s="12">
        <v>1094</v>
      </c>
      <c r="D24" s="12">
        <v>18</v>
      </c>
      <c r="E24" s="12">
        <v>17</v>
      </c>
      <c r="F24" s="12">
        <v>140</v>
      </c>
      <c r="G24" s="12">
        <v>68</v>
      </c>
      <c r="H24" s="12">
        <v>35</v>
      </c>
      <c r="I24" s="12">
        <v>148</v>
      </c>
      <c r="J24" s="12">
        <v>56</v>
      </c>
      <c r="K24" s="12">
        <v>100</v>
      </c>
      <c r="L24" s="12">
        <v>6</v>
      </c>
      <c r="M24" s="12">
        <v>242</v>
      </c>
      <c r="N24" s="12">
        <v>2</v>
      </c>
      <c r="O24" s="12">
        <v>13</v>
      </c>
      <c r="P24" s="12">
        <v>5</v>
      </c>
      <c r="Q24" s="12">
        <v>7</v>
      </c>
      <c r="R24" s="12">
        <v>34</v>
      </c>
      <c r="S24" s="12">
        <v>31</v>
      </c>
      <c r="T24" s="12">
        <v>3</v>
      </c>
      <c r="U24" s="12">
        <v>49</v>
      </c>
      <c r="V24" s="12">
        <v>18</v>
      </c>
      <c r="W24" s="12">
        <v>102</v>
      </c>
      <c r="X24" s="22">
        <f t="shared" si="0"/>
        <v>992</v>
      </c>
      <c r="Y24" s="10">
        <f t="shared" si="1"/>
        <v>1094</v>
      </c>
      <c r="Z24" s="21">
        <f t="shared" si="2"/>
        <v>102</v>
      </c>
    </row>
    <row r="25" spans="1:26" ht="15" customHeight="1">
      <c r="A25" s="13" t="s">
        <v>53</v>
      </c>
      <c r="B25" s="14">
        <v>1471</v>
      </c>
      <c r="C25" s="14">
        <v>1471</v>
      </c>
      <c r="D25" s="14">
        <v>21</v>
      </c>
      <c r="E25" s="14">
        <v>21</v>
      </c>
      <c r="F25" s="14">
        <v>173</v>
      </c>
      <c r="G25" s="14">
        <v>155</v>
      </c>
      <c r="H25" s="14">
        <v>39</v>
      </c>
      <c r="I25" s="14">
        <v>139</v>
      </c>
      <c r="J25" s="14">
        <v>101</v>
      </c>
      <c r="K25" s="14">
        <v>120</v>
      </c>
      <c r="L25" s="14">
        <v>6</v>
      </c>
      <c r="M25" s="14">
        <v>279</v>
      </c>
      <c r="N25" s="14">
        <v>3</v>
      </c>
      <c r="O25" s="14">
        <v>39</v>
      </c>
      <c r="P25" s="14">
        <v>15</v>
      </c>
      <c r="Q25" s="14">
        <v>10</v>
      </c>
      <c r="R25" s="14">
        <v>73</v>
      </c>
      <c r="S25" s="14">
        <v>56</v>
      </c>
      <c r="T25" s="14">
        <v>6</v>
      </c>
      <c r="U25" s="14">
        <v>55</v>
      </c>
      <c r="V25" s="14">
        <v>24</v>
      </c>
      <c r="W25" s="14">
        <v>136</v>
      </c>
      <c r="X25" s="22">
        <f t="shared" si="0"/>
        <v>1335</v>
      </c>
      <c r="Y25" s="10">
        <f t="shared" si="1"/>
        <v>1471</v>
      </c>
      <c r="Z25" s="21">
        <f t="shared" si="2"/>
        <v>136</v>
      </c>
    </row>
    <row r="26" spans="2:23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ht="15" customHeight="1">
      <c r="A27" s="7" t="s">
        <v>73</v>
      </c>
    </row>
    <row r="28" spans="1:22" ht="15" customHeight="1">
      <c r="A28" s="3" t="s">
        <v>72</v>
      </c>
      <c r="B28" s="3" t="s">
        <v>71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68</v>
      </c>
      <c r="O28" s="3" t="s">
        <v>69</v>
      </c>
      <c r="P28" s="3" t="s">
        <v>70</v>
      </c>
      <c r="Q28" s="3" t="s">
        <v>12</v>
      </c>
      <c r="R28" s="3" t="s">
        <v>13</v>
      </c>
      <c r="S28" s="3" t="s">
        <v>14</v>
      </c>
      <c r="T28" s="3" t="s">
        <v>60</v>
      </c>
      <c r="U28" s="3" t="s">
        <v>66</v>
      </c>
      <c r="V28" s="3" t="s">
        <v>61</v>
      </c>
    </row>
    <row r="29" spans="1:23" ht="15" customHeight="1">
      <c r="A29" s="9" t="s">
        <v>35</v>
      </c>
      <c r="B29" s="15">
        <v>288.016357421875</v>
      </c>
      <c r="C29" s="15">
        <v>288.016357421875</v>
      </c>
      <c r="D29" s="15">
        <v>5.59456205368042</v>
      </c>
      <c r="E29" s="15">
        <v>7.82202672958374</v>
      </c>
      <c r="F29" s="15">
        <v>36.520057678222656</v>
      </c>
      <c r="G29" s="15">
        <v>22.689056396484375</v>
      </c>
      <c r="H29" s="15">
        <v>9.894086837768555</v>
      </c>
      <c r="I29" s="15">
        <v>29.785863876342773</v>
      </c>
      <c r="J29" s="15">
        <v>14.86703109741211</v>
      </c>
      <c r="K29" s="15">
        <v>24.81291961669922</v>
      </c>
      <c r="L29" s="15">
        <v>1.139633059501648</v>
      </c>
      <c r="M29" s="15">
        <v>58.432090759277344</v>
      </c>
      <c r="N29" s="15">
        <v>0.7770225405693054</v>
      </c>
      <c r="O29" s="15">
        <v>10.256696701049805</v>
      </c>
      <c r="P29" s="15">
        <v>3.9369139671325684</v>
      </c>
      <c r="Q29" s="15">
        <v>3.211693286895752</v>
      </c>
      <c r="R29" s="15">
        <v>8.081034660339355</v>
      </c>
      <c r="S29" s="28">
        <v>6.423386573791504</v>
      </c>
      <c r="T29" s="28">
        <v>2.538273572921753</v>
      </c>
      <c r="U29" s="28">
        <v>10.567505836486816</v>
      </c>
      <c r="V29" s="28">
        <v>6.26798152923584</v>
      </c>
      <c r="W29" s="24"/>
    </row>
    <row r="30" spans="1:23" ht="15" customHeight="1">
      <c r="A30" s="11" t="s">
        <v>36</v>
      </c>
      <c r="B30" s="16">
        <v>2.437033176422119</v>
      </c>
      <c r="C30" s="16">
        <v>2.437033176422119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1.2185165882110596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1.2185165882110596</v>
      </c>
      <c r="U30" s="16">
        <v>0</v>
      </c>
      <c r="V30" s="16">
        <v>0</v>
      </c>
      <c r="W30" s="24"/>
    </row>
    <row r="31" spans="1:23" ht="15" customHeight="1">
      <c r="A31" s="11" t="s">
        <v>37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24"/>
    </row>
    <row r="32" spans="1:23" ht="15" customHeight="1">
      <c r="A32" s="11" t="s">
        <v>38</v>
      </c>
      <c r="B32" s="16">
        <v>2.1802406311035156</v>
      </c>
      <c r="C32" s="16">
        <v>2.1802406311035156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1.0901203155517578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1.0901203155517578</v>
      </c>
      <c r="U32" s="16">
        <v>0</v>
      </c>
      <c r="V32" s="16">
        <v>0</v>
      </c>
      <c r="W32" s="24"/>
    </row>
    <row r="33" spans="1:23" ht="15" customHeight="1">
      <c r="A33" s="11" t="s">
        <v>39</v>
      </c>
      <c r="B33" s="16">
        <v>3.1491105556488037</v>
      </c>
      <c r="C33" s="16">
        <v>3.1491105556488037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1.0497034788131714</v>
      </c>
      <c r="U33" s="16">
        <v>1.0497034788131714</v>
      </c>
      <c r="V33" s="16">
        <v>1.0497034788131714</v>
      </c>
      <c r="W33" s="24"/>
    </row>
    <row r="34" spans="1:23" ht="15" customHeight="1">
      <c r="A34" s="11" t="s">
        <v>40</v>
      </c>
      <c r="B34" s="16">
        <v>2.151231527328491</v>
      </c>
      <c r="C34" s="16">
        <v>2.151231527328491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1.0756157636642456</v>
      </c>
      <c r="W34" s="24"/>
    </row>
    <row r="35" spans="1:23" ht="15" customHeight="1">
      <c r="A35" s="11" t="s">
        <v>41</v>
      </c>
      <c r="B35" s="16">
        <v>3.038651704788208</v>
      </c>
      <c r="C35" s="16">
        <v>3.038651704788208</v>
      </c>
      <c r="D35" s="16">
        <v>0</v>
      </c>
      <c r="E35" s="16">
        <v>0</v>
      </c>
      <c r="F35" s="16">
        <v>0</v>
      </c>
      <c r="G35" s="16">
        <v>1.0128839015960693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1.0128839015960693</v>
      </c>
      <c r="P35" s="16">
        <v>1.0128839015960693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24"/>
    </row>
    <row r="36" spans="1:23" ht="15" customHeight="1">
      <c r="A36" s="11" t="s">
        <v>42</v>
      </c>
      <c r="B36" s="16">
        <v>9.36970043182373</v>
      </c>
      <c r="C36" s="16">
        <v>9.36970043182373</v>
      </c>
      <c r="D36" s="16">
        <v>0.9369699954986572</v>
      </c>
      <c r="E36" s="16">
        <v>0</v>
      </c>
      <c r="F36" s="16">
        <v>2.810910224914551</v>
      </c>
      <c r="G36" s="16">
        <v>0.9369699954986572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0.9369699954986572</v>
      </c>
      <c r="P36" s="16">
        <v>1.8739399909973145</v>
      </c>
      <c r="Q36" s="16">
        <v>0</v>
      </c>
      <c r="R36" s="16">
        <v>0</v>
      </c>
      <c r="S36" s="16">
        <v>0</v>
      </c>
      <c r="T36" s="16">
        <v>0.9369699954986572</v>
      </c>
      <c r="U36" s="16">
        <v>0</v>
      </c>
      <c r="V36" s="16">
        <v>0.9369699954986572</v>
      </c>
      <c r="W36" s="24"/>
    </row>
    <row r="37" spans="1:23" ht="15" customHeight="1">
      <c r="A37" s="11" t="s">
        <v>43</v>
      </c>
      <c r="B37" s="16">
        <v>16.168895721435547</v>
      </c>
      <c r="C37" s="16">
        <v>16.168895721435547</v>
      </c>
      <c r="D37" s="16">
        <v>0</v>
      </c>
      <c r="E37" s="16">
        <v>0</v>
      </c>
      <c r="F37" s="16">
        <v>1.5398948192596436</v>
      </c>
      <c r="G37" s="16">
        <v>1.5398948192596436</v>
      </c>
      <c r="H37" s="16">
        <v>0</v>
      </c>
      <c r="I37" s="16">
        <v>0</v>
      </c>
      <c r="J37" s="16">
        <v>0</v>
      </c>
      <c r="K37" s="16">
        <v>1.5398948192596436</v>
      </c>
      <c r="L37" s="16">
        <v>0</v>
      </c>
      <c r="M37" s="16">
        <v>2.309842348098755</v>
      </c>
      <c r="N37" s="16">
        <v>0</v>
      </c>
      <c r="O37" s="16">
        <v>2.309842348098755</v>
      </c>
      <c r="P37" s="16">
        <v>1.5398948192596436</v>
      </c>
      <c r="Q37" s="16">
        <v>1.5398948192596436</v>
      </c>
      <c r="R37" s="16">
        <v>0</v>
      </c>
      <c r="S37" s="16">
        <v>0</v>
      </c>
      <c r="T37" s="16">
        <v>1.5398948192596436</v>
      </c>
      <c r="U37" s="16">
        <v>0.7699474096298218</v>
      </c>
      <c r="V37" s="16">
        <v>0.7699474096298218</v>
      </c>
      <c r="W37" s="24"/>
    </row>
    <row r="38" spans="1:23" ht="15" customHeight="1">
      <c r="A38" s="11" t="s">
        <v>44</v>
      </c>
      <c r="B38" s="16">
        <v>33.22480010986328</v>
      </c>
      <c r="C38" s="16">
        <v>33.22480010986328</v>
      </c>
      <c r="D38" s="16">
        <v>0</v>
      </c>
      <c r="E38" s="16">
        <v>0</v>
      </c>
      <c r="F38" s="16">
        <v>0.7383288741111755</v>
      </c>
      <c r="G38" s="16">
        <v>2.953315496444702</v>
      </c>
      <c r="H38" s="16">
        <v>1.476657748222351</v>
      </c>
      <c r="I38" s="16">
        <v>0.7383288741111755</v>
      </c>
      <c r="J38" s="16">
        <v>1.476657748222351</v>
      </c>
      <c r="K38" s="16">
        <v>0.7383288741111755</v>
      </c>
      <c r="L38" s="16">
        <v>0</v>
      </c>
      <c r="M38" s="16">
        <v>5.906630992889404</v>
      </c>
      <c r="N38" s="16">
        <v>0.7383288741111755</v>
      </c>
      <c r="O38" s="16">
        <v>6.644959449768066</v>
      </c>
      <c r="P38" s="16">
        <v>3.6916444301605225</v>
      </c>
      <c r="Q38" s="16">
        <v>0</v>
      </c>
      <c r="R38" s="16">
        <v>0</v>
      </c>
      <c r="S38" s="16">
        <v>0</v>
      </c>
      <c r="T38" s="16">
        <v>0.7383288741111755</v>
      </c>
      <c r="U38" s="16">
        <v>1.476657748222351</v>
      </c>
      <c r="V38" s="16">
        <v>2.214986562728882</v>
      </c>
      <c r="W38" s="24"/>
    </row>
    <row r="39" spans="1:23" ht="15" customHeight="1">
      <c r="A39" s="11" t="s">
        <v>45</v>
      </c>
      <c r="B39" s="16">
        <v>59.94560241699219</v>
      </c>
      <c r="C39" s="16">
        <v>59.94560241699219</v>
      </c>
      <c r="D39" s="16">
        <v>2.684131622314453</v>
      </c>
      <c r="E39" s="16">
        <v>0.8947104811668396</v>
      </c>
      <c r="F39" s="16">
        <v>8.052393913269043</v>
      </c>
      <c r="G39" s="16">
        <v>6.262973308563232</v>
      </c>
      <c r="H39" s="16">
        <v>0.8947104811668396</v>
      </c>
      <c r="I39" s="16">
        <v>3.5788419246673584</v>
      </c>
      <c r="J39" s="16">
        <v>0</v>
      </c>
      <c r="K39" s="16">
        <v>4.473552227020264</v>
      </c>
      <c r="L39" s="16">
        <v>0</v>
      </c>
      <c r="M39" s="16">
        <v>4.473552227020264</v>
      </c>
      <c r="N39" s="16">
        <v>0.8947104811668396</v>
      </c>
      <c r="O39" s="16">
        <v>11.63123607635498</v>
      </c>
      <c r="P39" s="16">
        <v>2.684131622314453</v>
      </c>
      <c r="Q39" s="16">
        <v>2.684131622314453</v>
      </c>
      <c r="R39" s="16">
        <v>0</v>
      </c>
      <c r="S39" s="16">
        <v>1.7894209623336792</v>
      </c>
      <c r="T39" s="16">
        <v>4.473552227020264</v>
      </c>
      <c r="U39" s="16">
        <v>0.8947104811668396</v>
      </c>
      <c r="V39" s="16">
        <v>0.8947104811668396</v>
      </c>
      <c r="W39" s="24"/>
    </row>
    <row r="40" spans="1:23" ht="15" customHeight="1">
      <c r="A40" s="11" t="s">
        <v>46</v>
      </c>
      <c r="B40" s="16">
        <v>121.26036834716797</v>
      </c>
      <c r="C40" s="16">
        <v>121.26036834716797</v>
      </c>
      <c r="D40" s="16">
        <v>0.9256516695022583</v>
      </c>
      <c r="E40" s="16">
        <v>2.7769548892974854</v>
      </c>
      <c r="F40" s="16">
        <v>17.58738136291504</v>
      </c>
      <c r="G40" s="16">
        <v>11.107819557189941</v>
      </c>
      <c r="H40" s="16">
        <v>3.702606678009033</v>
      </c>
      <c r="I40" s="16">
        <v>8.330864906311035</v>
      </c>
      <c r="J40" s="16">
        <v>2.7769548892974854</v>
      </c>
      <c r="K40" s="16">
        <v>6.479561805725098</v>
      </c>
      <c r="L40" s="16">
        <v>0.9256516695022583</v>
      </c>
      <c r="M40" s="16">
        <v>17.58738136291504</v>
      </c>
      <c r="N40" s="16">
        <v>2.7769548892974854</v>
      </c>
      <c r="O40" s="16">
        <v>24.06694221496582</v>
      </c>
      <c r="P40" s="16">
        <v>6.479561805725098</v>
      </c>
      <c r="Q40" s="16">
        <v>1.8513033390045166</v>
      </c>
      <c r="R40" s="16">
        <v>0</v>
      </c>
      <c r="S40" s="16">
        <v>0</v>
      </c>
      <c r="T40" s="16">
        <v>0.9256516695022583</v>
      </c>
      <c r="U40" s="16">
        <v>0.9256516695022583</v>
      </c>
      <c r="V40" s="16">
        <v>3.702606678009033</v>
      </c>
      <c r="W40" s="24"/>
    </row>
    <row r="41" spans="1:23" ht="15" customHeight="1">
      <c r="A41" s="11" t="s">
        <v>47</v>
      </c>
      <c r="B41" s="16">
        <v>169.25518798828125</v>
      </c>
      <c r="C41" s="16">
        <v>169.25518798828125</v>
      </c>
      <c r="D41" s="16">
        <v>7.892728805541992</v>
      </c>
      <c r="E41" s="16">
        <v>12.277579307556152</v>
      </c>
      <c r="F41" s="16">
        <v>24.555158615112305</v>
      </c>
      <c r="G41" s="16">
        <v>14.03151798248291</v>
      </c>
      <c r="H41" s="16">
        <v>9.646669387817383</v>
      </c>
      <c r="I41" s="16">
        <v>10.523638725280762</v>
      </c>
      <c r="J41" s="16">
        <v>1.7539397478103638</v>
      </c>
      <c r="K41" s="16">
        <v>16.66242790222168</v>
      </c>
      <c r="L41" s="16">
        <v>0.8769698739051819</v>
      </c>
      <c r="M41" s="16">
        <v>29.81697654724121</v>
      </c>
      <c r="N41" s="16">
        <v>0</v>
      </c>
      <c r="O41" s="16">
        <v>13.154548645019531</v>
      </c>
      <c r="P41" s="16">
        <v>0.8769698739051819</v>
      </c>
      <c r="Q41" s="16">
        <v>3.5078794956207275</v>
      </c>
      <c r="R41" s="16">
        <v>0</v>
      </c>
      <c r="S41" s="16">
        <v>1.7539397478103638</v>
      </c>
      <c r="T41" s="16">
        <v>1.7539397478103638</v>
      </c>
      <c r="U41" s="16">
        <v>2.6309096813201904</v>
      </c>
      <c r="V41" s="16">
        <v>4.3848490715026855</v>
      </c>
      <c r="W41" s="24"/>
    </row>
    <row r="42" spans="1:23" ht="15" customHeight="1">
      <c r="A42" s="11" t="s">
        <v>48</v>
      </c>
      <c r="B42" s="16">
        <v>289.9593811035156</v>
      </c>
      <c r="C42" s="16">
        <v>289.9593811035156</v>
      </c>
      <c r="D42" s="16">
        <v>7.612298965454102</v>
      </c>
      <c r="E42" s="16">
        <v>19.376760482788086</v>
      </c>
      <c r="F42" s="16">
        <v>40.137577056884766</v>
      </c>
      <c r="G42" s="16">
        <v>20.760814666748047</v>
      </c>
      <c r="H42" s="16">
        <v>15.916624069213867</v>
      </c>
      <c r="I42" s="16">
        <v>20.760814666748047</v>
      </c>
      <c r="J42" s="16">
        <v>11.764461517333984</v>
      </c>
      <c r="K42" s="16">
        <v>20.760814666748047</v>
      </c>
      <c r="L42" s="16">
        <v>0.6920271515846252</v>
      </c>
      <c r="M42" s="16">
        <v>60.20635986328125</v>
      </c>
      <c r="N42" s="16">
        <v>0.6920271515846252</v>
      </c>
      <c r="O42" s="16">
        <v>20.760814666748047</v>
      </c>
      <c r="P42" s="16">
        <v>4.8441901206970215</v>
      </c>
      <c r="Q42" s="16">
        <v>6.228244304656982</v>
      </c>
      <c r="R42" s="16">
        <v>2.768108606338501</v>
      </c>
      <c r="S42" s="16">
        <v>4.8441901206970215</v>
      </c>
      <c r="T42" s="16">
        <v>4.152163028717041</v>
      </c>
      <c r="U42" s="16">
        <v>4.8441901206970215</v>
      </c>
      <c r="V42" s="16">
        <v>5.536217212677002</v>
      </c>
      <c r="W42" s="24"/>
    </row>
    <row r="43" spans="1:23" ht="15" customHeight="1">
      <c r="A43" s="11" t="s">
        <v>49</v>
      </c>
      <c r="B43" s="16">
        <v>430.6025390625</v>
      </c>
      <c r="C43" s="16">
        <v>430.6025390625</v>
      </c>
      <c r="D43" s="16">
        <v>10.892139434814453</v>
      </c>
      <c r="E43" s="16">
        <v>16.70128059387207</v>
      </c>
      <c r="F43" s="16">
        <v>53.734554290771484</v>
      </c>
      <c r="G43" s="16">
        <v>29.7718448638916</v>
      </c>
      <c r="H43" s="16">
        <v>15.248993873596191</v>
      </c>
      <c r="I43" s="16">
        <v>46.47312545776367</v>
      </c>
      <c r="J43" s="16">
        <v>13.796709060668945</v>
      </c>
      <c r="K43" s="16">
        <v>39.21169662475586</v>
      </c>
      <c r="L43" s="16">
        <v>1.4522851705551147</v>
      </c>
      <c r="M43" s="16">
        <v>102.38610076904297</v>
      </c>
      <c r="N43" s="16">
        <v>0.7261425852775574</v>
      </c>
      <c r="O43" s="16">
        <v>11.618281364440918</v>
      </c>
      <c r="P43" s="16">
        <v>10.165996551513672</v>
      </c>
      <c r="Q43" s="16">
        <v>5.809140682220459</v>
      </c>
      <c r="R43" s="16">
        <v>5.082998275756836</v>
      </c>
      <c r="S43" s="16">
        <v>3.6307129859924316</v>
      </c>
      <c r="T43" s="16">
        <v>3.6307129859924316</v>
      </c>
      <c r="U43" s="16">
        <v>15.975135803222656</v>
      </c>
      <c r="V43" s="16">
        <v>9.43985366821289</v>
      </c>
      <c r="W43" s="24"/>
    </row>
    <row r="44" spans="1:23" ht="15" customHeight="1">
      <c r="A44" s="11" t="s">
        <v>50</v>
      </c>
      <c r="B44" s="16">
        <v>563.0885009765625</v>
      </c>
      <c r="C44" s="16">
        <v>563.0885009765625</v>
      </c>
      <c r="D44" s="16">
        <v>10.443682670593262</v>
      </c>
      <c r="E44" s="16">
        <v>25.23889923095703</v>
      </c>
      <c r="F44" s="16">
        <v>73.97608184814453</v>
      </c>
      <c r="G44" s="16">
        <v>46.12626647949219</v>
      </c>
      <c r="H44" s="16">
        <v>20.887365341186523</v>
      </c>
      <c r="I44" s="16">
        <v>57.440250396728516</v>
      </c>
      <c r="J44" s="16">
        <v>26.97951316833496</v>
      </c>
      <c r="K44" s="16">
        <v>49.60749053955078</v>
      </c>
      <c r="L44" s="16">
        <v>0.8703068494796753</v>
      </c>
      <c r="M44" s="16">
        <v>112.26958465576172</v>
      </c>
      <c r="N44" s="16">
        <v>0</v>
      </c>
      <c r="O44" s="16">
        <v>17.406137466430664</v>
      </c>
      <c r="P44" s="16">
        <v>4.351534366607666</v>
      </c>
      <c r="Q44" s="16">
        <v>4.351534366607666</v>
      </c>
      <c r="R44" s="16">
        <v>12.184295654296875</v>
      </c>
      <c r="S44" s="16">
        <v>12.184295654296875</v>
      </c>
      <c r="T44" s="16">
        <v>5.221841335296631</v>
      </c>
      <c r="U44" s="16">
        <v>20.887365341186523</v>
      </c>
      <c r="V44" s="16">
        <v>19.146751403808594</v>
      </c>
      <c r="W44" s="24"/>
    </row>
    <row r="45" spans="1:23" ht="15" customHeight="1">
      <c r="A45" s="11" t="s">
        <v>51</v>
      </c>
      <c r="B45" s="16">
        <v>864.8878173828125</v>
      </c>
      <c r="C45" s="16">
        <v>864.8878173828125</v>
      </c>
      <c r="D45" s="16">
        <v>17.15646743774414</v>
      </c>
      <c r="E45" s="16">
        <v>15.13805866241455</v>
      </c>
      <c r="F45" s="16">
        <v>114.0400390625</v>
      </c>
      <c r="G45" s="16">
        <v>48.44178771972656</v>
      </c>
      <c r="H45" s="16">
        <v>31.285322189331055</v>
      </c>
      <c r="I45" s="16">
        <v>101.92960357666016</v>
      </c>
      <c r="J45" s="16">
        <v>56.515419006347656</v>
      </c>
      <c r="K45" s="16">
        <v>84.77313232421875</v>
      </c>
      <c r="L45" s="16">
        <v>4.036815643310547</v>
      </c>
      <c r="M45" s="16">
        <v>182.66590881347656</v>
      </c>
      <c r="N45" s="16">
        <v>2.0184078216552734</v>
      </c>
      <c r="O45" s="16">
        <v>12.11044692993164</v>
      </c>
      <c r="P45" s="16">
        <v>9.08283519744873</v>
      </c>
      <c r="Q45" s="16">
        <v>12.11044692993164</v>
      </c>
      <c r="R45" s="16">
        <v>24.22089385986328</v>
      </c>
      <c r="S45" s="16">
        <v>7.064427375793457</v>
      </c>
      <c r="T45" s="16">
        <v>8.073631286621094</v>
      </c>
      <c r="U45" s="16">
        <v>38.34975051879883</v>
      </c>
      <c r="V45" s="16">
        <v>19.174875259399414</v>
      </c>
      <c r="W45" s="24"/>
    </row>
    <row r="46" spans="1:23" ht="15" customHeight="1">
      <c r="A46" s="11" t="s">
        <v>52</v>
      </c>
      <c r="B46" s="16">
        <v>1308.0335693359375</v>
      </c>
      <c r="C46" s="16">
        <v>1308.0335693359375</v>
      </c>
      <c r="D46" s="16">
        <v>21.521575927734375</v>
      </c>
      <c r="E46" s="16">
        <v>20.325931549072266</v>
      </c>
      <c r="F46" s="16">
        <v>167.39002990722656</v>
      </c>
      <c r="G46" s="16">
        <v>81.30372619628906</v>
      </c>
      <c r="H46" s="16">
        <v>41.84750747680664</v>
      </c>
      <c r="I46" s="16">
        <v>176.95518493652344</v>
      </c>
      <c r="J46" s="16">
        <v>66.95600891113281</v>
      </c>
      <c r="K46" s="16">
        <v>119.5643081665039</v>
      </c>
      <c r="L46" s="16">
        <v>7.173858642578125</v>
      </c>
      <c r="M46" s="16">
        <v>289.3456115722656</v>
      </c>
      <c r="N46" s="16">
        <v>2.3912861347198486</v>
      </c>
      <c r="O46" s="16">
        <v>15.543360710144043</v>
      </c>
      <c r="P46" s="16">
        <v>5.978215217590332</v>
      </c>
      <c r="Q46" s="16">
        <v>8.369501113891602</v>
      </c>
      <c r="R46" s="16">
        <v>40.65186309814453</v>
      </c>
      <c r="S46" s="16">
        <v>37.064937591552734</v>
      </c>
      <c r="T46" s="16">
        <v>3.5869293212890625</v>
      </c>
      <c r="U46" s="16">
        <v>58.586509704589844</v>
      </c>
      <c r="V46" s="16">
        <v>21.521575927734375</v>
      </c>
      <c r="W46" s="24"/>
    </row>
    <row r="47" spans="1:23" ht="15" customHeight="1">
      <c r="A47" s="13" t="s">
        <v>53</v>
      </c>
      <c r="B47" s="17">
        <v>1759.674560546875</v>
      </c>
      <c r="C47" s="17">
        <v>1759.674560546875</v>
      </c>
      <c r="D47" s="17">
        <v>25.12112045288086</v>
      </c>
      <c r="E47" s="17">
        <v>25.12112045288086</v>
      </c>
      <c r="F47" s="17">
        <v>206.95016479492188</v>
      </c>
      <c r="G47" s="17">
        <v>185.41778564453125</v>
      </c>
      <c r="H47" s="17">
        <v>46.653507232666016</v>
      </c>
      <c r="I47" s="17">
        <v>166.27789306640625</v>
      </c>
      <c r="J47" s="17">
        <v>120.82062530517578</v>
      </c>
      <c r="K47" s="17">
        <v>143.54925537109375</v>
      </c>
      <c r="L47" s="17">
        <v>7.177463054656982</v>
      </c>
      <c r="M47" s="17">
        <v>333.75201416015625</v>
      </c>
      <c r="N47" s="17">
        <v>3.588731527328491</v>
      </c>
      <c r="O47" s="17">
        <v>46.653507232666016</v>
      </c>
      <c r="P47" s="17">
        <v>17.94365692138672</v>
      </c>
      <c r="Q47" s="17">
        <v>11.962438583374023</v>
      </c>
      <c r="R47" s="17">
        <v>87.32579803466797</v>
      </c>
      <c r="S47" s="17">
        <v>66.98965454101562</v>
      </c>
      <c r="T47" s="17">
        <v>7.177463054656982</v>
      </c>
      <c r="U47" s="17">
        <v>65.79341125488281</v>
      </c>
      <c r="V47" s="17">
        <v>28.70985221862793</v>
      </c>
      <c r="W47" s="24"/>
    </row>
    <row r="49" ht="15" customHeight="1">
      <c r="A49" s="7" t="s">
        <v>54</v>
      </c>
    </row>
    <row r="50" spans="1:22" ht="15" customHeight="1">
      <c r="A50" s="3" t="s">
        <v>74</v>
      </c>
      <c r="B50" s="3" t="s">
        <v>71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68</v>
      </c>
      <c r="O50" s="3" t="s">
        <v>69</v>
      </c>
      <c r="P50" s="3" t="s">
        <v>70</v>
      </c>
      <c r="Q50" s="3" t="s">
        <v>12</v>
      </c>
      <c r="R50" s="3" t="s">
        <v>13</v>
      </c>
      <c r="S50" s="3" t="s">
        <v>14</v>
      </c>
      <c r="T50" s="3" t="s">
        <v>60</v>
      </c>
      <c r="U50" s="3" t="s">
        <v>66</v>
      </c>
      <c r="V50" s="3" t="s">
        <v>61</v>
      </c>
    </row>
    <row r="51" spans="1:22" ht="15" customHeight="1">
      <c r="A51" s="18" t="s">
        <v>55</v>
      </c>
      <c r="B51" s="10">
        <v>5560</v>
      </c>
      <c r="C51" s="10">
        <v>5560</v>
      </c>
      <c r="D51" s="10">
        <v>108</v>
      </c>
      <c r="E51" s="10">
        <v>151</v>
      </c>
      <c r="F51" s="10">
        <v>705</v>
      </c>
      <c r="G51" s="10">
        <v>438</v>
      </c>
      <c r="H51" s="10">
        <v>191</v>
      </c>
      <c r="I51" s="10">
        <v>575</v>
      </c>
      <c r="J51" s="10">
        <v>287</v>
      </c>
      <c r="K51" s="10">
        <v>479</v>
      </c>
      <c r="L51" s="10">
        <v>22</v>
      </c>
      <c r="M51" s="10">
        <v>1128</v>
      </c>
      <c r="N51" s="10">
        <v>15</v>
      </c>
      <c r="O51" s="10">
        <v>198</v>
      </c>
      <c r="P51" s="10">
        <v>76</v>
      </c>
      <c r="Q51" s="10">
        <v>62</v>
      </c>
      <c r="R51" s="10">
        <v>156</v>
      </c>
      <c r="S51" s="29">
        <v>124</v>
      </c>
      <c r="T51" s="29">
        <v>49</v>
      </c>
      <c r="U51" s="29">
        <v>204</v>
      </c>
      <c r="V51" s="29">
        <v>121</v>
      </c>
    </row>
    <row r="52" spans="1:22" ht="15" customHeight="1">
      <c r="A52" s="19" t="s">
        <v>56</v>
      </c>
      <c r="B52" s="16">
        <v>288.016357421875</v>
      </c>
      <c r="C52" s="16">
        <v>288.016357421875</v>
      </c>
      <c r="D52" s="16">
        <v>5.59456205368042</v>
      </c>
      <c r="E52" s="16">
        <v>7.82202672958374</v>
      </c>
      <c r="F52" s="16">
        <v>36.520057678222656</v>
      </c>
      <c r="G52" s="16">
        <v>22.689056396484375</v>
      </c>
      <c r="H52" s="16">
        <v>9.894086837768555</v>
      </c>
      <c r="I52" s="16">
        <v>29.785863876342773</v>
      </c>
      <c r="J52" s="16">
        <v>14.86703109741211</v>
      </c>
      <c r="K52" s="16">
        <v>24.81291961669922</v>
      </c>
      <c r="L52" s="16">
        <v>1.139633059501648</v>
      </c>
      <c r="M52" s="16">
        <v>58.432090759277344</v>
      </c>
      <c r="N52" s="16">
        <v>0.7770225405693054</v>
      </c>
      <c r="O52" s="16">
        <v>10.256696701049805</v>
      </c>
      <c r="P52" s="16">
        <v>3.9369139671325684</v>
      </c>
      <c r="Q52" s="16">
        <v>3.211693286895752</v>
      </c>
      <c r="R52" s="16">
        <v>8.081034660339355</v>
      </c>
      <c r="S52" s="16">
        <v>6.423386573791504</v>
      </c>
      <c r="T52" s="16">
        <v>2.538273572921753</v>
      </c>
      <c r="U52" s="16">
        <v>10.567505836486816</v>
      </c>
      <c r="V52" s="16">
        <v>6.26798152923584</v>
      </c>
    </row>
    <row r="53" spans="1:22" ht="15" customHeight="1">
      <c r="A53" s="19" t="s">
        <v>57</v>
      </c>
      <c r="B53" s="16">
        <v>116.834716796875</v>
      </c>
      <c r="C53" s="16">
        <v>116.834716796875</v>
      </c>
      <c r="D53" s="16">
        <v>2.5792853832244873</v>
      </c>
      <c r="E53" s="16">
        <v>3.869468927383423</v>
      </c>
      <c r="F53" s="16">
        <v>15.04920482635498</v>
      </c>
      <c r="G53" s="16">
        <v>8.966297149658203</v>
      </c>
      <c r="H53" s="16">
        <v>4.279366970062256</v>
      </c>
      <c r="I53" s="16">
        <v>11.081707000732422</v>
      </c>
      <c r="J53" s="16">
        <v>4.9436235427856445</v>
      </c>
      <c r="K53" s="16">
        <v>9.734960556030273</v>
      </c>
      <c r="L53" s="16">
        <v>0.4306614398956299</v>
      </c>
      <c r="M53" s="16">
        <v>22.830699920654297</v>
      </c>
      <c r="N53" s="16">
        <v>0.5263140201568604</v>
      </c>
      <c r="O53" s="16">
        <v>6.551761627197266</v>
      </c>
      <c r="P53" s="16">
        <v>2.377957344055176</v>
      </c>
      <c r="Q53" s="16">
        <v>1.6734133958816528</v>
      </c>
      <c r="R53" s="16">
        <v>2.2061991691589355</v>
      </c>
      <c r="S53" s="16">
        <v>1.949479579925537</v>
      </c>
      <c r="T53" s="16">
        <v>1.6904795169830322</v>
      </c>
      <c r="U53" s="16">
        <v>3.8351802825927734</v>
      </c>
      <c r="V53" s="16">
        <v>2.9870548248291016</v>
      </c>
    </row>
    <row r="54" spans="1:22" ht="15" customHeight="1">
      <c r="A54" s="20" t="s">
        <v>58</v>
      </c>
      <c r="B54" s="17">
        <v>80.90868377685547</v>
      </c>
      <c r="C54" s="17">
        <v>80.90868377685547</v>
      </c>
      <c r="D54" s="17">
        <v>1.8241658210754395</v>
      </c>
      <c r="E54" s="17">
        <v>2.8431363105773926</v>
      </c>
      <c r="F54" s="17">
        <v>10.359230041503906</v>
      </c>
      <c r="G54" s="17">
        <v>6.363409996032715</v>
      </c>
      <c r="H54" s="17">
        <v>2.9805197715759277</v>
      </c>
      <c r="I54" s="17">
        <v>7.351633548736572</v>
      </c>
      <c r="J54" s="17">
        <v>3.225712299346924</v>
      </c>
      <c r="K54" s="17">
        <v>6.557814598083496</v>
      </c>
      <c r="L54" s="17">
        <v>0.28214192390441895</v>
      </c>
      <c r="M54" s="17">
        <v>15.500825881958008</v>
      </c>
      <c r="N54" s="17">
        <v>0.43449047207832336</v>
      </c>
      <c r="O54" s="17">
        <v>5.061132907867432</v>
      </c>
      <c r="P54" s="17">
        <v>1.8236801624298096</v>
      </c>
      <c r="Q54" s="17">
        <v>1.2195208072662354</v>
      </c>
      <c r="R54" s="17">
        <v>1.3889975547790527</v>
      </c>
      <c r="S54" s="17">
        <v>1.3148150444030762</v>
      </c>
      <c r="T54" s="17">
        <v>1.4305740594863892</v>
      </c>
      <c r="U54" s="17">
        <v>2.530637264251709</v>
      </c>
      <c r="V54" s="17">
        <v>2.1605288982391357</v>
      </c>
    </row>
  </sheetData>
  <sheetProtection/>
  <printOptions/>
  <pageMargins left="0.51" right="0.3937007874015748" top="0.5905511811023623" bottom="0.3937007874015748" header="0.1968503937007874" footer="0.1968503937007874"/>
  <pageSetup horizontalDpi="300" verticalDpi="300" orientation="landscape" paperSize="9" scale="62" r:id="rId1"/>
  <rowBreaks count="1" manualBreakCount="1">
    <brk id="54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2013-12-13T09:19:58Z</cp:lastPrinted>
  <dcterms:created xsi:type="dcterms:W3CDTF">2005-07-27T06:35:21Z</dcterms:created>
  <dcterms:modified xsi:type="dcterms:W3CDTF">2017-03-23T07:07:05Z</dcterms:modified>
  <cp:category/>
  <cp:version/>
  <cp:contentType/>
  <cp:contentStatus/>
</cp:coreProperties>
</file>