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132" activeTab="0"/>
  </bookViews>
  <sheets>
    <sheet name="付表_22" sheetId="1" r:id="rId1"/>
  </sheets>
  <definedNames>
    <definedName name="ExternalData1" localSheetId="0">'付表_22'!#REF!</definedName>
    <definedName name="ExternalData10" localSheetId="0">'付表_22'!#REF!</definedName>
    <definedName name="ExternalData11" localSheetId="0">'付表_22'!#REF!</definedName>
    <definedName name="ExternalData12" localSheetId="0">'付表_22'!#REF!</definedName>
    <definedName name="ExternalData13" localSheetId="0">'付表_22'!#REF!</definedName>
    <definedName name="ExternalData14" localSheetId="0">'付表_22'!#REF!</definedName>
    <definedName name="ExternalData15" localSheetId="0">'付表_22'!#REF!</definedName>
    <definedName name="ExternalData16" localSheetId="0">'付表_22'!#REF!</definedName>
    <definedName name="ExternalData17" localSheetId="0">'付表_22'!#REF!</definedName>
    <definedName name="ExternalData18" localSheetId="0">'付表_22'!#REF!</definedName>
    <definedName name="ExternalData19" localSheetId="0">'付表_22'!#REF!</definedName>
    <definedName name="ExternalData2" localSheetId="0">'付表_22'!$A$6:$O$25</definedName>
    <definedName name="ExternalData20" localSheetId="0">'付表_22'!#REF!</definedName>
    <definedName name="ExternalData21" localSheetId="0">'付表_22'!#REF!</definedName>
    <definedName name="ExternalData22" localSheetId="0">'付表_22'!#REF!</definedName>
    <definedName name="ExternalData23" localSheetId="0">'付表_22'!#REF!</definedName>
    <definedName name="ExternalData24" localSheetId="0">'付表_22'!#REF!</definedName>
    <definedName name="ExternalData25" localSheetId="0">'付表_22'!#REF!</definedName>
    <definedName name="ExternalData26" localSheetId="0">'付表_22'!#REF!</definedName>
    <definedName name="ExternalData27" localSheetId="0">'付表_22'!#REF!</definedName>
    <definedName name="ExternalData28" localSheetId="0">'付表_22'!#REF!</definedName>
    <definedName name="ExternalData29" localSheetId="0">'付表_22'!#REF!</definedName>
    <definedName name="ExternalData3" localSheetId="0">'付表_22'!$A$28:$O$47</definedName>
    <definedName name="ExternalData30" localSheetId="0">'付表_22'!#REF!</definedName>
    <definedName name="ExternalData31" localSheetId="0">'付表_22'!#REF!</definedName>
    <definedName name="ExternalData32" localSheetId="0">'付表_22'!#REF!</definedName>
    <definedName name="ExternalData33" localSheetId="0">'付表_22'!#REF!</definedName>
    <definedName name="ExternalData34" localSheetId="0">'付表_22'!#REF!</definedName>
    <definedName name="ExternalData35" localSheetId="0">'付表_22'!#REF!</definedName>
    <definedName name="ExternalData36" localSheetId="0">'付表_22'!#REF!</definedName>
    <definedName name="ExternalData37" localSheetId="0">'付表_22'!#REF!</definedName>
    <definedName name="ExternalData4" localSheetId="0">'付表_22'!$A$50:$O$54</definedName>
    <definedName name="ExternalData5" localSheetId="0">'付表_22'!#REF!</definedName>
    <definedName name="ExternalData6" localSheetId="0">'付表_22'!#REF!</definedName>
    <definedName name="ExternalData7" localSheetId="0">'付表_22'!#REF!</definedName>
    <definedName name="ExternalData8" localSheetId="0">'付表_22'!#REF!</definedName>
    <definedName name="ExternalData9" localSheetId="0">'付表_22'!#REF!</definedName>
    <definedName name="_xlnm.Print_Area" localSheetId="0">'付表_22'!$A$1:$U$54</definedName>
    <definedName name="_xlnm.Print_Titles" localSheetId="0">'付表_22'!$1:$3</definedName>
    <definedName name="がん年報_当年度_がん登録数" localSheetId="0">'付表_22'!#REF!</definedName>
  </definedNames>
  <calcPr fullCalcOnLoad="1"/>
</workbook>
</file>

<file path=xl/sharedStrings.xml><?xml version="1.0" encoding="utf-8"?>
<sst xmlns="http://schemas.openxmlformats.org/spreadsheetml/2006/main" count="150" uniqueCount="72">
  <si>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</si>
  <si>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</si>
  <si>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</si>
  <si>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</si>
  <si>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</si>
  <si>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</si>
  <si>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</si>
  <si>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</si>
  <si>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</si>
  <si>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</si>
  <si>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</si>
  <si>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</si>
  <si>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</si>
  <si>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</si>
  <si>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</si>
  <si>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</si>
  <si>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</si>
  <si>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</si>
  <si>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</si>
  <si>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</si>
  <si>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</si>
  <si>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</si>
  <si>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</si>
  <si>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</si>
  <si>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</si>
  <si>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</si>
  <si>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</si>
  <si>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</si>
  <si>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</si>
  <si>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</si>
  <si>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</si>
  <si>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</si>
  <si>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</si>
  <si>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</si>
  <si>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</si>
  <si>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</si>
  <si>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</si>
  <si>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</si>
  <si>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</si>
  <si>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</si>
  <si>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</si>
  <si>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</si>
  <si>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</si>
  <si>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</si>
  <si>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</si>
  <si>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</si>
  <si>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</si>
  <si>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</si>
  <si>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</si>
  <si>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</si>
  <si>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</si>
  <si>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</si>
  <si>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</si>
  <si>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</si>
  <si>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</si>
  <si>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</si>
  <si>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</si>
  <si>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</si>
  <si>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</si>
  <si>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集計</t>
  </si>
  <si>
    <t>その他以外</t>
  </si>
  <si>
    <t>白血病</t>
  </si>
  <si>
    <t>脳･神経系</t>
  </si>
  <si>
    <t>悪性リンパ腫</t>
  </si>
  <si>
    <t>全部位*</t>
  </si>
  <si>
    <t>乳房*</t>
  </si>
  <si>
    <t>全部位＊</t>
  </si>
  <si>
    <t>年齢別</t>
  </si>
  <si>
    <t>５歳年齢階級別　死亡率　＜男性＞</t>
  </si>
  <si>
    <t>名称</t>
  </si>
  <si>
    <t>５歳年齢階級別　死亡数　＜男性＞</t>
  </si>
  <si>
    <t>C19-20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</si>
</sst>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SheetLayoutView="100" zoomScalePageLayoutView="0" workbookViewId="0" topLeftCell="A1">
      <selection activeCell="D50" sqref="D50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8" width="8.625" style="8" customWidth="1"/>
    <col min="19" max="19" width="9.875" style="8" bestFit="1" customWidth="1"/>
    <col min="20" max="25" width="8.625" style="8" customWidth="1"/>
    <col min="26" max="16384" width="9.00390625" style="8" customWidth="1"/>
  </cols>
  <sheetData>
    <row r="1" s="2" customFormat="1" ht="15" customHeight="1">
      <c r="A1" s="1" t="s">
        <v>58</v>
      </c>
    </row>
    <row r="2" spans="1:33" s="4" customFormat="1" ht="15" customHeight="1">
      <c r="A2" s="3" t="s">
        <v>0</v>
      </c>
      <c r="B2" s="9" t="s">
        <v>64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65</v>
      </c>
      <c r="P2" s="3" t="s">
        <v>13</v>
      </c>
      <c r="Q2" s="3" t="s">
        <v>14</v>
      </c>
      <c r="R2" s="3" t="s">
        <v>62</v>
      </c>
      <c r="S2" s="3" t="s">
        <v>63</v>
      </c>
      <c r="T2" s="3" t="s">
        <v>61</v>
      </c>
      <c r="U2" s="3" t="s">
        <v>57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4" t="s">
        <v>59</v>
      </c>
    </row>
    <row r="3" spans="1:32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71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5" ht="15" customHeight="1">
      <c r="A5" s="7" t="s">
        <v>70</v>
      </c>
    </row>
    <row r="6" spans="1:23" ht="15" customHeight="1">
      <c r="A6" s="9" t="s">
        <v>67</v>
      </c>
      <c r="B6" s="9" t="s">
        <v>66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65</v>
      </c>
      <c r="P6" s="3" t="s">
        <v>13</v>
      </c>
      <c r="Q6" s="3" t="s">
        <v>14</v>
      </c>
      <c r="R6" s="3" t="s">
        <v>62</v>
      </c>
      <c r="S6" s="3" t="s">
        <v>63</v>
      </c>
      <c r="T6" s="3" t="s">
        <v>61</v>
      </c>
      <c r="U6" s="3" t="s">
        <v>57</v>
      </c>
      <c r="V6" s="23" t="s">
        <v>60</v>
      </c>
      <c r="W6" s="26" t="s">
        <v>66</v>
      </c>
    </row>
    <row r="7" spans="1:25" ht="15" customHeight="1">
      <c r="A7" s="10" t="s">
        <v>33</v>
      </c>
      <c r="B7" s="11">
        <v>3317</v>
      </c>
      <c r="C7" s="11">
        <v>3317</v>
      </c>
      <c r="D7" s="11">
        <v>74</v>
      </c>
      <c r="E7" s="11">
        <v>133</v>
      </c>
      <c r="F7" s="11">
        <v>440</v>
      </c>
      <c r="G7" s="11">
        <v>197</v>
      </c>
      <c r="H7" s="11">
        <v>130</v>
      </c>
      <c r="I7" s="11">
        <v>372</v>
      </c>
      <c r="J7" s="11">
        <v>125</v>
      </c>
      <c r="K7" s="11">
        <v>231</v>
      </c>
      <c r="L7" s="11">
        <v>20</v>
      </c>
      <c r="M7" s="11">
        <v>855</v>
      </c>
      <c r="N7" s="11">
        <v>9</v>
      </c>
      <c r="O7" s="11">
        <v>1</v>
      </c>
      <c r="P7" s="11">
        <v>156</v>
      </c>
      <c r="Q7" s="11">
        <v>83</v>
      </c>
      <c r="R7" s="11">
        <v>27</v>
      </c>
      <c r="S7" s="11">
        <v>117</v>
      </c>
      <c r="T7" s="11">
        <v>74</v>
      </c>
      <c r="U7" s="11">
        <v>273</v>
      </c>
      <c r="V7" s="22">
        <f>SUM(D7:T7)</f>
        <v>3044</v>
      </c>
      <c r="W7" s="11">
        <f>B7</f>
        <v>3317</v>
      </c>
      <c r="X7" s="22">
        <f>SUM(W7-V7)</f>
        <v>273</v>
      </c>
      <c r="Y7" s="22"/>
    </row>
    <row r="8" spans="1:25" ht="15" customHeight="1">
      <c r="A8" s="12" t="s">
        <v>34</v>
      </c>
      <c r="B8" s="13">
        <v>2</v>
      </c>
      <c r="C8" s="13">
        <v>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1</v>
      </c>
      <c r="S8" s="13">
        <v>0</v>
      </c>
      <c r="T8" s="13">
        <v>0</v>
      </c>
      <c r="U8" s="13">
        <v>0</v>
      </c>
      <c r="V8" s="22">
        <f aca="true" t="shared" si="0" ref="V8:V25">SUM(D8:T8)</f>
        <v>2</v>
      </c>
      <c r="W8" s="11">
        <f aca="true" t="shared" si="1" ref="W8:W25">B8</f>
        <v>2</v>
      </c>
      <c r="X8" s="22">
        <f aca="true" t="shared" si="2" ref="X8:X25">SUM(W8-V8)</f>
        <v>0</v>
      </c>
      <c r="Y8" s="22"/>
    </row>
    <row r="9" spans="1:25" ht="15" customHeight="1">
      <c r="A9" s="12" t="s">
        <v>35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22">
        <f t="shared" si="0"/>
        <v>0</v>
      </c>
      <c r="W9" s="11">
        <f t="shared" si="1"/>
        <v>0</v>
      </c>
      <c r="X9" s="22">
        <f t="shared" si="2"/>
        <v>0</v>
      </c>
      <c r="Y9" s="22"/>
    </row>
    <row r="10" spans="1:25" ht="15" customHeight="1">
      <c r="A10" s="12" t="s">
        <v>36</v>
      </c>
      <c r="B10" s="13">
        <v>1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3">
        <v>0</v>
      </c>
      <c r="V10" s="22">
        <f t="shared" si="0"/>
        <v>1</v>
      </c>
      <c r="W10" s="11">
        <f t="shared" si="1"/>
        <v>1</v>
      </c>
      <c r="X10" s="22">
        <f t="shared" si="2"/>
        <v>0</v>
      </c>
      <c r="Y10" s="22"/>
    </row>
    <row r="11" spans="1:25" ht="15" customHeight="1">
      <c r="A11" s="12" t="s">
        <v>37</v>
      </c>
      <c r="B11" s="13">
        <v>2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1</v>
      </c>
      <c r="S11" s="13">
        <v>1</v>
      </c>
      <c r="T11" s="13">
        <v>0</v>
      </c>
      <c r="U11" s="13">
        <v>0</v>
      </c>
      <c r="V11" s="22">
        <f t="shared" si="0"/>
        <v>2</v>
      </c>
      <c r="W11" s="11">
        <f t="shared" si="1"/>
        <v>2</v>
      </c>
      <c r="X11" s="22">
        <f t="shared" si="2"/>
        <v>0</v>
      </c>
      <c r="Y11" s="22"/>
    </row>
    <row r="12" spans="1:25" ht="15" customHeight="1">
      <c r="A12" s="12" t="s">
        <v>38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22">
        <f t="shared" si="0"/>
        <v>0</v>
      </c>
      <c r="W12" s="11">
        <f t="shared" si="1"/>
        <v>0</v>
      </c>
      <c r="X12" s="22">
        <f t="shared" si="2"/>
        <v>0</v>
      </c>
      <c r="Y12" s="22"/>
    </row>
    <row r="13" spans="1:25" ht="15" customHeight="1">
      <c r="A13" s="12" t="s">
        <v>39</v>
      </c>
      <c r="B13" s="13">
        <v>1</v>
      </c>
      <c r="C13" s="13">
        <v>1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22">
        <f t="shared" si="0"/>
        <v>1</v>
      </c>
      <c r="W13" s="11">
        <f t="shared" si="1"/>
        <v>1</v>
      </c>
      <c r="X13" s="22">
        <f t="shared" si="2"/>
        <v>0</v>
      </c>
      <c r="Y13" s="22"/>
    </row>
    <row r="14" spans="1:25" ht="15" customHeight="1">
      <c r="A14" s="12" t="s">
        <v>40</v>
      </c>
      <c r="B14" s="13">
        <v>4</v>
      </c>
      <c r="C14" s="13">
        <v>4</v>
      </c>
      <c r="D14" s="13">
        <v>1</v>
      </c>
      <c r="E14" s="13">
        <v>0</v>
      </c>
      <c r="F14" s="13">
        <v>1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1</v>
      </c>
      <c r="U14" s="13">
        <v>0</v>
      </c>
      <c r="V14" s="22">
        <f t="shared" si="0"/>
        <v>4</v>
      </c>
      <c r="W14" s="11">
        <f t="shared" si="1"/>
        <v>4</v>
      </c>
      <c r="X14" s="22">
        <f t="shared" si="2"/>
        <v>0</v>
      </c>
      <c r="Y14" s="22"/>
    </row>
    <row r="15" spans="1:25" ht="15" customHeight="1">
      <c r="A15" s="12" t="s">
        <v>41</v>
      </c>
      <c r="B15" s="13">
        <v>9</v>
      </c>
      <c r="C15" s="13">
        <v>9</v>
      </c>
      <c r="D15" s="13">
        <v>0</v>
      </c>
      <c r="E15" s="13">
        <v>0</v>
      </c>
      <c r="F15" s="13">
        <v>1</v>
      </c>
      <c r="G15" s="13">
        <v>2</v>
      </c>
      <c r="H15" s="13">
        <v>0</v>
      </c>
      <c r="I15" s="13">
        <v>0</v>
      </c>
      <c r="J15" s="13">
        <v>0</v>
      </c>
      <c r="K15" s="13">
        <v>2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1</v>
      </c>
      <c r="S15" s="13">
        <v>1</v>
      </c>
      <c r="T15" s="13">
        <v>0</v>
      </c>
      <c r="U15" s="13">
        <v>1</v>
      </c>
      <c r="V15" s="22">
        <f t="shared" si="0"/>
        <v>8</v>
      </c>
      <c r="W15" s="11">
        <f t="shared" si="1"/>
        <v>9</v>
      </c>
      <c r="X15" s="22">
        <f t="shared" si="2"/>
        <v>1</v>
      </c>
      <c r="Y15" s="22"/>
    </row>
    <row r="16" spans="1:25" ht="15" customHeight="1">
      <c r="A16" s="12" t="s">
        <v>42</v>
      </c>
      <c r="B16" s="13">
        <v>19</v>
      </c>
      <c r="C16" s="13">
        <v>19</v>
      </c>
      <c r="D16" s="13">
        <v>0</v>
      </c>
      <c r="E16" s="13">
        <v>0</v>
      </c>
      <c r="F16" s="13">
        <v>0</v>
      </c>
      <c r="G16" s="13">
        <v>1</v>
      </c>
      <c r="H16" s="13">
        <v>1</v>
      </c>
      <c r="I16" s="13">
        <v>1</v>
      </c>
      <c r="J16" s="13">
        <v>1</v>
      </c>
      <c r="K16" s="13">
        <v>0</v>
      </c>
      <c r="L16" s="13">
        <v>0</v>
      </c>
      <c r="M16" s="13">
        <v>5</v>
      </c>
      <c r="N16" s="13">
        <v>1</v>
      </c>
      <c r="O16" s="13">
        <v>0</v>
      </c>
      <c r="P16" s="13">
        <v>0</v>
      </c>
      <c r="Q16" s="13">
        <v>0</v>
      </c>
      <c r="R16" s="13">
        <v>1</v>
      </c>
      <c r="S16" s="13">
        <v>1</v>
      </c>
      <c r="T16" s="13">
        <v>3</v>
      </c>
      <c r="U16" s="13">
        <v>4</v>
      </c>
      <c r="V16" s="22">
        <f t="shared" si="0"/>
        <v>15</v>
      </c>
      <c r="W16" s="11">
        <f t="shared" si="1"/>
        <v>19</v>
      </c>
      <c r="X16" s="22">
        <f t="shared" si="2"/>
        <v>4</v>
      </c>
      <c r="Y16" s="22"/>
    </row>
    <row r="17" spans="1:25" ht="15" customHeight="1">
      <c r="A17" s="12" t="s">
        <v>43</v>
      </c>
      <c r="B17" s="13">
        <v>34</v>
      </c>
      <c r="C17" s="13">
        <v>34</v>
      </c>
      <c r="D17" s="13">
        <v>1</v>
      </c>
      <c r="E17" s="13">
        <v>1</v>
      </c>
      <c r="F17" s="13">
        <v>4</v>
      </c>
      <c r="G17" s="13">
        <v>5</v>
      </c>
      <c r="H17" s="13">
        <v>1</v>
      </c>
      <c r="I17" s="13">
        <v>4</v>
      </c>
      <c r="J17" s="13">
        <v>0</v>
      </c>
      <c r="K17" s="13">
        <v>4</v>
      </c>
      <c r="L17" s="13">
        <v>0</v>
      </c>
      <c r="M17" s="13">
        <v>4</v>
      </c>
      <c r="N17" s="13">
        <v>1</v>
      </c>
      <c r="O17" s="13">
        <v>0</v>
      </c>
      <c r="P17" s="13">
        <v>0</v>
      </c>
      <c r="Q17" s="13">
        <v>2</v>
      </c>
      <c r="R17" s="13">
        <v>3</v>
      </c>
      <c r="S17" s="13">
        <v>1</v>
      </c>
      <c r="T17" s="13">
        <v>1</v>
      </c>
      <c r="U17" s="13">
        <v>2</v>
      </c>
      <c r="V17" s="22">
        <f t="shared" si="0"/>
        <v>32</v>
      </c>
      <c r="W17" s="11">
        <f t="shared" si="1"/>
        <v>34</v>
      </c>
      <c r="X17" s="22">
        <f t="shared" si="2"/>
        <v>2</v>
      </c>
      <c r="Y17" s="22"/>
    </row>
    <row r="18" spans="1:25" ht="15" customHeight="1">
      <c r="A18" s="12" t="s">
        <v>44</v>
      </c>
      <c r="B18" s="13">
        <v>61</v>
      </c>
      <c r="C18" s="13">
        <v>61</v>
      </c>
      <c r="D18" s="13">
        <v>1</v>
      </c>
      <c r="E18" s="13">
        <v>3</v>
      </c>
      <c r="F18" s="13">
        <v>13</v>
      </c>
      <c r="G18" s="13">
        <v>3</v>
      </c>
      <c r="H18" s="13">
        <v>2</v>
      </c>
      <c r="I18" s="13">
        <v>8</v>
      </c>
      <c r="J18" s="13">
        <v>1</v>
      </c>
      <c r="K18" s="13">
        <v>3</v>
      </c>
      <c r="L18" s="13">
        <v>1</v>
      </c>
      <c r="M18" s="13">
        <v>14</v>
      </c>
      <c r="N18" s="13">
        <v>1</v>
      </c>
      <c r="O18" s="13">
        <v>0</v>
      </c>
      <c r="P18" s="13">
        <v>0</v>
      </c>
      <c r="Q18" s="13">
        <v>0</v>
      </c>
      <c r="R18" s="13">
        <v>1</v>
      </c>
      <c r="S18" s="13">
        <v>1</v>
      </c>
      <c r="T18" s="13">
        <v>3</v>
      </c>
      <c r="U18" s="13">
        <v>6</v>
      </c>
      <c r="V18" s="22">
        <f t="shared" si="0"/>
        <v>55</v>
      </c>
      <c r="W18" s="11">
        <f t="shared" si="1"/>
        <v>61</v>
      </c>
      <c r="X18" s="22">
        <f t="shared" si="2"/>
        <v>6</v>
      </c>
      <c r="Y18" s="22"/>
    </row>
    <row r="19" spans="1:25" ht="15" customHeight="1">
      <c r="A19" s="12" t="s">
        <v>45</v>
      </c>
      <c r="B19" s="13">
        <v>122</v>
      </c>
      <c r="C19" s="13">
        <v>122</v>
      </c>
      <c r="D19" s="13">
        <v>6</v>
      </c>
      <c r="E19" s="13">
        <v>13</v>
      </c>
      <c r="F19" s="13">
        <v>21</v>
      </c>
      <c r="G19" s="13">
        <v>8</v>
      </c>
      <c r="H19" s="13">
        <v>6</v>
      </c>
      <c r="I19" s="13">
        <v>9</v>
      </c>
      <c r="J19" s="13">
        <v>1</v>
      </c>
      <c r="K19" s="13">
        <v>12</v>
      </c>
      <c r="L19" s="13">
        <v>0</v>
      </c>
      <c r="M19" s="13">
        <v>27</v>
      </c>
      <c r="N19" s="13">
        <v>0</v>
      </c>
      <c r="O19" s="13">
        <v>0</v>
      </c>
      <c r="P19" s="13">
        <v>0</v>
      </c>
      <c r="Q19" s="13">
        <v>2</v>
      </c>
      <c r="R19" s="13">
        <v>1</v>
      </c>
      <c r="S19" s="13">
        <v>3</v>
      </c>
      <c r="T19" s="13">
        <v>2</v>
      </c>
      <c r="U19" s="13">
        <v>11</v>
      </c>
      <c r="V19" s="22">
        <f t="shared" si="0"/>
        <v>111</v>
      </c>
      <c r="W19" s="11">
        <f t="shared" si="1"/>
        <v>122</v>
      </c>
      <c r="X19" s="22">
        <f>SUM(W19-V19)</f>
        <v>11</v>
      </c>
      <c r="Y19" s="22"/>
    </row>
    <row r="20" spans="1:25" ht="15" customHeight="1">
      <c r="A20" s="12" t="s">
        <v>46</v>
      </c>
      <c r="B20" s="13">
        <v>280</v>
      </c>
      <c r="C20" s="13">
        <v>280</v>
      </c>
      <c r="D20" s="13">
        <v>8</v>
      </c>
      <c r="E20" s="13">
        <v>26</v>
      </c>
      <c r="F20" s="13">
        <v>40</v>
      </c>
      <c r="G20" s="13">
        <v>19</v>
      </c>
      <c r="H20" s="13">
        <v>16</v>
      </c>
      <c r="I20" s="13">
        <v>22</v>
      </c>
      <c r="J20" s="13">
        <v>11</v>
      </c>
      <c r="K20" s="13">
        <v>17</v>
      </c>
      <c r="L20" s="13">
        <v>1</v>
      </c>
      <c r="M20" s="13">
        <v>78</v>
      </c>
      <c r="N20" s="13">
        <v>1</v>
      </c>
      <c r="O20" s="13">
        <v>0</v>
      </c>
      <c r="P20" s="13">
        <v>4</v>
      </c>
      <c r="Q20" s="13">
        <v>6</v>
      </c>
      <c r="R20" s="13">
        <v>2</v>
      </c>
      <c r="S20" s="13">
        <v>6</v>
      </c>
      <c r="T20" s="13">
        <v>8</v>
      </c>
      <c r="U20" s="13">
        <v>15</v>
      </c>
      <c r="V20" s="22">
        <f t="shared" si="0"/>
        <v>265</v>
      </c>
      <c r="W20" s="11">
        <f t="shared" si="1"/>
        <v>280</v>
      </c>
      <c r="X20" s="22">
        <f t="shared" si="2"/>
        <v>15</v>
      </c>
      <c r="Y20" s="22"/>
    </row>
    <row r="21" spans="1:25" ht="15" customHeight="1">
      <c r="A21" s="12" t="s">
        <v>47</v>
      </c>
      <c r="B21" s="13">
        <v>407</v>
      </c>
      <c r="C21" s="13">
        <v>407</v>
      </c>
      <c r="D21" s="13">
        <v>14</v>
      </c>
      <c r="E21" s="13">
        <v>20</v>
      </c>
      <c r="F21" s="13">
        <v>57</v>
      </c>
      <c r="G21" s="13">
        <v>25</v>
      </c>
      <c r="H21" s="13">
        <v>15</v>
      </c>
      <c r="I21" s="13">
        <v>50</v>
      </c>
      <c r="J21" s="13">
        <v>11</v>
      </c>
      <c r="K21" s="13">
        <v>32</v>
      </c>
      <c r="L21" s="13">
        <v>1</v>
      </c>
      <c r="M21" s="13">
        <v>115</v>
      </c>
      <c r="N21" s="13">
        <v>1</v>
      </c>
      <c r="O21" s="13">
        <v>0</v>
      </c>
      <c r="P21" s="13">
        <v>7</v>
      </c>
      <c r="Q21" s="13">
        <v>3</v>
      </c>
      <c r="R21" s="13">
        <v>0</v>
      </c>
      <c r="S21" s="13">
        <v>13</v>
      </c>
      <c r="T21" s="13">
        <v>10</v>
      </c>
      <c r="U21" s="13">
        <v>33</v>
      </c>
      <c r="V21" s="22">
        <f t="shared" si="0"/>
        <v>374</v>
      </c>
      <c r="W21" s="11">
        <f t="shared" si="1"/>
        <v>407</v>
      </c>
      <c r="X21" s="22">
        <f t="shared" si="2"/>
        <v>33</v>
      </c>
      <c r="Y21" s="22"/>
    </row>
    <row r="22" spans="1:25" ht="15" customHeight="1">
      <c r="A22" s="12" t="s">
        <v>48</v>
      </c>
      <c r="B22" s="13">
        <v>456</v>
      </c>
      <c r="C22" s="13">
        <v>456</v>
      </c>
      <c r="D22" s="13">
        <v>11</v>
      </c>
      <c r="E22" s="13">
        <v>27</v>
      </c>
      <c r="F22" s="13">
        <v>62</v>
      </c>
      <c r="G22" s="13">
        <v>34</v>
      </c>
      <c r="H22" s="13">
        <v>19</v>
      </c>
      <c r="I22" s="13">
        <v>45</v>
      </c>
      <c r="J22" s="13">
        <v>15</v>
      </c>
      <c r="K22" s="13">
        <v>37</v>
      </c>
      <c r="L22" s="13">
        <v>1</v>
      </c>
      <c r="M22" s="13">
        <v>104</v>
      </c>
      <c r="N22" s="13">
        <v>0</v>
      </c>
      <c r="O22" s="13">
        <v>0</v>
      </c>
      <c r="P22" s="13">
        <v>14</v>
      </c>
      <c r="Q22" s="13">
        <v>12</v>
      </c>
      <c r="R22" s="13">
        <v>5</v>
      </c>
      <c r="S22" s="13">
        <v>18</v>
      </c>
      <c r="T22" s="13">
        <v>15</v>
      </c>
      <c r="U22" s="13">
        <v>37</v>
      </c>
      <c r="V22" s="22">
        <f t="shared" si="0"/>
        <v>419</v>
      </c>
      <c r="W22" s="11">
        <f t="shared" si="1"/>
        <v>456</v>
      </c>
      <c r="X22" s="22">
        <f t="shared" si="2"/>
        <v>37</v>
      </c>
      <c r="Y22" s="22"/>
    </row>
    <row r="23" spans="1:25" ht="15" customHeight="1">
      <c r="A23" s="12" t="s">
        <v>49</v>
      </c>
      <c r="B23" s="13">
        <v>547</v>
      </c>
      <c r="C23" s="13">
        <v>547</v>
      </c>
      <c r="D23" s="13">
        <v>11</v>
      </c>
      <c r="E23" s="13">
        <v>12</v>
      </c>
      <c r="F23" s="13">
        <v>76</v>
      </c>
      <c r="G23" s="13">
        <v>28</v>
      </c>
      <c r="H23" s="13">
        <v>21</v>
      </c>
      <c r="I23" s="13">
        <v>74</v>
      </c>
      <c r="J23" s="13">
        <v>29</v>
      </c>
      <c r="K23" s="13">
        <v>39</v>
      </c>
      <c r="L23" s="13">
        <v>4</v>
      </c>
      <c r="M23" s="13">
        <v>135</v>
      </c>
      <c r="N23" s="13">
        <v>1</v>
      </c>
      <c r="O23" s="13">
        <v>0</v>
      </c>
      <c r="P23" s="13">
        <v>24</v>
      </c>
      <c r="Q23" s="13">
        <v>5</v>
      </c>
      <c r="R23" s="13">
        <v>6</v>
      </c>
      <c r="S23" s="13">
        <v>20</v>
      </c>
      <c r="T23" s="13">
        <v>12</v>
      </c>
      <c r="U23" s="13">
        <v>50</v>
      </c>
      <c r="V23" s="22">
        <f t="shared" si="0"/>
        <v>497</v>
      </c>
      <c r="W23" s="11">
        <f t="shared" si="1"/>
        <v>547</v>
      </c>
      <c r="X23" s="22">
        <f t="shared" si="2"/>
        <v>50</v>
      </c>
      <c r="Y23" s="22"/>
    </row>
    <row r="24" spans="1:25" ht="15" customHeight="1">
      <c r="A24" s="12" t="s">
        <v>50</v>
      </c>
      <c r="B24" s="13">
        <v>707</v>
      </c>
      <c r="C24" s="13">
        <v>707</v>
      </c>
      <c r="D24" s="13">
        <v>12</v>
      </c>
      <c r="E24" s="13">
        <v>16</v>
      </c>
      <c r="F24" s="13">
        <v>93</v>
      </c>
      <c r="G24" s="13">
        <v>30</v>
      </c>
      <c r="H24" s="13">
        <v>27</v>
      </c>
      <c r="I24" s="13">
        <v>100</v>
      </c>
      <c r="J24" s="13">
        <v>26</v>
      </c>
      <c r="K24" s="13">
        <v>50</v>
      </c>
      <c r="L24" s="13">
        <v>6</v>
      </c>
      <c r="M24" s="13">
        <v>196</v>
      </c>
      <c r="N24" s="13">
        <v>2</v>
      </c>
      <c r="O24" s="13">
        <v>0</v>
      </c>
      <c r="P24" s="13">
        <v>34</v>
      </c>
      <c r="Q24" s="13">
        <v>21</v>
      </c>
      <c r="R24" s="13">
        <v>1</v>
      </c>
      <c r="S24" s="13">
        <v>25</v>
      </c>
      <c r="T24" s="13">
        <v>8</v>
      </c>
      <c r="U24" s="13">
        <v>60</v>
      </c>
      <c r="V24" s="22">
        <f t="shared" si="0"/>
        <v>647</v>
      </c>
      <c r="W24" s="11">
        <f t="shared" si="1"/>
        <v>707</v>
      </c>
      <c r="X24" s="22">
        <f t="shared" si="2"/>
        <v>60</v>
      </c>
      <c r="Y24" s="22"/>
    </row>
    <row r="25" spans="1:25" ht="15" customHeight="1">
      <c r="A25" s="14" t="s">
        <v>51</v>
      </c>
      <c r="B25" s="15">
        <v>665</v>
      </c>
      <c r="C25" s="15">
        <v>665</v>
      </c>
      <c r="D25" s="15">
        <v>9</v>
      </c>
      <c r="E25" s="15">
        <v>15</v>
      </c>
      <c r="F25" s="15">
        <v>72</v>
      </c>
      <c r="G25" s="15">
        <v>40</v>
      </c>
      <c r="H25" s="15">
        <v>22</v>
      </c>
      <c r="I25" s="15">
        <v>58</v>
      </c>
      <c r="J25" s="15">
        <v>30</v>
      </c>
      <c r="K25" s="15">
        <v>35</v>
      </c>
      <c r="L25" s="15">
        <v>6</v>
      </c>
      <c r="M25" s="15">
        <v>176</v>
      </c>
      <c r="N25" s="15">
        <v>1</v>
      </c>
      <c r="O25" s="15">
        <v>1</v>
      </c>
      <c r="P25" s="15">
        <v>73</v>
      </c>
      <c r="Q25" s="15">
        <v>32</v>
      </c>
      <c r="R25" s="15">
        <v>3</v>
      </c>
      <c r="S25" s="15">
        <v>27</v>
      </c>
      <c r="T25" s="15">
        <v>11</v>
      </c>
      <c r="U25" s="15">
        <v>54</v>
      </c>
      <c r="V25" s="22">
        <f t="shared" si="0"/>
        <v>611</v>
      </c>
      <c r="W25" s="11">
        <f t="shared" si="1"/>
        <v>665</v>
      </c>
      <c r="X25" s="22">
        <f t="shared" si="2"/>
        <v>54</v>
      </c>
      <c r="Y25" s="22"/>
    </row>
    <row r="27" ht="15" customHeight="1">
      <c r="A27" s="7" t="s">
        <v>68</v>
      </c>
    </row>
    <row r="28" spans="1:20" ht="15" customHeight="1">
      <c r="A28" s="9" t="s">
        <v>67</v>
      </c>
      <c r="B28" s="9" t="s">
        <v>66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65</v>
      </c>
      <c r="P28" s="3" t="s">
        <v>13</v>
      </c>
      <c r="Q28" s="3" t="s">
        <v>14</v>
      </c>
      <c r="R28" s="3" t="s">
        <v>62</v>
      </c>
      <c r="S28" s="3" t="s">
        <v>63</v>
      </c>
      <c r="T28" s="3" t="s">
        <v>61</v>
      </c>
    </row>
    <row r="29" spans="1:20" ht="15" customHeight="1">
      <c r="A29" s="10" t="s">
        <v>33</v>
      </c>
      <c r="B29" s="16">
        <v>358.15087890625</v>
      </c>
      <c r="C29" s="16">
        <v>358.15087890625</v>
      </c>
      <c r="D29" s="16">
        <v>7.990100860595703</v>
      </c>
      <c r="E29" s="16">
        <v>14.360587120056152</v>
      </c>
      <c r="F29" s="16">
        <v>47.50870895385742</v>
      </c>
      <c r="G29" s="16">
        <v>21.270944595336914</v>
      </c>
      <c r="H29" s="16">
        <v>14.036664009094238</v>
      </c>
      <c r="I29" s="16">
        <v>40.16645431518555</v>
      </c>
      <c r="J29" s="16">
        <v>13.49679183959961</v>
      </c>
      <c r="K29" s="16">
        <v>24.942073822021484</v>
      </c>
      <c r="L29" s="16">
        <v>2.159486770629883</v>
      </c>
      <c r="M29" s="16">
        <v>92.31806182861328</v>
      </c>
      <c r="N29" s="16">
        <v>0.9717689752578735</v>
      </c>
      <c r="O29" s="16">
        <v>0.1079743355512619</v>
      </c>
      <c r="P29" s="16">
        <v>16.843996047973633</v>
      </c>
      <c r="Q29" s="16">
        <v>8.961870193481445</v>
      </c>
      <c r="R29" s="16">
        <v>2.91530704498291</v>
      </c>
      <c r="S29" s="16">
        <v>12.632997512817383</v>
      </c>
      <c r="T29" s="16">
        <v>7.990100860595703</v>
      </c>
    </row>
    <row r="30" spans="1:20" ht="15" customHeight="1">
      <c r="A30" s="12" t="s">
        <v>34</v>
      </c>
      <c r="B30" s="17">
        <v>4.753642559051514</v>
      </c>
      <c r="C30" s="17">
        <v>4.753642559051514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2.376821279525757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2.376821279525757</v>
      </c>
      <c r="S30" s="17">
        <v>0</v>
      </c>
      <c r="T30" s="17">
        <v>0</v>
      </c>
    </row>
    <row r="31" spans="1:20" ht="15" customHeight="1">
      <c r="A31" s="12" t="s">
        <v>35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</row>
    <row r="32" spans="1:20" ht="15" customHeight="1">
      <c r="A32" s="12" t="s">
        <v>36</v>
      </c>
      <c r="B32" s="17">
        <v>2.12988018989563</v>
      </c>
      <c r="C32" s="17">
        <v>2.12988018989563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2.12988018989563</v>
      </c>
      <c r="S32" s="17">
        <v>0</v>
      </c>
      <c r="T32" s="17">
        <v>0</v>
      </c>
    </row>
    <row r="33" spans="1:20" ht="15" customHeight="1">
      <c r="A33" s="12" t="s">
        <v>37</v>
      </c>
      <c r="B33" s="17">
        <v>4.103489875793457</v>
      </c>
      <c r="C33" s="17">
        <v>4.103489875793457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2.0517449378967285</v>
      </c>
      <c r="S33" s="17">
        <v>2.0517449378967285</v>
      </c>
      <c r="T33" s="17">
        <v>0</v>
      </c>
    </row>
    <row r="34" spans="1:20" ht="15" customHeight="1">
      <c r="A34" s="12" t="s">
        <v>38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</row>
    <row r="35" spans="1:20" ht="15" customHeight="1">
      <c r="A35" s="12" t="s">
        <v>39</v>
      </c>
      <c r="B35" s="17">
        <v>2.044070243835449</v>
      </c>
      <c r="C35" s="17">
        <v>2.044070243835449</v>
      </c>
      <c r="D35" s="17">
        <v>0</v>
      </c>
      <c r="E35" s="17">
        <v>0</v>
      </c>
      <c r="F35" s="17">
        <v>0</v>
      </c>
      <c r="G35" s="17">
        <v>2.044070243835449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</row>
    <row r="36" spans="1:20" ht="15" customHeight="1">
      <c r="A36" s="12" t="s">
        <v>40</v>
      </c>
      <c r="B36" s="17">
        <v>7.506380558013916</v>
      </c>
      <c r="C36" s="17">
        <v>7.506380558013916</v>
      </c>
      <c r="D36" s="17">
        <v>1.876595139503479</v>
      </c>
      <c r="E36" s="17">
        <v>0</v>
      </c>
      <c r="F36" s="17">
        <v>1.876595139503479</v>
      </c>
      <c r="G36" s="17">
        <v>1.876595139503479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1.876595139503479</v>
      </c>
    </row>
    <row r="37" spans="1:20" ht="15" customHeight="1">
      <c r="A37" s="12" t="s">
        <v>41</v>
      </c>
      <c r="B37" s="17">
        <v>13.847644805908203</v>
      </c>
      <c r="C37" s="17">
        <v>13.847644805908203</v>
      </c>
      <c r="D37" s="17">
        <v>0</v>
      </c>
      <c r="E37" s="17">
        <v>0</v>
      </c>
      <c r="F37" s="17">
        <v>1.53862726688385</v>
      </c>
      <c r="G37" s="17">
        <v>3.0772545337677</v>
      </c>
      <c r="H37" s="17">
        <v>0</v>
      </c>
      <c r="I37" s="17">
        <v>0</v>
      </c>
      <c r="J37" s="17">
        <v>0</v>
      </c>
      <c r="K37" s="17">
        <v>3.0772545337677</v>
      </c>
      <c r="L37" s="17">
        <v>0</v>
      </c>
      <c r="M37" s="17">
        <v>1.53862726688385</v>
      </c>
      <c r="N37" s="17">
        <v>0</v>
      </c>
      <c r="O37" s="17">
        <v>0</v>
      </c>
      <c r="P37" s="17">
        <v>0</v>
      </c>
      <c r="Q37" s="17">
        <v>0</v>
      </c>
      <c r="R37" s="17">
        <v>1.53862726688385</v>
      </c>
      <c r="S37" s="17">
        <v>1.53862726688385</v>
      </c>
      <c r="T37" s="17">
        <v>0</v>
      </c>
    </row>
    <row r="38" spans="1:20" ht="15" customHeight="1">
      <c r="A38" s="12" t="s">
        <v>42</v>
      </c>
      <c r="B38" s="17">
        <v>28.15607261657715</v>
      </c>
      <c r="C38" s="17">
        <v>28.15607261657715</v>
      </c>
      <c r="D38" s="17">
        <v>0</v>
      </c>
      <c r="E38" s="17">
        <v>0</v>
      </c>
      <c r="F38" s="17">
        <v>0</v>
      </c>
      <c r="G38" s="17">
        <v>1.4818986654281616</v>
      </c>
      <c r="H38" s="17">
        <v>1.4818986654281616</v>
      </c>
      <c r="I38" s="17">
        <v>1.4818986654281616</v>
      </c>
      <c r="J38" s="17">
        <v>1.4818986654281616</v>
      </c>
      <c r="K38" s="17">
        <v>0</v>
      </c>
      <c r="L38" s="17">
        <v>0</v>
      </c>
      <c r="M38" s="17">
        <v>7.409493446350098</v>
      </c>
      <c r="N38" s="17">
        <v>1.4818986654281616</v>
      </c>
      <c r="O38" s="17">
        <v>0</v>
      </c>
      <c r="P38" s="17">
        <v>0</v>
      </c>
      <c r="Q38" s="17">
        <v>0</v>
      </c>
      <c r="R38" s="17">
        <v>1.4818986654281616</v>
      </c>
      <c r="S38" s="17">
        <v>1.4818986654281616</v>
      </c>
      <c r="T38" s="17">
        <v>4.445695877075195</v>
      </c>
    </row>
    <row r="39" spans="1:20" ht="15" customHeight="1">
      <c r="A39" s="12" t="s">
        <v>43</v>
      </c>
      <c r="B39" s="17">
        <v>61.806941986083984</v>
      </c>
      <c r="C39" s="17">
        <v>61.806941986083984</v>
      </c>
      <c r="D39" s="17">
        <v>1.8178513050079346</v>
      </c>
      <c r="E39" s="17">
        <v>1.8178513050079346</v>
      </c>
      <c r="F39" s="17">
        <v>7.271405220031738</v>
      </c>
      <c r="G39" s="17">
        <v>9.089256286621094</v>
      </c>
      <c r="H39" s="17">
        <v>1.8178513050079346</v>
      </c>
      <c r="I39" s="17">
        <v>7.271405220031738</v>
      </c>
      <c r="J39" s="17">
        <v>0</v>
      </c>
      <c r="K39" s="17">
        <v>7.271405220031738</v>
      </c>
      <c r="L39" s="17">
        <v>0</v>
      </c>
      <c r="M39" s="17">
        <v>7.271405220031738</v>
      </c>
      <c r="N39" s="17">
        <v>1.8178513050079346</v>
      </c>
      <c r="O39" s="17">
        <v>0</v>
      </c>
      <c r="P39" s="17">
        <v>0</v>
      </c>
      <c r="Q39" s="17">
        <v>3.635702610015869</v>
      </c>
      <c r="R39" s="17">
        <v>5.453554153442383</v>
      </c>
      <c r="S39" s="17">
        <v>1.8178513050079346</v>
      </c>
      <c r="T39" s="17">
        <v>1.8178513050079346</v>
      </c>
    </row>
    <row r="40" spans="1:20" ht="15" customHeight="1">
      <c r="A40" s="12" t="s">
        <v>44</v>
      </c>
      <c r="B40" s="17">
        <v>115.41008758544922</v>
      </c>
      <c r="C40" s="17">
        <v>115.41008758544922</v>
      </c>
      <c r="D40" s="17">
        <v>1.8919684886932373</v>
      </c>
      <c r="E40" s="17">
        <v>5.675905704498291</v>
      </c>
      <c r="F40" s="17">
        <v>24.595592498779297</v>
      </c>
      <c r="G40" s="17">
        <v>5.675905704498291</v>
      </c>
      <c r="H40" s="17">
        <v>3.7839369773864746</v>
      </c>
      <c r="I40" s="17">
        <v>15.135747909545898</v>
      </c>
      <c r="J40" s="17">
        <v>1.8919684886932373</v>
      </c>
      <c r="K40" s="17">
        <v>5.675905704498291</v>
      </c>
      <c r="L40" s="17">
        <v>1.8919684886932373</v>
      </c>
      <c r="M40" s="17">
        <v>26.487558364868164</v>
      </c>
      <c r="N40" s="17">
        <v>1.8919684886932373</v>
      </c>
      <c r="O40" s="17">
        <v>0</v>
      </c>
      <c r="P40" s="17">
        <v>0</v>
      </c>
      <c r="Q40" s="17">
        <v>0</v>
      </c>
      <c r="R40" s="17">
        <v>1.8919684886932373</v>
      </c>
      <c r="S40" s="17">
        <v>1.8919684886932373</v>
      </c>
      <c r="T40" s="17">
        <v>5.675905704498291</v>
      </c>
    </row>
    <row r="41" spans="1:20" ht="15" customHeight="1">
      <c r="A41" s="12" t="s">
        <v>45</v>
      </c>
      <c r="B41" s="17">
        <v>217.77548217773438</v>
      </c>
      <c r="C41" s="17">
        <v>217.77548217773438</v>
      </c>
      <c r="D41" s="17">
        <v>10.7102689743042</v>
      </c>
      <c r="E41" s="17">
        <v>23.205583572387695</v>
      </c>
      <c r="F41" s="17">
        <v>37.48594284057617</v>
      </c>
      <c r="G41" s="17">
        <v>14.280359268188477</v>
      </c>
      <c r="H41" s="17">
        <v>10.7102689743042</v>
      </c>
      <c r="I41" s="17">
        <v>16.065404891967773</v>
      </c>
      <c r="J41" s="17">
        <v>1.7850449085235596</v>
      </c>
      <c r="K41" s="17">
        <v>21.4205379486084</v>
      </c>
      <c r="L41" s="17">
        <v>0</v>
      </c>
      <c r="M41" s="17">
        <v>48.19621276855469</v>
      </c>
      <c r="N41" s="17">
        <v>0</v>
      </c>
      <c r="O41" s="17">
        <v>0</v>
      </c>
      <c r="P41" s="17">
        <v>0</v>
      </c>
      <c r="Q41" s="17">
        <v>3.570089817047119</v>
      </c>
      <c r="R41" s="17">
        <v>1.7850449085235596</v>
      </c>
      <c r="S41" s="17">
        <v>5.3551344871521</v>
      </c>
      <c r="T41" s="17">
        <v>3.570089817047119</v>
      </c>
    </row>
    <row r="42" spans="1:20" ht="15" customHeight="1">
      <c r="A42" s="12" t="s">
        <v>46</v>
      </c>
      <c r="B42" s="17">
        <v>398.1684265136719</v>
      </c>
      <c r="C42" s="17">
        <v>398.1684265136719</v>
      </c>
      <c r="D42" s="17">
        <v>11.376240730285645</v>
      </c>
      <c r="E42" s="17">
        <v>36.972782135009766</v>
      </c>
      <c r="F42" s="17">
        <v>56.881202697753906</v>
      </c>
      <c r="G42" s="17">
        <v>27.018573760986328</v>
      </c>
      <c r="H42" s="17">
        <v>22.75248146057129</v>
      </c>
      <c r="I42" s="17">
        <v>31.2846622467041</v>
      </c>
      <c r="J42" s="17">
        <v>15.64233112335205</v>
      </c>
      <c r="K42" s="17">
        <v>24.174510955810547</v>
      </c>
      <c r="L42" s="17">
        <v>1.4220300912857056</v>
      </c>
      <c r="M42" s="17">
        <v>110.91834259033203</v>
      </c>
      <c r="N42" s="17">
        <v>1.4220300912857056</v>
      </c>
      <c r="O42" s="17">
        <v>0</v>
      </c>
      <c r="P42" s="17">
        <v>5.688120365142822</v>
      </c>
      <c r="Q42" s="17">
        <v>8.532180786132812</v>
      </c>
      <c r="R42" s="17">
        <v>2.844060182571411</v>
      </c>
      <c r="S42" s="17">
        <v>8.532180786132812</v>
      </c>
      <c r="T42" s="17">
        <v>11.376240730285645</v>
      </c>
    </row>
    <row r="43" spans="1:20" ht="15" customHeight="1">
      <c r="A43" s="12" t="s">
        <v>47</v>
      </c>
      <c r="B43" s="17">
        <v>616.3677978515625</v>
      </c>
      <c r="C43" s="17">
        <v>616.3677978515625</v>
      </c>
      <c r="D43" s="17">
        <v>21.201841354370117</v>
      </c>
      <c r="E43" s="17">
        <v>30.288345336914062</v>
      </c>
      <c r="F43" s="17">
        <v>86.32177734375</v>
      </c>
      <c r="G43" s="17">
        <v>37.86043167114258</v>
      </c>
      <c r="H43" s="17">
        <v>22.716259002685547</v>
      </c>
      <c r="I43" s="17">
        <v>75.72086334228516</v>
      </c>
      <c r="J43" s="17">
        <v>16.65859031677246</v>
      </c>
      <c r="K43" s="17">
        <v>48.46135330200195</v>
      </c>
      <c r="L43" s="17">
        <v>1.514417290687561</v>
      </c>
      <c r="M43" s="17">
        <v>174.15798950195312</v>
      </c>
      <c r="N43" s="17">
        <v>1.514417290687561</v>
      </c>
      <c r="O43" s="17">
        <v>0</v>
      </c>
      <c r="P43" s="17">
        <v>10.600920677185059</v>
      </c>
      <c r="Q43" s="17">
        <v>4.5432515144348145</v>
      </c>
      <c r="R43" s="17">
        <v>0</v>
      </c>
      <c r="S43" s="17">
        <v>19.687423706054688</v>
      </c>
      <c r="T43" s="17">
        <v>15.144172668457031</v>
      </c>
    </row>
    <row r="44" spans="1:20" ht="15" customHeight="1">
      <c r="A44" s="12" t="s">
        <v>48</v>
      </c>
      <c r="B44" s="17">
        <v>850.7938842773438</v>
      </c>
      <c r="C44" s="17">
        <v>850.7938842773438</v>
      </c>
      <c r="D44" s="17">
        <v>20.523536682128906</v>
      </c>
      <c r="E44" s="17">
        <v>50.375953674316406</v>
      </c>
      <c r="F44" s="17">
        <v>115.6781234741211</v>
      </c>
      <c r="G44" s="17">
        <v>63.43638610839844</v>
      </c>
      <c r="H44" s="17">
        <v>35.449745178222656</v>
      </c>
      <c r="I44" s="17">
        <v>83.95992279052734</v>
      </c>
      <c r="J44" s="17">
        <v>27.986642837524414</v>
      </c>
      <c r="K44" s="17">
        <v>69.0337142944336</v>
      </c>
      <c r="L44" s="17">
        <v>1.8657759428024292</v>
      </c>
      <c r="M44" s="17">
        <v>194.04071044921875</v>
      </c>
      <c r="N44" s="17">
        <v>0</v>
      </c>
      <c r="O44" s="17">
        <v>0</v>
      </c>
      <c r="P44" s="17">
        <v>26.120864868164062</v>
      </c>
      <c r="Q44" s="17">
        <v>22.389312744140625</v>
      </c>
      <c r="R44" s="17">
        <v>9.328880310058594</v>
      </c>
      <c r="S44" s="17">
        <v>33.58396911621094</v>
      </c>
      <c r="T44" s="17">
        <v>27.986642837524414</v>
      </c>
    </row>
    <row r="45" spans="1:20" ht="15" customHeight="1">
      <c r="A45" s="12" t="s">
        <v>49</v>
      </c>
      <c r="B45" s="17">
        <v>1264.5059814453125</v>
      </c>
      <c r="C45" s="17">
        <v>1264.5059814453125</v>
      </c>
      <c r="D45" s="17">
        <v>25.428823471069336</v>
      </c>
      <c r="E45" s="17">
        <v>27.74053382873535</v>
      </c>
      <c r="F45" s="17">
        <v>175.69004821777344</v>
      </c>
      <c r="G45" s="17">
        <v>64.72791290283203</v>
      </c>
      <c r="H45" s="17">
        <v>48.54593276977539</v>
      </c>
      <c r="I45" s="17">
        <v>171.06661987304688</v>
      </c>
      <c r="J45" s="17">
        <v>67.03961944580078</v>
      </c>
      <c r="K45" s="17">
        <v>90.15673065185547</v>
      </c>
      <c r="L45" s="17">
        <v>9.246844291687012</v>
      </c>
      <c r="M45" s="17">
        <v>312.08099365234375</v>
      </c>
      <c r="N45" s="17">
        <v>2.311711072921753</v>
      </c>
      <c r="O45" s="17">
        <v>0</v>
      </c>
      <c r="P45" s="17">
        <v>55.4810676574707</v>
      </c>
      <c r="Q45" s="17">
        <v>11.558555603027344</v>
      </c>
      <c r="R45" s="17">
        <v>13.870266914367676</v>
      </c>
      <c r="S45" s="17">
        <v>46.234222412109375</v>
      </c>
      <c r="T45" s="17">
        <v>27.74053382873535</v>
      </c>
    </row>
    <row r="46" spans="1:20" ht="15" customHeight="1">
      <c r="A46" s="12" t="s">
        <v>50</v>
      </c>
      <c r="B46" s="17">
        <v>2137.114013671875</v>
      </c>
      <c r="C46" s="17">
        <v>2137.114013671875</v>
      </c>
      <c r="D46" s="17">
        <v>36.273502349853516</v>
      </c>
      <c r="E46" s="17">
        <v>48.36466979980469</v>
      </c>
      <c r="F46" s="17">
        <v>281.1196594238281</v>
      </c>
      <c r="G46" s="17">
        <v>90.68376159667969</v>
      </c>
      <c r="H46" s="17">
        <v>81.6153793334961</v>
      </c>
      <c r="I46" s="17">
        <v>302.2791748046875</v>
      </c>
      <c r="J46" s="17">
        <v>78.59259033203125</v>
      </c>
      <c r="K46" s="17">
        <v>151.13958740234375</v>
      </c>
      <c r="L46" s="17">
        <v>18.136751174926758</v>
      </c>
      <c r="M46" s="17">
        <v>592.4671630859375</v>
      </c>
      <c r="N46" s="17">
        <v>6.045583724975586</v>
      </c>
      <c r="O46" s="17">
        <v>0</v>
      </c>
      <c r="P46" s="17">
        <v>102.7749252319336</v>
      </c>
      <c r="Q46" s="17">
        <v>63.4786262512207</v>
      </c>
      <c r="R46" s="17">
        <v>3.022791862487793</v>
      </c>
      <c r="S46" s="17">
        <v>75.56979370117188</v>
      </c>
      <c r="T46" s="17">
        <v>24.182334899902344</v>
      </c>
    </row>
    <row r="47" spans="1:20" ht="15" customHeight="1">
      <c r="A47" s="14" t="s">
        <v>51</v>
      </c>
      <c r="B47" s="18">
        <v>2771.064208984375</v>
      </c>
      <c r="C47" s="18">
        <v>2771.064208984375</v>
      </c>
      <c r="D47" s="18">
        <v>37.50312423706055</v>
      </c>
      <c r="E47" s="18">
        <v>62.50520706176758</v>
      </c>
      <c r="F47" s="18">
        <v>300.0249938964844</v>
      </c>
      <c r="G47" s="18">
        <v>166.68055725097656</v>
      </c>
      <c r="H47" s="18">
        <v>91.67430877685547</v>
      </c>
      <c r="I47" s="18">
        <v>241.68679809570312</v>
      </c>
      <c r="J47" s="18">
        <v>125.01041412353516</v>
      </c>
      <c r="K47" s="18">
        <v>145.84548950195312</v>
      </c>
      <c r="L47" s="18">
        <v>25.00208282470703</v>
      </c>
      <c r="M47" s="18">
        <v>733.3944702148438</v>
      </c>
      <c r="N47" s="18">
        <v>4.167014122009277</v>
      </c>
      <c r="O47" s="18">
        <v>4.167014122009277</v>
      </c>
      <c r="P47" s="18">
        <v>304.1920166015625</v>
      </c>
      <c r="Q47" s="18">
        <v>133.34445190429688</v>
      </c>
      <c r="R47" s="18">
        <v>12.501041412353516</v>
      </c>
      <c r="S47" s="18">
        <v>112.5093765258789</v>
      </c>
      <c r="T47" s="18">
        <v>45.837154388427734</v>
      </c>
    </row>
    <row r="49" ht="15" customHeight="1">
      <c r="A49" s="7" t="s">
        <v>52</v>
      </c>
    </row>
    <row r="50" spans="1:20" ht="15" customHeight="1">
      <c r="A50" s="3" t="s">
        <v>69</v>
      </c>
      <c r="B50" s="9" t="s">
        <v>66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65</v>
      </c>
      <c r="P50" s="3" t="s">
        <v>13</v>
      </c>
      <c r="Q50" s="3" t="s">
        <v>14</v>
      </c>
      <c r="R50" s="3" t="s">
        <v>62</v>
      </c>
      <c r="S50" s="3" t="s">
        <v>63</v>
      </c>
      <c r="T50" s="3" t="s">
        <v>61</v>
      </c>
    </row>
    <row r="51" spans="1:20" ht="15" customHeight="1">
      <c r="A51" s="19" t="s">
        <v>53</v>
      </c>
      <c r="B51" s="11">
        <v>3317</v>
      </c>
      <c r="C51" s="11">
        <v>3317</v>
      </c>
      <c r="D51" s="11">
        <v>74</v>
      </c>
      <c r="E51" s="11">
        <v>133</v>
      </c>
      <c r="F51" s="11">
        <v>440</v>
      </c>
      <c r="G51" s="11">
        <v>197</v>
      </c>
      <c r="H51" s="11">
        <v>130</v>
      </c>
      <c r="I51" s="11">
        <v>372</v>
      </c>
      <c r="J51" s="11">
        <v>125</v>
      </c>
      <c r="K51" s="11">
        <v>231</v>
      </c>
      <c r="L51" s="11">
        <v>20</v>
      </c>
      <c r="M51" s="11">
        <v>855</v>
      </c>
      <c r="N51" s="11">
        <v>9</v>
      </c>
      <c r="O51" s="11">
        <v>1</v>
      </c>
      <c r="P51" s="11">
        <v>156</v>
      </c>
      <c r="Q51" s="11">
        <v>83</v>
      </c>
      <c r="R51" s="11">
        <v>27</v>
      </c>
      <c r="S51" s="11">
        <v>117</v>
      </c>
      <c r="T51" s="11">
        <v>74</v>
      </c>
    </row>
    <row r="52" spans="1:20" ht="15" customHeight="1">
      <c r="A52" s="20" t="s">
        <v>54</v>
      </c>
      <c r="B52" s="17">
        <v>358.15087890625</v>
      </c>
      <c r="C52" s="17">
        <v>358.15087890625</v>
      </c>
      <c r="D52" s="17">
        <v>7.990100860595703</v>
      </c>
      <c r="E52" s="17">
        <v>14.360587120056152</v>
      </c>
      <c r="F52" s="17">
        <v>47.50870895385742</v>
      </c>
      <c r="G52" s="17">
        <v>21.270944595336914</v>
      </c>
      <c r="H52" s="17">
        <v>14.036664009094238</v>
      </c>
      <c r="I52" s="17">
        <v>40.16645431518555</v>
      </c>
      <c r="J52" s="17">
        <v>13.49679183959961</v>
      </c>
      <c r="K52" s="17">
        <v>24.942073822021484</v>
      </c>
      <c r="L52" s="17">
        <v>2.159486770629883</v>
      </c>
      <c r="M52" s="17">
        <v>92.31806182861328</v>
      </c>
      <c r="N52" s="17">
        <v>0.9717689752578735</v>
      </c>
      <c r="O52" s="17">
        <v>0.1079743355512619</v>
      </c>
      <c r="P52" s="17">
        <v>16.843996047973633</v>
      </c>
      <c r="Q52" s="17">
        <v>8.961870193481445</v>
      </c>
      <c r="R52" s="17">
        <v>2.91530704498291</v>
      </c>
      <c r="S52" s="17">
        <v>12.632997512817383</v>
      </c>
      <c r="T52" s="17">
        <v>7.990100860595703</v>
      </c>
    </row>
    <row r="53" spans="1:20" ht="15" customHeight="1">
      <c r="A53" s="20" t="s">
        <v>55</v>
      </c>
      <c r="B53" s="17">
        <v>163.1888427734375</v>
      </c>
      <c r="C53" s="17">
        <v>163.1888427734375</v>
      </c>
      <c r="D53" s="17">
        <v>4.076099395751953</v>
      </c>
      <c r="E53" s="17">
        <v>7.591659069061279</v>
      </c>
      <c r="F53" s="17">
        <v>22.4017276763916</v>
      </c>
      <c r="G53" s="17">
        <v>10.40131664276123</v>
      </c>
      <c r="H53" s="17">
        <v>6.534080505371094</v>
      </c>
      <c r="I53" s="17">
        <v>17.925994873046875</v>
      </c>
      <c r="J53" s="17">
        <v>5.581819534301758</v>
      </c>
      <c r="K53" s="17">
        <v>11.76557445526123</v>
      </c>
      <c r="L53" s="17">
        <v>0.8586649298667908</v>
      </c>
      <c r="M53" s="17">
        <v>40.82569122314453</v>
      </c>
      <c r="N53" s="17">
        <v>0.6334295868873596</v>
      </c>
      <c r="O53" s="17">
        <v>0.02715953439474106</v>
      </c>
      <c r="P53" s="17">
        <v>5.724480152130127</v>
      </c>
      <c r="Q53" s="17">
        <v>3.513214111328125</v>
      </c>
      <c r="R53" s="17">
        <v>2.1030023097991943</v>
      </c>
      <c r="S53" s="17">
        <v>5.582823753356934</v>
      </c>
      <c r="T53" s="17">
        <v>4.220842361450195</v>
      </c>
    </row>
    <row r="54" spans="1:20" ht="15" customHeight="1">
      <c r="A54" s="21" t="s">
        <v>56</v>
      </c>
      <c r="B54" s="18">
        <v>111.07511138916016</v>
      </c>
      <c r="C54" s="18">
        <v>111.07511138916016</v>
      </c>
      <c r="D54" s="18">
        <v>2.8694231510162354</v>
      </c>
      <c r="E54" s="18">
        <v>5.547924995422363</v>
      </c>
      <c r="F54" s="18">
        <v>15.211502075195312</v>
      </c>
      <c r="G54" s="18">
        <v>7.369420051574707</v>
      </c>
      <c r="H54" s="18">
        <v>4.468082427978516</v>
      </c>
      <c r="I54" s="18">
        <v>11.842527389526367</v>
      </c>
      <c r="J54" s="18">
        <v>3.628509044647217</v>
      </c>
      <c r="K54" s="18">
        <v>7.949524402618408</v>
      </c>
      <c r="L54" s="18">
        <v>0.5423902869224548</v>
      </c>
      <c r="M54" s="18">
        <v>27.517805099487305</v>
      </c>
      <c r="N54" s="18">
        <v>0.4690772294998169</v>
      </c>
      <c r="O54" s="18">
        <v>0.020835069939494133</v>
      </c>
      <c r="P54" s="18">
        <v>3.6576154232025146</v>
      </c>
      <c r="Q54" s="18">
        <v>2.3860175609588623</v>
      </c>
      <c r="R54" s="18">
        <v>1.85267174243927</v>
      </c>
      <c r="S54" s="18">
        <v>3.790091037750244</v>
      </c>
      <c r="T54" s="18">
        <v>3.01161789894104</v>
      </c>
    </row>
  </sheetData>
  <sheetProtection/>
  <printOptions/>
  <pageMargins left="0.54" right="0.3937007874015748" top="0.4724409448818898" bottom="0.3937007874015748" header="0.1968503937007874" footer="0.196850393700787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2013-12-13T09:14:03Z</cp:lastPrinted>
  <dcterms:created xsi:type="dcterms:W3CDTF">2005-07-27T06:35:31Z</dcterms:created>
  <dcterms:modified xsi:type="dcterms:W3CDTF">2017-03-23T07:07:42Z</dcterms:modified>
  <cp:category/>
  <cp:version/>
  <cp:contentType/>
  <cp:contentStatus/>
</cp:coreProperties>
</file>