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65446" windowWidth="6000" windowHeight="5820" activeTab="0"/>
  </bookViews>
  <sheets>
    <sheet name="住民基本台帳" sheetId="1" r:id="rId1"/>
  </sheets>
  <definedNames>
    <definedName name="_xlnm.Print_Area" localSheetId="0">'住民基本台帳'!$A$1:$J$24</definedName>
  </definedNames>
  <calcPr fullCalcOnLoad="1"/>
</workbook>
</file>

<file path=xl/sharedStrings.xml><?xml version="1.0" encoding="utf-8"?>
<sst xmlns="http://schemas.openxmlformats.org/spreadsheetml/2006/main" count="57" uniqueCount="49">
  <si>
    <t>住民基本台帳月報</t>
  </si>
  <si>
    <t>月末〆</t>
  </si>
  <si>
    <t>世</t>
  </si>
  <si>
    <t>帯</t>
  </si>
  <si>
    <t>　　男</t>
  </si>
  <si>
    <t>　　女</t>
  </si>
  <si>
    <t>　　計</t>
  </si>
  <si>
    <t>数</t>
  </si>
  <si>
    <t>小　　計</t>
  </si>
  <si>
    <t>市計</t>
  </si>
  <si>
    <t>吉備中央町</t>
  </si>
  <si>
    <t>瀬戸内市</t>
  </si>
  <si>
    <t>岡山市</t>
  </si>
  <si>
    <t>新庄村</t>
  </si>
  <si>
    <t>倉敷市</t>
  </si>
  <si>
    <t>早島町</t>
  </si>
  <si>
    <t>津山市</t>
  </si>
  <si>
    <t>玉野市</t>
  </si>
  <si>
    <t>笠岡市</t>
  </si>
  <si>
    <t>船穂町</t>
  </si>
  <si>
    <t>井原市</t>
  </si>
  <si>
    <t>金光町</t>
  </si>
  <si>
    <t>総社市</t>
  </si>
  <si>
    <t>鴨方町</t>
  </si>
  <si>
    <t>高梁市</t>
  </si>
  <si>
    <t>寄島町</t>
  </si>
  <si>
    <t>鏡野町</t>
  </si>
  <si>
    <t>新見市</t>
  </si>
  <si>
    <t>里庄町</t>
  </si>
  <si>
    <t>備前市</t>
  </si>
  <si>
    <t>矢掛町</t>
  </si>
  <si>
    <t>勝央町</t>
  </si>
  <si>
    <t>奈義町</t>
  </si>
  <si>
    <t>真備町</t>
  </si>
  <si>
    <t>建部町</t>
  </si>
  <si>
    <t>西粟倉村</t>
  </si>
  <si>
    <t>瀬戸町</t>
  </si>
  <si>
    <t>久米南町</t>
  </si>
  <si>
    <t>佐伯町</t>
  </si>
  <si>
    <t>和気町</t>
  </si>
  <si>
    <t>小計</t>
  </si>
  <si>
    <t>町村計</t>
  </si>
  <si>
    <t>県計</t>
  </si>
  <si>
    <t>区分</t>
  </si>
  <si>
    <t>人　　　　口</t>
  </si>
  <si>
    <t>赤磐市</t>
  </si>
  <si>
    <t>真庭市</t>
  </si>
  <si>
    <t>美作市</t>
  </si>
  <si>
    <t>美咲町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</si>
</sst>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 －&quot;"/>
    <numFmt numFmtId="177" formatCode="&quot;（平成&quot;0&quot;年）&quot;"/>
    <numFmt numFmtId="178" formatCode="&quot;月分　（平成&quot;0&quot;年）&quot;"/>
    <numFmt numFmtId="179" formatCode="&quot;月分　（平成&quot;0&quot;年）　－&quot;"/>
    <numFmt numFmtId="180" formatCode="&quot;月分　（平成&quot;0&quot;年）－&quot;"/>
    <numFmt numFmtId="181" formatCode="#,##0;&quot;△ &quot;#,##0"/>
    <numFmt numFmtId="182" formatCode="&quot;月分&quot;"/>
    <numFmt numFmtId="183" formatCode="&quot;0月分&quot;"/>
    <numFmt numFmtId="184" formatCode="0&quot;月分&quot;"/>
    <numFmt numFmtId="185" formatCode="&quot;△&quot;0.00%"/>
    <numFmt numFmtId="186" formatCode="&quot;\&quot;#,##0.00%;&quot;\&quot;&quot;△&quot;#,##0.00%"/>
    <numFmt numFmtId="187" formatCode="#,##0.00%;&quot;△&quot;#,##0.00%"/>
    <numFmt numFmtId="188" formatCode="0&quot;市&quot;&quot;町&quot;&quot;村&quot;/78&quot;市&quot;&quot;町&quot;&quot;村&quot;"/>
    <numFmt numFmtId="189" formatCode="0/78&quot;市&quot;&quot;町&quot;&quot;村&quot;"/>
    <numFmt numFmtId="190" formatCode="0&quot;/78&quot;&quot;市&quot;&quot;町&quot;&quot;村&quot;"/>
    <numFmt numFmtId="191" formatCode="#,##0.00_ ;[Red]\-#,##0.00\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2"/>
      <color indexed="12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color indexed="12"/>
      <name val="ＭＳ 明朝"/>
      <family val="1"/>
    </font>
    <font>
      <b/>
      <i/>
      <sz val="16"/>
      <color indexed="4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 quotePrefix="1">
      <alignment horizontal="righ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distributed" vertical="center"/>
      <protection/>
    </xf>
    <xf numFmtId="0" fontId="7" fillId="0" borderId="5" xfId="0" applyFont="1" applyBorder="1" applyAlignment="1">
      <alignment vertical="center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/>
      <protection/>
    </xf>
    <xf numFmtId="0" fontId="7" fillId="0" borderId="8" xfId="0" applyFont="1" applyBorder="1" applyAlignment="1" applyProtection="1">
      <alignment horizontal="distributed" vertical="center"/>
      <protection/>
    </xf>
    <xf numFmtId="37" fontId="8" fillId="0" borderId="9" xfId="0" applyNumberFormat="1" applyFont="1" applyBorder="1" applyAlignment="1" applyProtection="1">
      <alignment vertical="center"/>
      <protection locked="0"/>
    </xf>
    <xf numFmtId="37" fontId="7" fillId="0" borderId="9" xfId="0" applyNumberFormat="1" applyFont="1" applyBorder="1" applyAlignment="1" applyProtection="1">
      <alignment vertical="center"/>
      <protection/>
    </xf>
    <xf numFmtId="37" fontId="8" fillId="0" borderId="10" xfId="0" applyNumberFormat="1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distributed" vertical="center"/>
      <protection/>
    </xf>
    <xf numFmtId="37" fontId="8" fillId="0" borderId="11" xfId="0" applyNumberFormat="1" applyFont="1" applyBorder="1" applyAlignment="1" applyProtection="1">
      <alignment vertical="center"/>
      <protection locked="0"/>
    </xf>
    <xf numFmtId="37" fontId="7" fillId="0" borderId="11" xfId="0" applyNumberFormat="1" applyFont="1" applyBorder="1" applyAlignment="1" applyProtection="1">
      <alignment vertical="center"/>
      <protection/>
    </xf>
    <xf numFmtId="37" fontId="8" fillId="0" borderId="7" xfId="0" applyNumberFormat="1" applyFont="1" applyBorder="1" applyAlignment="1" applyProtection="1">
      <alignment vertical="center"/>
      <protection locked="0"/>
    </xf>
    <xf numFmtId="37" fontId="7" fillId="0" borderId="5" xfId="0" applyNumberFormat="1" applyFont="1" applyBorder="1" applyAlignment="1" applyProtection="1">
      <alignment horizontal="distributed" vertical="center"/>
      <protection/>
    </xf>
    <xf numFmtId="37" fontId="7" fillId="0" borderId="7" xfId="0" applyNumberFormat="1" applyFont="1" applyBorder="1" applyAlignment="1" applyProtection="1">
      <alignment vertical="center"/>
      <protection/>
    </xf>
    <xf numFmtId="0" fontId="7" fillId="0" borderId="8" xfId="0" applyFont="1" applyFill="1" applyBorder="1" applyAlignment="1" applyProtection="1">
      <alignment horizontal="distributed" vertical="center"/>
      <protection/>
    </xf>
    <xf numFmtId="37" fontId="8" fillId="0" borderId="9" xfId="0" applyNumberFormat="1" applyFont="1" applyFill="1" applyBorder="1" applyAlignment="1" applyProtection="1">
      <alignment vertical="center"/>
      <protection locked="0"/>
    </xf>
    <xf numFmtId="37" fontId="7" fillId="0" borderId="9" xfId="0" applyNumberFormat="1" applyFont="1" applyFill="1" applyBorder="1" applyAlignment="1" applyProtection="1">
      <alignment vertical="center"/>
      <protection/>
    </xf>
    <xf numFmtId="37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37" fontId="7" fillId="0" borderId="0" xfId="0" applyNumberFormat="1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Continuous" vertical="center"/>
      <protection locked="0"/>
    </xf>
    <xf numFmtId="37" fontId="5" fillId="0" borderId="0" xfId="0" applyNumberFormat="1" applyFont="1" applyBorder="1" applyAlignment="1" applyProtection="1">
      <alignment vertical="center"/>
      <protection locked="0"/>
    </xf>
    <xf numFmtId="191" fontId="5" fillId="0" borderId="0" xfId="0" applyNumberFormat="1" applyFont="1" applyBorder="1" applyAlignment="1" applyProtection="1">
      <alignment vertical="center"/>
      <protection locked="0"/>
    </xf>
    <xf numFmtId="191" fontId="4" fillId="0" borderId="0" xfId="0" applyNumberFormat="1" applyFont="1" applyBorder="1" applyAlignment="1" applyProtection="1">
      <alignment vertical="center"/>
      <protection/>
    </xf>
    <xf numFmtId="191" fontId="7" fillId="0" borderId="0" xfId="0" applyNumberFormat="1" applyFont="1" applyBorder="1" applyAlignment="1" applyProtection="1">
      <alignment horizontal="distributed" vertical="center"/>
      <protection/>
    </xf>
    <xf numFmtId="191" fontId="7" fillId="0" borderId="0" xfId="0" applyNumberFormat="1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vertical="center" shrinkToFit="1"/>
      <protection locked="0"/>
    </xf>
    <xf numFmtId="190" fontId="9" fillId="0" borderId="0" xfId="0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0" xfId="0" applyFont="1" applyFill="1" applyBorder="1" applyAlignment="1" applyProtection="1">
      <alignment horizontal="centerContinuous" vertical="center" shrinkToFit="1"/>
      <protection locked="0"/>
    </xf>
    <xf numFmtId="0" fontId="7" fillId="0" borderId="12" xfId="0" applyFont="1" applyBorder="1" applyAlignment="1" applyProtection="1">
      <alignment horizontal="distributed" vertical="center"/>
      <protection/>
    </xf>
    <xf numFmtId="37" fontId="8" fillId="0" borderId="13" xfId="0" applyNumberFormat="1" applyFont="1" applyBorder="1" applyAlignment="1" applyProtection="1">
      <alignment vertical="center"/>
      <protection locked="0"/>
    </xf>
    <xf numFmtId="37" fontId="7" fillId="0" borderId="13" xfId="0" applyNumberFormat="1" applyFont="1" applyBorder="1" applyAlignment="1" applyProtection="1">
      <alignment vertical="center"/>
      <protection/>
    </xf>
    <xf numFmtId="37" fontId="8" fillId="0" borderId="14" xfId="0" applyNumberFormat="1" applyFont="1" applyBorder="1" applyAlignment="1" applyProtection="1">
      <alignment vertical="center"/>
      <protection locked="0"/>
    </xf>
    <xf numFmtId="37" fontId="7" fillId="0" borderId="15" xfId="0" applyNumberFormat="1" applyFont="1" applyBorder="1" applyAlignment="1" applyProtection="1">
      <alignment vertical="center"/>
      <protection/>
    </xf>
    <xf numFmtId="37" fontId="7" fillId="0" borderId="16" xfId="0" applyNumberFormat="1" applyFont="1" applyBorder="1" applyAlignment="1" applyProtection="1">
      <alignment horizontal="distributed" vertical="center"/>
      <protection/>
    </xf>
    <xf numFmtId="37" fontId="7" fillId="0" borderId="17" xfId="0" applyNumberFormat="1" applyFont="1" applyBorder="1" applyAlignment="1" applyProtection="1">
      <alignment vertical="center"/>
      <protection/>
    </xf>
    <xf numFmtId="0" fontId="4" fillId="0" borderId="18" xfId="0" applyFont="1" applyBorder="1" applyAlignment="1">
      <alignment vertical="center"/>
    </xf>
    <xf numFmtId="0" fontId="4" fillId="0" borderId="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178" fontId="8" fillId="0" borderId="1" xfId="0" applyNumberFormat="1" applyFont="1" applyBorder="1" applyAlignment="1" applyProtection="1">
      <alignment horizontal="left" vertical="center"/>
      <protection locked="0"/>
    </xf>
    <xf numFmtId="180" fontId="8" fillId="0" borderId="0" xfId="0" applyNumberFormat="1" applyFont="1" applyBorder="1" applyAlignment="1" applyProtection="1">
      <alignment horizontal="left" vertical="center" shrinkToFit="1"/>
      <protection locked="0"/>
    </xf>
    <xf numFmtId="178" fontId="8" fillId="0" borderId="0" xfId="0" applyNumberFormat="1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37" fontId="8" fillId="0" borderId="14" xfId="0" applyNumberFormat="1" applyFon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b/>
        <i val="0"/>
        <color auto="1"/>
      </font>
      <fill>
        <patternFill patternType="lightUp">
          <fgColor rgb="FF0000FF"/>
          <bgColor rgb="FFFFFFFF"/>
        </patternFill>
      </fill>
      <border/>
    </dxf>
    <dxf>
      <font>
        <b/>
        <i val="0"/>
        <color rgb="FFFF0000"/>
      </font>
      <fill>
        <patternFill patternType="lightDown">
          <fgColor rgb="FFFFFFFF"/>
          <bgColor rgb="FFFF808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 topLeftCell="A1">
      <pane ySplit="1" topLeftCell="BM2" activePane="bottomLeft" state="frozen"/>
      <selection pane="topLeft" activeCell="A1" sqref="A1"/>
      <selection pane="bottomLeft" activeCell="N26" sqref="N26"/>
    </sheetView>
  </sheetViews>
  <sheetFormatPr defaultColWidth="9.00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3" s="2" customFormat="1" ht="21" customHeight="1" thickBot="1">
      <c r="A1" s="6" t="s">
        <v>0</v>
      </c>
      <c r="B1" s="7"/>
      <c r="C1" s="8">
        <v>3</v>
      </c>
      <c r="D1" s="64">
        <v>17</v>
      </c>
      <c r="E1" s="64"/>
      <c r="F1" s="9"/>
      <c r="G1" s="9"/>
      <c r="H1" s="9"/>
      <c r="I1" s="9">
        <f>C1</f>
        <v>3</v>
      </c>
      <c r="J1" s="9" t="s">
        <v>1</v>
      </c>
      <c r="K1" s="67"/>
      <c r="L1" s="67"/>
      <c r="M1" s="67"/>
    </row>
    <row r="2" spans="1:11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69"/>
    </row>
    <row r="3" spans="1:10" s="2" customFormat="1" ht="21" customHeight="1">
      <c r="A3" s="14" t="s">
        <v>43</v>
      </c>
      <c r="B3" s="33" t="s">
        <v>44</v>
      </c>
      <c r="C3" s="34"/>
      <c r="D3" s="34"/>
      <c r="E3" s="13" t="s">
        <v>3</v>
      </c>
      <c r="F3" s="14" t="s">
        <v>43</v>
      </c>
      <c r="G3" s="33" t="s">
        <v>44</v>
      </c>
      <c r="H3" s="34"/>
      <c r="I3" s="34"/>
      <c r="J3" s="13" t="s">
        <v>3</v>
      </c>
    </row>
    <row r="4" spans="1:10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</row>
    <row r="5" spans="1:12" ht="21" customHeight="1">
      <c r="A5" s="19" t="s">
        <v>12</v>
      </c>
      <c r="B5" s="20">
        <v>315904</v>
      </c>
      <c r="C5" s="20">
        <v>340466</v>
      </c>
      <c r="D5" s="21">
        <f>B5+C5</f>
        <v>656370</v>
      </c>
      <c r="E5" s="20">
        <v>266327</v>
      </c>
      <c r="F5" s="53" t="s">
        <v>15</v>
      </c>
      <c r="G5" s="54">
        <v>5771</v>
      </c>
      <c r="H5" s="54">
        <v>6267</v>
      </c>
      <c r="I5" s="55">
        <f>G5+H5</f>
        <v>12038</v>
      </c>
      <c r="J5" s="56">
        <v>4200</v>
      </c>
      <c r="K5" s="2"/>
      <c r="L5" s="2"/>
    </row>
    <row r="6" spans="1:12" ht="21" customHeight="1">
      <c r="A6" s="19" t="s">
        <v>14</v>
      </c>
      <c r="B6" s="20">
        <v>213593</v>
      </c>
      <c r="C6" s="20">
        <v>224076</v>
      </c>
      <c r="D6" s="21">
        <f>B6+C6</f>
        <v>437669</v>
      </c>
      <c r="E6" s="20">
        <v>166239</v>
      </c>
      <c r="F6" s="29" t="s">
        <v>19</v>
      </c>
      <c r="G6" s="30">
        <v>3672</v>
      </c>
      <c r="H6" s="30">
        <v>3839</v>
      </c>
      <c r="I6" s="31">
        <f>G6+H6</f>
        <v>7511</v>
      </c>
      <c r="J6" s="68">
        <v>2360</v>
      </c>
      <c r="K6" s="2"/>
      <c r="L6" s="2"/>
    </row>
    <row r="7" spans="1:12" ht="21" customHeight="1">
      <c r="A7" s="19" t="s">
        <v>16</v>
      </c>
      <c r="B7" s="20">
        <v>52614</v>
      </c>
      <c r="C7" s="20">
        <v>57567</v>
      </c>
      <c r="D7" s="21">
        <f aca="true" t="shared" si="0" ref="D7:D14">B7+C7</f>
        <v>110181</v>
      </c>
      <c r="E7" s="20">
        <v>41970</v>
      </c>
      <c r="F7" s="19" t="s">
        <v>21</v>
      </c>
      <c r="G7" s="20">
        <v>6121</v>
      </c>
      <c r="H7" s="20">
        <v>6449</v>
      </c>
      <c r="I7" s="21">
        <f aca="true" t="shared" si="1" ref="I7:I20">G7+H7</f>
        <v>12570</v>
      </c>
      <c r="J7" s="22">
        <v>4310</v>
      </c>
      <c r="K7" s="2"/>
      <c r="L7" s="2"/>
    </row>
    <row r="8" spans="1:12" ht="21" customHeight="1">
      <c r="A8" s="19" t="s">
        <v>17</v>
      </c>
      <c r="B8" s="20">
        <v>33334</v>
      </c>
      <c r="C8" s="20">
        <v>35489</v>
      </c>
      <c r="D8" s="21">
        <f t="shared" si="0"/>
        <v>68823</v>
      </c>
      <c r="E8" s="20">
        <v>26944</v>
      </c>
      <c r="F8" s="19" t="s">
        <v>23</v>
      </c>
      <c r="G8" s="20">
        <v>9337</v>
      </c>
      <c r="H8" s="20">
        <v>9828</v>
      </c>
      <c r="I8" s="21">
        <f t="shared" si="1"/>
        <v>19165</v>
      </c>
      <c r="J8" s="22">
        <v>6437</v>
      </c>
      <c r="K8" s="2"/>
      <c r="L8" s="2"/>
    </row>
    <row r="9" spans="1:12" ht="21" customHeight="1">
      <c r="A9" s="19" t="s">
        <v>18</v>
      </c>
      <c r="B9" s="20">
        <v>27466</v>
      </c>
      <c r="C9" s="20">
        <v>30300</v>
      </c>
      <c r="D9" s="21">
        <f t="shared" si="0"/>
        <v>57766</v>
      </c>
      <c r="E9" s="20">
        <v>22111</v>
      </c>
      <c r="F9" s="29" t="s">
        <v>25</v>
      </c>
      <c r="G9" s="30">
        <v>3181</v>
      </c>
      <c r="H9" s="30">
        <v>3489</v>
      </c>
      <c r="I9" s="31">
        <f t="shared" si="1"/>
        <v>6670</v>
      </c>
      <c r="J9" s="32">
        <v>2398</v>
      </c>
      <c r="K9" s="2"/>
      <c r="L9" s="2"/>
    </row>
    <row r="10" spans="1:12" ht="21" customHeight="1">
      <c r="A10" s="19" t="s">
        <v>20</v>
      </c>
      <c r="B10" s="20">
        <v>22410</v>
      </c>
      <c r="C10" s="20">
        <v>24303</v>
      </c>
      <c r="D10" s="21">
        <f>B10+C10</f>
        <v>46713</v>
      </c>
      <c r="E10" s="20">
        <v>15700</v>
      </c>
      <c r="F10" s="19" t="s">
        <v>28</v>
      </c>
      <c r="G10" s="20">
        <v>5328</v>
      </c>
      <c r="H10" s="20">
        <v>5719</v>
      </c>
      <c r="I10" s="21">
        <f t="shared" si="1"/>
        <v>11047</v>
      </c>
      <c r="J10" s="22">
        <v>3826</v>
      </c>
      <c r="K10" s="2"/>
      <c r="L10" s="2"/>
    </row>
    <row r="11" spans="1:12" ht="21" customHeight="1">
      <c r="A11" s="29" t="s">
        <v>22</v>
      </c>
      <c r="B11" s="30">
        <v>32360</v>
      </c>
      <c r="C11" s="30">
        <v>34467</v>
      </c>
      <c r="D11" s="31">
        <f t="shared" si="0"/>
        <v>66827</v>
      </c>
      <c r="E11" s="30">
        <v>22172</v>
      </c>
      <c r="F11" s="19" t="s">
        <v>30</v>
      </c>
      <c r="G11" s="20">
        <v>7789</v>
      </c>
      <c r="H11" s="20">
        <v>8508</v>
      </c>
      <c r="I11" s="21">
        <f t="shared" si="1"/>
        <v>16297</v>
      </c>
      <c r="J11" s="22">
        <v>5034</v>
      </c>
      <c r="K11" s="2"/>
      <c r="L11" s="2"/>
    </row>
    <row r="12" spans="1:12" ht="21" customHeight="1">
      <c r="A12" s="19" t="s">
        <v>24</v>
      </c>
      <c r="B12" s="20">
        <v>17776</v>
      </c>
      <c r="C12" s="20">
        <v>19712</v>
      </c>
      <c r="D12" s="21">
        <f>B12+C12</f>
        <v>37488</v>
      </c>
      <c r="E12" s="20">
        <v>13924</v>
      </c>
      <c r="F12" s="19" t="s">
        <v>33</v>
      </c>
      <c r="G12" s="20">
        <v>11373</v>
      </c>
      <c r="H12" s="20">
        <v>11957</v>
      </c>
      <c r="I12" s="21">
        <f t="shared" si="1"/>
        <v>23330</v>
      </c>
      <c r="J12" s="22">
        <v>7494</v>
      </c>
      <c r="K12" s="2"/>
      <c r="L12" s="2"/>
    </row>
    <row r="13" spans="1:12" ht="21" customHeight="1">
      <c r="A13" s="19" t="s">
        <v>27</v>
      </c>
      <c r="B13" s="20">
        <v>17573</v>
      </c>
      <c r="C13" s="20">
        <v>19248</v>
      </c>
      <c r="D13" s="21">
        <f>B13+C13</f>
        <v>36821</v>
      </c>
      <c r="E13" s="20">
        <v>12480</v>
      </c>
      <c r="F13" s="19" t="s">
        <v>13</v>
      </c>
      <c r="G13" s="20">
        <v>519</v>
      </c>
      <c r="H13" s="20">
        <v>590</v>
      </c>
      <c r="I13" s="21">
        <f t="shared" si="1"/>
        <v>1109</v>
      </c>
      <c r="J13" s="22">
        <v>376</v>
      </c>
      <c r="K13" s="2"/>
      <c r="L13" s="2"/>
    </row>
    <row r="14" spans="1:12" ht="21" customHeight="1">
      <c r="A14" s="53" t="s">
        <v>29</v>
      </c>
      <c r="B14" s="54">
        <v>20062</v>
      </c>
      <c r="C14" s="54">
        <v>21857</v>
      </c>
      <c r="D14" s="55">
        <f t="shared" si="0"/>
        <v>41919</v>
      </c>
      <c r="E14" s="56">
        <v>15733</v>
      </c>
      <c r="F14" s="19" t="s">
        <v>26</v>
      </c>
      <c r="G14" s="20">
        <v>7154</v>
      </c>
      <c r="H14" s="20">
        <v>7789</v>
      </c>
      <c r="I14" s="21">
        <f t="shared" si="1"/>
        <v>14943</v>
      </c>
      <c r="J14" s="22">
        <v>5349</v>
      </c>
      <c r="K14" s="2"/>
      <c r="L14" s="2"/>
    </row>
    <row r="15" spans="1:12" ht="21" customHeight="1">
      <c r="A15" s="53" t="s">
        <v>11</v>
      </c>
      <c r="B15" s="54">
        <v>19264</v>
      </c>
      <c r="C15" s="54">
        <v>21031</v>
      </c>
      <c r="D15" s="55">
        <f>B15+C15</f>
        <v>40295</v>
      </c>
      <c r="E15" s="56">
        <v>13619</v>
      </c>
      <c r="F15" s="19" t="s">
        <v>31</v>
      </c>
      <c r="G15" s="20">
        <v>5546</v>
      </c>
      <c r="H15" s="20">
        <v>6003</v>
      </c>
      <c r="I15" s="21">
        <f t="shared" si="1"/>
        <v>11549</v>
      </c>
      <c r="J15" s="22">
        <v>3875</v>
      </c>
      <c r="K15" s="2"/>
      <c r="L15" s="2"/>
    </row>
    <row r="16" spans="1:12" ht="21" customHeight="1">
      <c r="A16" s="19" t="s">
        <v>45</v>
      </c>
      <c r="B16" s="20">
        <v>21747</v>
      </c>
      <c r="C16" s="20">
        <v>23723</v>
      </c>
      <c r="D16" s="21">
        <f>B16+C16</f>
        <v>45470</v>
      </c>
      <c r="E16" s="20">
        <v>15674</v>
      </c>
      <c r="F16" s="19" t="s">
        <v>32</v>
      </c>
      <c r="G16" s="20">
        <v>3299</v>
      </c>
      <c r="H16" s="20">
        <v>3394</v>
      </c>
      <c r="I16" s="21">
        <f t="shared" si="1"/>
        <v>6693</v>
      </c>
      <c r="J16" s="22">
        <v>2376</v>
      </c>
      <c r="K16" s="2"/>
      <c r="L16" s="2"/>
    </row>
    <row r="17" spans="1:12" ht="21" customHeight="1">
      <c r="A17" s="53" t="s">
        <v>46</v>
      </c>
      <c r="B17" s="54">
        <v>25908</v>
      </c>
      <c r="C17" s="54">
        <v>28242</v>
      </c>
      <c r="D17" s="55">
        <f>B17+C17</f>
        <v>54150</v>
      </c>
      <c r="E17" s="56">
        <v>17344</v>
      </c>
      <c r="F17" s="19" t="s">
        <v>35</v>
      </c>
      <c r="G17" s="20">
        <v>819</v>
      </c>
      <c r="H17" s="20">
        <v>885</v>
      </c>
      <c r="I17" s="21">
        <f t="shared" si="1"/>
        <v>1704</v>
      </c>
      <c r="J17" s="22">
        <v>540</v>
      </c>
      <c r="K17" s="2"/>
      <c r="L17" s="2"/>
    </row>
    <row r="18" spans="1:12" ht="21" customHeight="1" thickBot="1">
      <c r="A18" s="23" t="s">
        <v>47</v>
      </c>
      <c r="B18" s="24">
        <v>16163</v>
      </c>
      <c r="C18" s="24">
        <v>17826</v>
      </c>
      <c r="D18" s="25">
        <f>B18+C18</f>
        <v>33989</v>
      </c>
      <c r="E18" s="24">
        <v>12354</v>
      </c>
      <c r="F18" s="19" t="s">
        <v>37</v>
      </c>
      <c r="G18" s="20">
        <v>2873</v>
      </c>
      <c r="H18" s="20">
        <v>3109</v>
      </c>
      <c r="I18" s="21">
        <f t="shared" si="1"/>
        <v>5982</v>
      </c>
      <c r="J18" s="22">
        <v>2255</v>
      </c>
      <c r="K18" s="2"/>
      <c r="L18" s="2"/>
    </row>
    <row r="19" spans="1:12" ht="21" customHeight="1" thickBot="1">
      <c r="A19" s="23" t="s">
        <v>9</v>
      </c>
      <c r="B19" s="25">
        <f>SUM(B5:B18)</f>
        <v>836174</v>
      </c>
      <c r="C19" s="25">
        <f>SUM(C5:C18)</f>
        <v>898307</v>
      </c>
      <c r="D19" s="25">
        <f>SUM(D5:D18)</f>
        <v>1734481</v>
      </c>
      <c r="E19" s="25">
        <f>SUM(E5:E18)</f>
        <v>662591</v>
      </c>
      <c r="F19" s="19" t="s">
        <v>48</v>
      </c>
      <c r="G19" s="20">
        <v>8353</v>
      </c>
      <c r="H19" s="20">
        <v>9122</v>
      </c>
      <c r="I19" s="21">
        <f>G19+H19</f>
        <v>17475</v>
      </c>
      <c r="J19" s="22">
        <v>6303</v>
      </c>
      <c r="K19" s="2"/>
      <c r="L19" s="2"/>
    </row>
    <row r="20" spans="1:12" ht="21" customHeight="1" thickBot="1">
      <c r="A20" s="19" t="s">
        <v>34</v>
      </c>
      <c r="B20" s="20">
        <v>3281</v>
      </c>
      <c r="C20" s="20">
        <v>3616</v>
      </c>
      <c r="D20" s="21">
        <f>B20+C20</f>
        <v>6897</v>
      </c>
      <c r="E20" s="20">
        <v>2478</v>
      </c>
      <c r="F20" s="61" t="s">
        <v>10</v>
      </c>
      <c r="G20" s="24">
        <v>6892</v>
      </c>
      <c r="H20" s="24">
        <v>7402</v>
      </c>
      <c r="I20" s="25">
        <f t="shared" si="1"/>
        <v>14294</v>
      </c>
      <c r="J20" s="26">
        <v>5188</v>
      </c>
      <c r="K20" s="2"/>
      <c r="L20" s="2"/>
    </row>
    <row r="21" spans="1:12" ht="21" customHeight="1" thickBot="1">
      <c r="A21" s="19" t="s">
        <v>36</v>
      </c>
      <c r="B21" s="20">
        <v>7130</v>
      </c>
      <c r="C21" s="20">
        <v>7766</v>
      </c>
      <c r="D21" s="21">
        <f>B21+C21</f>
        <v>14896</v>
      </c>
      <c r="E21" s="20">
        <v>5488</v>
      </c>
      <c r="F21" s="58" t="s">
        <v>8</v>
      </c>
      <c r="G21" s="59">
        <f>SUM(G5:G20)</f>
        <v>88027</v>
      </c>
      <c r="H21" s="59">
        <f>SUM(H5:H20)</f>
        <v>94350</v>
      </c>
      <c r="I21" s="59">
        <f>SUM(I5:I20)</f>
        <v>182377</v>
      </c>
      <c r="J21" s="57">
        <f>SUM(J5:J20)</f>
        <v>62321</v>
      </c>
      <c r="K21" s="2"/>
      <c r="L21" s="2"/>
    </row>
    <row r="22" spans="1:12" ht="21" customHeight="1" thickBot="1">
      <c r="A22" s="19" t="s">
        <v>38</v>
      </c>
      <c r="B22" s="20">
        <v>1932</v>
      </c>
      <c r="C22" s="20">
        <v>2170</v>
      </c>
      <c r="D22" s="21">
        <f>B22+C22</f>
        <v>4102</v>
      </c>
      <c r="E22" s="20">
        <v>1419</v>
      </c>
      <c r="F22" s="27" t="s">
        <v>41</v>
      </c>
      <c r="G22" s="25">
        <f>SUM(B24,G21)</f>
        <v>106339</v>
      </c>
      <c r="H22" s="25">
        <f>SUM(C24,H21)</f>
        <v>114497</v>
      </c>
      <c r="I22" s="25">
        <f>SUM(D24,I21)</f>
        <v>220836</v>
      </c>
      <c r="J22" s="28">
        <f>SUM(E24,J21)</f>
        <v>76381</v>
      </c>
      <c r="K22" s="2"/>
      <c r="L22" s="2"/>
    </row>
    <row r="23" spans="1:12" ht="21" customHeight="1" thickBot="1">
      <c r="A23" s="53" t="s">
        <v>39</v>
      </c>
      <c r="B23" s="54">
        <v>5969</v>
      </c>
      <c r="C23" s="54">
        <v>6595</v>
      </c>
      <c r="D23" s="55">
        <f>B23+C23</f>
        <v>12564</v>
      </c>
      <c r="E23" s="56">
        <v>4675</v>
      </c>
      <c r="F23" s="27" t="s">
        <v>42</v>
      </c>
      <c r="G23" s="25">
        <f>SUM(B19,G22)</f>
        <v>942513</v>
      </c>
      <c r="H23" s="25">
        <f>SUM(C19,H22)</f>
        <v>1012804</v>
      </c>
      <c r="I23" s="25">
        <f>SUM(D19,I22)</f>
        <v>1955317</v>
      </c>
      <c r="J23" s="57">
        <f>SUM(E19,J22)</f>
        <v>738972</v>
      </c>
      <c r="K23" s="2"/>
      <c r="L23" s="2"/>
    </row>
    <row r="24" spans="1:12" ht="21" customHeight="1" thickBot="1">
      <c r="A24" s="62" t="s">
        <v>40</v>
      </c>
      <c r="B24" s="59">
        <f>SUM(B20:B23)</f>
        <v>18312</v>
      </c>
      <c r="C24" s="59">
        <f>SUM(C20:C23)</f>
        <v>20147</v>
      </c>
      <c r="D24" s="59">
        <f>SUM(D20:D23)</f>
        <v>38459</v>
      </c>
      <c r="E24" s="57">
        <f>SUM(E20:E23)</f>
        <v>14060</v>
      </c>
      <c r="J24" s="60"/>
      <c r="K24" s="2"/>
      <c r="L24" s="2"/>
    </row>
    <row r="25" spans="11:12" ht="21" customHeight="1">
      <c r="K25" s="2"/>
      <c r="L25" s="2"/>
    </row>
    <row r="26" spans="11:12" ht="21" customHeight="1">
      <c r="K26" s="2"/>
      <c r="L26" s="2"/>
    </row>
    <row r="27" spans="11:12" ht="21" customHeight="1">
      <c r="K27" s="2"/>
      <c r="L27" s="2"/>
    </row>
    <row r="28" spans="1:15" ht="21" customHeight="1">
      <c r="A28" s="3"/>
      <c r="B28" s="4"/>
      <c r="C28" s="4"/>
      <c r="D28" s="4"/>
      <c r="E28" s="4"/>
      <c r="F28" s="5"/>
      <c r="G28" s="4"/>
      <c r="H28" s="4"/>
      <c r="I28" s="4"/>
      <c r="J28" s="4"/>
      <c r="K28" s="2"/>
      <c r="L28" s="2"/>
      <c r="M28" s="2"/>
      <c r="N28" s="2"/>
      <c r="O28" s="2"/>
    </row>
    <row r="29" spans="1:15" ht="21" customHeight="1">
      <c r="A29" s="3"/>
      <c r="B29" s="4"/>
      <c r="C29" s="4"/>
      <c r="D29" s="4"/>
      <c r="E29" s="4"/>
      <c r="F29" s="5"/>
      <c r="G29" s="4"/>
      <c r="H29" s="4"/>
      <c r="I29" s="4"/>
      <c r="J29" s="4"/>
      <c r="K29" s="2"/>
      <c r="L29" s="2"/>
      <c r="M29" s="2"/>
      <c r="N29" s="2"/>
      <c r="O29" s="2"/>
    </row>
    <row r="30" spans="1:17" ht="21" customHeight="1">
      <c r="A30" s="38"/>
      <c r="B30" s="3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" customHeight="1">
      <c r="A31" s="41"/>
      <c r="B31" s="2"/>
      <c r="C31" s="2"/>
      <c r="D31" s="2"/>
      <c r="E31" s="42"/>
      <c r="F31" s="2"/>
      <c r="G31" s="2"/>
      <c r="H31" s="2"/>
      <c r="I31" s="2"/>
      <c r="J31" s="42"/>
      <c r="P31" s="2"/>
      <c r="Q31" s="2"/>
    </row>
    <row r="32" spans="1:17" ht="21" customHeight="1">
      <c r="A32" s="43"/>
      <c r="B32" s="44"/>
      <c r="C32" s="44"/>
      <c r="D32" s="44"/>
      <c r="E32" s="42"/>
      <c r="F32" s="43"/>
      <c r="G32" s="44"/>
      <c r="H32" s="44"/>
      <c r="I32" s="44"/>
      <c r="J32" s="42"/>
      <c r="O32" s="2"/>
      <c r="P32" s="2"/>
      <c r="Q32" s="2"/>
    </row>
    <row r="33" spans="1:15" ht="21" customHeight="1">
      <c r="A33" s="41"/>
      <c r="B33" s="38"/>
      <c r="C33" s="38"/>
      <c r="D33" s="38"/>
      <c r="E33" s="42"/>
      <c r="F33" s="2"/>
      <c r="G33" s="38"/>
      <c r="H33" s="38"/>
      <c r="I33" s="3"/>
      <c r="J33" s="42"/>
      <c r="K33" s="5"/>
      <c r="L33" s="4"/>
      <c r="M33" s="4"/>
      <c r="N33" s="4"/>
      <c r="O33" s="4"/>
    </row>
    <row r="34" spans="1:15" ht="21" customHeight="1">
      <c r="A34" s="35"/>
      <c r="B34" s="45"/>
      <c r="C34" s="45"/>
      <c r="D34" s="4"/>
      <c r="E34" s="45"/>
      <c r="F34" s="35"/>
      <c r="G34" s="45"/>
      <c r="H34" s="45"/>
      <c r="I34" s="4"/>
      <c r="J34" s="45"/>
      <c r="K34" s="2"/>
      <c r="L34" s="2"/>
      <c r="M34" s="2"/>
      <c r="N34" s="2"/>
      <c r="O34" s="2"/>
    </row>
    <row r="35" spans="1:15" ht="21" customHeight="1">
      <c r="A35" s="35"/>
      <c r="B35" s="45"/>
      <c r="C35" s="45"/>
      <c r="D35" s="4"/>
      <c r="E35" s="45"/>
      <c r="F35" s="35"/>
      <c r="G35" s="45"/>
      <c r="H35" s="45"/>
      <c r="I35" s="4"/>
      <c r="J35" s="45"/>
      <c r="K35" s="2"/>
      <c r="L35" s="2"/>
      <c r="M35" s="2"/>
      <c r="N35" s="2"/>
      <c r="O35" s="42"/>
    </row>
    <row r="36" spans="1:15" ht="21" customHeight="1">
      <c r="A36" s="35"/>
      <c r="B36" s="45"/>
      <c r="C36" s="45"/>
      <c r="D36" s="4"/>
      <c r="E36" s="45"/>
      <c r="F36" s="35"/>
      <c r="G36" s="45"/>
      <c r="H36" s="45"/>
      <c r="I36" s="4"/>
      <c r="J36" s="45"/>
      <c r="K36" s="43"/>
      <c r="L36" s="44"/>
      <c r="M36" s="44"/>
      <c r="N36" s="44"/>
      <c r="O36" s="42"/>
    </row>
    <row r="37" spans="1:15" ht="21" customHeight="1">
      <c r="A37" s="35"/>
      <c r="B37" s="45"/>
      <c r="C37" s="45"/>
      <c r="D37" s="4"/>
      <c r="E37" s="45"/>
      <c r="F37" s="36"/>
      <c r="G37" s="45"/>
      <c r="H37" s="45"/>
      <c r="I37" s="4"/>
      <c r="J37" s="45"/>
      <c r="K37" s="2"/>
      <c r="L37" s="38"/>
      <c r="M37" s="38"/>
      <c r="N37" s="38"/>
      <c r="O37" s="42"/>
    </row>
    <row r="38" spans="1:15" ht="21" customHeight="1">
      <c r="A38" s="35"/>
      <c r="B38" s="45"/>
      <c r="C38" s="45"/>
      <c r="D38" s="4"/>
      <c r="E38" s="45"/>
      <c r="F38" s="35"/>
      <c r="G38" s="45"/>
      <c r="H38" s="45"/>
      <c r="I38" s="4"/>
      <c r="J38" s="45"/>
      <c r="K38" s="35"/>
      <c r="L38" s="45"/>
      <c r="M38" s="45"/>
      <c r="N38" s="4"/>
      <c r="O38" s="45"/>
    </row>
    <row r="39" spans="1:15" ht="21" customHeight="1">
      <c r="A39" s="35"/>
      <c r="B39" s="45"/>
      <c r="C39" s="45"/>
      <c r="D39" s="4"/>
      <c r="E39" s="45"/>
      <c r="F39" s="35"/>
      <c r="G39" s="45"/>
      <c r="H39" s="45"/>
      <c r="I39" s="4"/>
      <c r="J39" s="45"/>
      <c r="K39" s="35"/>
      <c r="L39" s="45"/>
      <c r="M39" s="45"/>
      <c r="N39" s="4"/>
      <c r="O39" s="45"/>
    </row>
    <row r="40" spans="1:15" ht="21" customHeight="1">
      <c r="A40" s="36"/>
      <c r="B40" s="45"/>
      <c r="C40" s="45"/>
      <c r="D40" s="4"/>
      <c r="E40" s="45"/>
      <c r="F40" s="36"/>
      <c r="G40" s="45"/>
      <c r="H40" s="45"/>
      <c r="I40" s="4"/>
      <c r="J40" s="45"/>
      <c r="K40" s="35"/>
      <c r="L40" s="45"/>
      <c r="M40" s="45"/>
      <c r="N40" s="4"/>
      <c r="O40" s="45"/>
    </row>
    <row r="41" spans="1:15" ht="21" customHeight="1">
      <c r="A41" s="35"/>
      <c r="B41" s="45"/>
      <c r="C41" s="45"/>
      <c r="D41" s="4"/>
      <c r="E41" s="45"/>
      <c r="F41" s="35"/>
      <c r="G41" s="45"/>
      <c r="H41" s="45"/>
      <c r="I41" s="4"/>
      <c r="J41" s="45"/>
      <c r="K41" s="35"/>
      <c r="L41" s="45"/>
      <c r="M41" s="45"/>
      <c r="N41" s="4"/>
      <c r="O41" s="45"/>
    </row>
    <row r="42" spans="1:15" ht="21" customHeight="1">
      <c r="A42" s="35"/>
      <c r="B42" s="45"/>
      <c r="C42" s="45"/>
      <c r="D42" s="4"/>
      <c r="E42" s="45"/>
      <c r="F42" s="35"/>
      <c r="G42" s="45"/>
      <c r="H42" s="45"/>
      <c r="I42" s="4"/>
      <c r="J42" s="45"/>
      <c r="K42" s="35"/>
      <c r="L42" s="45"/>
      <c r="M42" s="45"/>
      <c r="N42" s="4"/>
      <c r="O42" s="45"/>
    </row>
    <row r="43" spans="1:15" ht="21" customHeight="1">
      <c r="A43" s="35"/>
      <c r="B43" s="45"/>
      <c r="C43" s="45"/>
      <c r="D43" s="4"/>
      <c r="E43" s="45"/>
      <c r="F43" s="35"/>
      <c r="G43" s="45"/>
      <c r="H43" s="45"/>
      <c r="I43" s="4"/>
      <c r="J43" s="45"/>
      <c r="K43" s="36"/>
      <c r="L43" s="45"/>
      <c r="M43" s="45"/>
      <c r="N43" s="4"/>
      <c r="O43" s="45"/>
    </row>
    <row r="44" spans="1:15" ht="21" customHeight="1">
      <c r="A44" s="35"/>
      <c r="B44" s="4"/>
      <c r="C44" s="4"/>
      <c r="D44" s="4"/>
      <c r="E44" s="4"/>
      <c r="F44" s="35"/>
      <c r="G44" s="45"/>
      <c r="H44" s="45"/>
      <c r="I44" s="4"/>
      <c r="J44" s="45"/>
      <c r="K44" s="35"/>
      <c r="L44" s="45"/>
      <c r="M44" s="45"/>
      <c r="N44" s="4"/>
      <c r="O44" s="45"/>
    </row>
    <row r="45" spans="1:15" ht="21" customHeight="1">
      <c r="A45" s="35"/>
      <c r="B45" s="45"/>
      <c r="C45" s="45"/>
      <c r="D45" s="4"/>
      <c r="E45" s="45"/>
      <c r="F45" s="35"/>
      <c r="G45" s="45"/>
      <c r="H45" s="45"/>
      <c r="I45" s="4"/>
      <c r="J45" s="45"/>
      <c r="K45" s="35"/>
      <c r="L45" s="45"/>
      <c r="M45" s="45"/>
      <c r="N45" s="4"/>
      <c r="O45" s="45"/>
    </row>
    <row r="46" spans="1:15" ht="21" customHeight="1">
      <c r="A46" s="35"/>
      <c r="B46" s="45"/>
      <c r="C46" s="45"/>
      <c r="D46" s="4"/>
      <c r="E46" s="45"/>
      <c r="F46" s="35"/>
      <c r="G46" s="45"/>
      <c r="H46" s="45"/>
      <c r="I46" s="4"/>
      <c r="J46" s="45"/>
      <c r="K46" s="36"/>
      <c r="L46" s="45"/>
      <c r="M46" s="45"/>
      <c r="N46" s="4"/>
      <c r="O46" s="45"/>
    </row>
    <row r="47" spans="1:15" ht="21" customHeight="1">
      <c r="A47" s="35"/>
      <c r="B47" s="45"/>
      <c r="C47" s="45"/>
      <c r="D47" s="4"/>
      <c r="E47" s="45"/>
      <c r="F47" s="35"/>
      <c r="G47" s="45"/>
      <c r="H47" s="45"/>
      <c r="I47" s="4"/>
      <c r="J47" s="45"/>
      <c r="K47" s="35"/>
      <c r="L47" s="45"/>
      <c r="M47" s="45"/>
      <c r="N47" s="4"/>
      <c r="O47" s="45"/>
    </row>
    <row r="48" spans="1:15" ht="21" customHeight="1">
      <c r="A48" s="35"/>
      <c r="B48" s="45"/>
      <c r="C48" s="45"/>
      <c r="D48" s="4"/>
      <c r="E48" s="45"/>
      <c r="F48" s="35"/>
      <c r="G48" s="45"/>
      <c r="H48" s="45"/>
      <c r="I48" s="4"/>
      <c r="J48" s="45"/>
      <c r="K48" s="35"/>
      <c r="L48" s="45"/>
      <c r="M48" s="45"/>
      <c r="N48" s="4"/>
      <c r="O48" s="45"/>
    </row>
    <row r="49" spans="1:15" ht="21" customHeight="1">
      <c r="A49" s="35"/>
      <c r="B49" s="45"/>
      <c r="C49" s="45"/>
      <c r="D49" s="4"/>
      <c r="E49" s="45"/>
      <c r="F49" s="35"/>
      <c r="G49" s="45"/>
      <c r="H49" s="45"/>
      <c r="I49" s="4"/>
      <c r="J49" s="45"/>
      <c r="K49" s="35"/>
      <c r="L49" s="45"/>
      <c r="M49" s="45"/>
      <c r="N49" s="4"/>
      <c r="O49" s="45"/>
    </row>
    <row r="50" spans="1:15" ht="21" customHeight="1">
      <c r="A50" s="35"/>
      <c r="B50" s="45"/>
      <c r="C50" s="45"/>
      <c r="D50" s="4"/>
      <c r="E50" s="45"/>
      <c r="F50" s="35"/>
      <c r="G50" s="45"/>
      <c r="H50" s="45"/>
      <c r="I50" s="4"/>
      <c r="J50" s="45"/>
      <c r="K50" s="35"/>
      <c r="L50" s="45"/>
      <c r="M50" s="45"/>
      <c r="N50" s="4"/>
      <c r="O50" s="45"/>
    </row>
    <row r="51" spans="1:15" ht="21" customHeight="1">
      <c r="A51" s="35"/>
      <c r="B51" s="45"/>
      <c r="C51" s="45"/>
      <c r="D51" s="4"/>
      <c r="E51" s="45"/>
      <c r="F51" s="35"/>
      <c r="G51" s="45"/>
      <c r="H51" s="45"/>
      <c r="I51" s="4"/>
      <c r="J51" s="45"/>
      <c r="K51" s="35"/>
      <c r="L51" s="45"/>
      <c r="M51" s="45"/>
      <c r="N51" s="4"/>
      <c r="O51" s="45"/>
    </row>
    <row r="52" spans="1:15" ht="21" customHeight="1">
      <c r="A52" s="36"/>
      <c r="B52" s="45"/>
      <c r="C52" s="45"/>
      <c r="D52" s="4"/>
      <c r="E52" s="45"/>
      <c r="F52" s="35"/>
      <c r="G52" s="45"/>
      <c r="H52" s="45"/>
      <c r="I52" s="4"/>
      <c r="J52" s="45"/>
      <c r="K52" s="35"/>
      <c r="L52" s="45"/>
      <c r="M52" s="45"/>
      <c r="N52" s="4"/>
      <c r="O52" s="45"/>
    </row>
    <row r="53" spans="1:15" ht="21" customHeight="1">
      <c r="A53" s="35"/>
      <c r="B53" s="45"/>
      <c r="C53" s="45"/>
      <c r="D53" s="4"/>
      <c r="E53" s="45"/>
      <c r="F53" s="35"/>
      <c r="G53" s="45"/>
      <c r="H53" s="45"/>
      <c r="I53" s="4"/>
      <c r="J53" s="45"/>
      <c r="K53" s="35"/>
      <c r="L53" s="45"/>
      <c r="M53" s="45"/>
      <c r="N53" s="4"/>
      <c r="O53" s="45"/>
    </row>
    <row r="54" spans="1:15" ht="21" customHeight="1">
      <c r="A54" s="35"/>
      <c r="B54" s="45"/>
      <c r="C54" s="45"/>
      <c r="D54" s="4"/>
      <c r="E54" s="45"/>
      <c r="F54" s="35"/>
      <c r="G54" s="45"/>
      <c r="H54" s="45"/>
      <c r="I54" s="4"/>
      <c r="J54" s="45"/>
      <c r="K54" s="35"/>
      <c r="L54" s="45"/>
      <c r="M54" s="45"/>
      <c r="N54" s="4"/>
      <c r="O54" s="45"/>
    </row>
    <row r="55" spans="1:15" ht="21" customHeight="1">
      <c r="A55" s="35"/>
      <c r="B55" s="45"/>
      <c r="C55" s="45"/>
      <c r="D55" s="4"/>
      <c r="E55" s="45"/>
      <c r="F55" s="35"/>
      <c r="G55" s="45"/>
      <c r="H55" s="45"/>
      <c r="I55" s="4"/>
      <c r="J55" s="45"/>
      <c r="K55" s="35"/>
      <c r="L55" s="45"/>
      <c r="M55" s="45"/>
      <c r="N55" s="4"/>
      <c r="O55" s="45"/>
    </row>
    <row r="56" spans="1:15" ht="21" customHeight="1">
      <c r="A56" s="35"/>
      <c r="B56" s="45"/>
      <c r="C56" s="45"/>
      <c r="D56" s="4"/>
      <c r="E56" s="45"/>
      <c r="F56" s="35"/>
      <c r="G56" s="45"/>
      <c r="H56" s="45"/>
      <c r="I56" s="4"/>
      <c r="J56" s="45"/>
      <c r="K56" s="35"/>
      <c r="L56" s="45"/>
      <c r="M56" s="45"/>
      <c r="N56" s="4"/>
      <c r="O56" s="45"/>
    </row>
    <row r="57" spans="1:15" ht="21" customHeight="1">
      <c r="A57" s="35"/>
      <c r="B57" s="45"/>
      <c r="C57" s="45"/>
      <c r="D57" s="4"/>
      <c r="E57" s="45"/>
      <c r="F57" s="35"/>
      <c r="G57" s="45"/>
      <c r="H57" s="45"/>
      <c r="I57" s="4"/>
      <c r="J57" s="45"/>
      <c r="K57" s="35"/>
      <c r="L57" s="45"/>
      <c r="M57" s="45"/>
      <c r="N57" s="4"/>
      <c r="O57" s="45"/>
    </row>
    <row r="58" spans="1:15" ht="21" customHeight="1">
      <c r="A58" s="35"/>
      <c r="B58" s="45"/>
      <c r="C58" s="45"/>
      <c r="D58" s="4"/>
      <c r="E58" s="45"/>
      <c r="F58" s="36"/>
      <c r="G58" s="45"/>
      <c r="H58" s="45"/>
      <c r="I58" s="4"/>
      <c r="J58" s="45"/>
      <c r="K58" s="35"/>
      <c r="L58" s="45"/>
      <c r="M58" s="45"/>
      <c r="N58" s="4"/>
      <c r="O58" s="45"/>
    </row>
    <row r="59" spans="1:15" ht="21" customHeight="1">
      <c r="A59" s="35"/>
      <c r="B59" s="45"/>
      <c r="C59" s="45"/>
      <c r="D59" s="4"/>
      <c r="E59" s="45"/>
      <c r="F59" s="35"/>
      <c r="G59" s="45"/>
      <c r="H59" s="45"/>
      <c r="I59" s="4"/>
      <c r="J59" s="45"/>
      <c r="K59" s="35"/>
      <c r="L59" s="45"/>
      <c r="M59" s="45"/>
      <c r="N59" s="4"/>
      <c r="O59" s="45"/>
    </row>
    <row r="60" spans="1:15" ht="21" customHeight="1">
      <c r="A60" s="35"/>
      <c r="B60" s="45"/>
      <c r="C60" s="45"/>
      <c r="D60" s="4"/>
      <c r="E60" s="45"/>
      <c r="F60" s="35"/>
      <c r="G60" s="45"/>
      <c r="H60" s="45"/>
      <c r="I60" s="4"/>
      <c r="J60" s="45"/>
      <c r="K60" s="35"/>
      <c r="L60" s="45"/>
      <c r="M60" s="45"/>
      <c r="N60" s="4"/>
      <c r="O60" s="45"/>
    </row>
    <row r="61" spans="1:15" ht="21" customHeight="1">
      <c r="A61" s="35"/>
      <c r="B61" s="4"/>
      <c r="C61" s="4"/>
      <c r="D61" s="4"/>
      <c r="E61" s="4"/>
      <c r="F61" s="37"/>
      <c r="G61" s="4"/>
      <c r="H61" s="4"/>
      <c r="I61" s="4"/>
      <c r="J61" s="4"/>
      <c r="K61" s="35"/>
      <c r="L61" s="45"/>
      <c r="M61" s="45"/>
      <c r="N61" s="4"/>
      <c r="O61" s="45"/>
    </row>
    <row r="62" spans="1:15" ht="21" customHeight="1">
      <c r="A62" s="38"/>
      <c r="B62" s="39"/>
      <c r="C62" s="2"/>
      <c r="D62" s="2"/>
      <c r="E62" s="2"/>
      <c r="F62" s="2"/>
      <c r="G62" s="2"/>
      <c r="H62" s="2"/>
      <c r="I62" s="2"/>
      <c r="J62" s="2"/>
      <c r="K62" s="35"/>
      <c r="L62" s="45"/>
      <c r="M62" s="45"/>
      <c r="N62" s="4"/>
      <c r="O62" s="45"/>
    </row>
    <row r="63" spans="1:15" ht="21" customHeight="1">
      <c r="A63" s="38"/>
      <c r="B63" s="39"/>
      <c r="C63" s="40"/>
      <c r="D63" s="65"/>
      <c r="E63" s="65"/>
      <c r="F63" s="40"/>
      <c r="G63" s="66"/>
      <c r="H63" s="66"/>
      <c r="I63" s="50"/>
      <c r="J63" s="63"/>
      <c r="K63" s="37"/>
      <c r="L63" s="4"/>
      <c r="M63" s="4"/>
      <c r="N63" s="4"/>
      <c r="O63" s="4"/>
    </row>
    <row r="64" spans="1:15" ht="21" customHeight="1">
      <c r="A64" s="41"/>
      <c r="B64" s="2"/>
      <c r="C64" s="2"/>
      <c r="D64" s="2"/>
      <c r="E64" s="42"/>
      <c r="F64" s="2"/>
      <c r="G64" s="2"/>
      <c r="H64" s="2"/>
      <c r="I64" s="2"/>
      <c r="J64" s="42"/>
      <c r="K64" s="37"/>
      <c r="L64" s="4"/>
      <c r="M64" s="4"/>
      <c r="N64" s="4"/>
      <c r="O64" s="4"/>
    </row>
    <row r="65" spans="1:15" ht="21" customHeight="1">
      <c r="A65" s="43"/>
      <c r="B65" s="44"/>
      <c r="C65" s="44"/>
      <c r="D65" s="44"/>
      <c r="E65" s="42"/>
      <c r="F65" s="43"/>
      <c r="G65" s="44"/>
      <c r="H65" s="44"/>
      <c r="I65" s="44"/>
      <c r="J65" s="42"/>
      <c r="K65" s="37"/>
      <c r="L65" s="4"/>
      <c r="M65" s="4"/>
      <c r="N65" s="4"/>
      <c r="O65" s="4"/>
    </row>
    <row r="66" spans="1:15" ht="21" customHeight="1">
      <c r="A66" s="41"/>
      <c r="B66" s="38"/>
      <c r="C66" s="38"/>
      <c r="D66" s="38"/>
      <c r="E66" s="42"/>
      <c r="F66" s="2"/>
      <c r="G66" s="38"/>
      <c r="H66" s="38"/>
      <c r="I66" s="3"/>
      <c r="J66" s="42"/>
      <c r="K66" s="2"/>
      <c r="L66" s="2"/>
      <c r="M66" s="2"/>
      <c r="N66" s="2"/>
      <c r="O66" s="2"/>
    </row>
    <row r="67" spans="1:15" ht="21" customHeight="1">
      <c r="A67" s="35"/>
      <c r="B67" s="46"/>
      <c r="C67" s="46"/>
      <c r="D67" s="47"/>
      <c r="E67" s="46"/>
      <c r="F67" s="48"/>
      <c r="G67" s="46"/>
      <c r="H67" s="46"/>
      <c r="I67" s="47"/>
      <c r="J67" s="46"/>
      <c r="K67" s="63"/>
      <c r="L67" s="51"/>
      <c r="M67" s="52"/>
      <c r="N67" s="40"/>
      <c r="O67" s="40"/>
    </row>
    <row r="68" spans="1:15" ht="21" customHeight="1">
      <c r="A68" s="35"/>
      <c r="B68" s="46"/>
      <c r="C68" s="46"/>
      <c r="D68" s="47"/>
      <c r="E68" s="46"/>
      <c r="F68" s="48"/>
      <c r="G68" s="46"/>
      <c r="H68" s="46"/>
      <c r="I68" s="47"/>
      <c r="J68" s="46"/>
      <c r="K68" s="2"/>
      <c r="L68" s="2"/>
      <c r="M68" s="2"/>
      <c r="N68" s="2"/>
      <c r="O68" s="42"/>
    </row>
    <row r="69" spans="1:15" ht="21" customHeight="1">
      <c r="A69" s="35"/>
      <c r="B69" s="46"/>
      <c r="C69" s="46"/>
      <c r="D69" s="47"/>
      <c r="E69" s="46"/>
      <c r="F69" s="48"/>
      <c r="G69" s="46"/>
      <c r="H69" s="46"/>
      <c r="I69" s="47"/>
      <c r="J69" s="46"/>
      <c r="K69" s="43"/>
      <c r="L69" s="44"/>
      <c r="M69" s="44"/>
      <c r="N69" s="44"/>
      <c r="O69" s="42"/>
    </row>
    <row r="70" spans="1:15" ht="21" customHeight="1">
      <c r="A70" s="35"/>
      <c r="B70" s="46"/>
      <c r="C70" s="46"/>
      <c r="D70" s="47"/>
      <c r="E70" s="46"/>
      <c r="F70" s="49"/>
      <c r="G70" s="46"/>
      <c r="H70" s="46"/>
      <c r="I70" s="47"/>
      <c r="J70" s="46"/>
      <c r="K70" s="2"/>
      <c r="L70" s="38"/>
      <c r="M70" s="38"/>
      <c r="N70" s="38"/>
      <c r="O70" s="42"/>
    </row>
    <row r="71" spans="1:15" ht="21" customHeight="1">
      <c r="A71" s="35"/>
      <c r="B71" s="46"/>
      <c r="C71" s="46"/>
      <c r="D71" s="47"/>
      <c r="E71" s="46"/>
      <c r="F71" s="48"/>
      <c r="G71" s="46"/>
      <c r="H71" s="46"/>
      <c r="I71" s="47"/>
      <c r="J71" s="46"/>
      <c r="K71" s="48"/>
      <c r="L71" s="46"/>
      <c r="M71" s="46"/>
      <c r="N71" s="47"/>
      <c r="O71" s="46"/>
    </row>
    <row r="72" spans="1:15" ht="21" customHeight="1">
      <c r="A72" s="35"/>
      <c r="B72" s="46"/>
      <c r="C72" s="46"/>
      <c r="D72" s="47"/>
      <c r="E72" s="46"/>
      <c r="F72" s="48"/>
      <c r="G72" s="46"/>
      <c r="H72" s="46"/>
      <c r="I72" s="47"/>
      <c r="J72" s="46"/>
      <c r="K72" s="48"/>
      <c r="L72" s="46"/>
      <c r="M72" s="46"/>
      <c r="N72" s="47"/>
      <c r="O72" s="46"/>
    </row>
    <row r="73" spans="1:15" ht="21" customHeight="1">
      <c r="A73" s="36"/>
      <c r="B73" s="46"/>
      <c r="C73" s="46"/>
      <c r="D73" s="47"/>
      <c r="E73" s="46"/>
      <c r="F73" s="49"/>
      <c r="G73" s="46"/>
      <c r="H73" s="46"/>
      <c r="I73" s="47"/>
      <c r="J73" s="46"/>
      <c r="K73" s="48"/>
      <c r="L73" s="46"/>
      <c r="M73" s="46"/>
      <c r="N73" s="47"/>
      <c r="O73" s="46"/>
    </row>
    <row r="74" spans="1:15" ht="21" customHeight="1">
      <c r="A74" s="35"/>
      <c r="B74" s="46"/>
      <c r="C74" s="46"/>
      <c r="D74" s="47"/>
      <c r="E74" s="46"/>
      <c r="F74" s="48"/>
      <c r="G74" s="46"/>
      <c r="H74" s="46"/>
      <c r="I74" s="47"/>
      <c r="J74" s="46"/>
      <c r="K74" s="48"/>
      <c r="L74" s="46"/>
      <c r="M74" s="46"/>
      <c r="N74" s="47"/>
      <c r="O74" s="46"/>
    </row>
    <row r="75" spans="1:15" ht="21" customHeight="1">
      <c r="A75" s="35"/>
      <c r="B75" s="46"/>
      <c r="C75" s="46"/>
      <c r="D75" s="47"/>
      <c r="E75" s="46"/>
      <c r="F75" s="48"/>
      <c r="G75" s="46"/>
      <c r="H75" s="46"/>
      <c r="I75" s="47"/>
      <c r="J75" s="46"/>
      <c r="K75" s="48"/>
      <c r="L75" s="46"/>
      <c r="M75" s="46"/>
      <c r="N75" s="47"/>
      <c r="O75" s="46"/>
    </row>
    <row r="76" spans="1:15" ht="21" customHeight="1">
      <c r="A76" s="35"/>
      <c r="B76" s="46"/>
      <c r="C76" s="46"/>
      <c r="D76" s="47"/>
      <c r="E76" s="46"/>
      <c r="F76" s="48"/>
      <c r="G76" s="46"/>
      <c r="H76" s="46"/>
      <c r="I76" s="47"/>
      <c r="J76" s="46"/>
      <c r="K76" s="49"/>
      <c r="L76" s="46"/>
      <c r="M76" s="46"/>
      <c r="N76" s="47"/>
      <c r="O76" s="46"/>
    </row>
    <row r="77" spans="1:15" ht="21" customHeight="1">
      <c r="A77" s="35"/>
      <c r="B77" s="47"/>
      <c r="C77" s="47"/>
      <c r="D77" s="47"/>
      <c r="E77" s="47"/>
      <c r="F77" s="48"/>
      <c r="G77" s="46"/>
      <c r="H77" s="46"/>
      <c r="I77" s="47"/>
      <c r="J77" s="46"/>
      <c r="K77" s="48"/>
      <c r="L77" s="46"/>
      <c r="M77" s="46"/>
      <c r="N77" s="47"/>
      <c r="O77" s="46"/>
    </row>
    <row r="78" spans="1:15" ht="21" customHeight="1">
      <c r="A78" s="35"/>
      <c r="B78" s="46"/>
      <c r="C78" s="46"/>
      <c r="D78" s="47"/>
      <c r="E78" s="46"/>
      <c r="F78" s="48"/>
      <c r="G78" s="46"/>
      <c r="H78" s="46"/>
      <c r="I78" s="47"/>
      <c r="J78" s="46"/>
      <c r="K78" s="48"/>
      <c r="L78" s="46"/>
      <c r="M78" s="46"/>
      <c r="N78" s="47"/>
      <c r="O78" s="46"/>
    </row>
    <row r="79" spans="1:15" ht="21" customHeight="1">
      <c r="A79" s="35"/>
      <c r="B79" s="46"/>
      <c r="C79" s="46"/>
      <c r="D79" s="47"/>
      <c r="E79" s="46"/>
      <c r="F79" s="48"/>
      <c r="G79" s="46"/>
      <c r="H79" s="46"/>
      <c r="I79" s="47"/>
      <c r="J79" s="46"/>
      <c r="K79" s="49"/>
      <c r="L79" s="46"/>
      <c r="M79" s="46"/>
      <c r="N79" s="47"/>
      <c r="O79" s="46"/>
    </row>
    <row r="80" spans="1:15" ht="21" customHeight="1">
      <c r="A80" s="35"/>
      <c r="B80" s="46"/>
      <c r="C80" s="46"/>
      <c r="D80" s="47"/>
      <c r="E80" s="46"/>
      <c r="F80" s="48"/>
      <c r="G80" s="46"/>
      <c r="H80" s="46"/>
      <c r="I80" s="47"/>
      <c r="J80" s="46"/>
      <c r="K80" s="48"/>
      <c r="L80" s="46"/>
      <c r="M80" s="46"/>
      <c r="N80" s="47"/>
      <c r="O80" s="46"/>
    </row>
    <row r="81" spans="1:15" ht="21" customHeight="1">
      <c r="A81" s="35"/>
      <c r="B81" s="46"/>
      <c r="C81" s="46"/>
      <c r="D81" s="47"/>
      <c r="E81" s="46"/>
      <c r="F81" s="48"/>
      <c r="G81" s="46"/>
      <c r="H81" s="46"/>
      <c r="I81" s="47"/>
      <c r="J81" s="46"/>
      <c r="K81" s="48"/>
      <c r="L81" s="46"/>
      <c r="M81" s="46"/>
      <c r="N81" s="47"/>
      <c r="O81" s="46"/>
    </row>
    <row r="82" spans="1:15" ht="21" customHeight="1">
      <c r="A82" s="35"/>
      <c r="B82" s="46"/>
      <c r="C82" s="46"/>
      <c r="D82" s="47"/>
      <c r="E82" s="46"/>
      <c r="F82" s="48"/>
      <c r="G82" s="46"/>
      <c r="H82" s="46"/>
      <c r="I82" s="47"/>
      <c r="J82" s="46"/>
      <c r="K82" s="48"/>
      <c r="L82" s="46"/>
      <c r="M82" s="46"/>
      <c r="N82" s="47"/>
      <c r="O82" s="46"/>
    </row>
    <row r="83" spans="1:15" ht="21" customHeight="1">
      <c r="A83" s="35"/>
      <c r="B83" s="46"/>
      <c r="C83" s="46"/>
      <c r="D83" s="47"/>
      <c r="E83" s="46"/>
      <c r="F83" s="48"/>
      <c r="G83" s="46"/>
      <c r="H83" s="46"/>
      <c r="I83" s="47"/>
      <c r="J83" s="46"/>
      <c r="K83" s="48"/>
      <c r="L83" s="46"/>
      <c r="M83" s="46"/>
      <c r="N83" s="47"/>
      <c r="O83" s="46"/>
    </row>
    <row r="84" spans="1:15" ht="21" customHeight="1">
      <c r="A84" s="35"/>
      <c r="B84" s="46"/>
      <c r="C84" s="46"/>
      <c r="D84" s="47"/>
      <c r="E84" s="46"/>
      <c r="F84" s="48"/>
      <c r="G84" s="46"/>
      <c r="H84" s="46"/>
      <c r="I84" s="47"/>
      <c r="J84" s="46"/>
      <c r="K84" s="48"/>
      <c r="L84" s="46"/>
      <c r="M84" s="46"/>
      <c r="N84" s="47"/>
      <c r="O84" s="46"/>
    </row>
    <row r="85" spans="1:15" ht="21" customHeight="1">
      <c r="A85" s="36"/>
      <c r="B85" s="46"/>
      <c r="C85" s="46"/>
      <c r="D85" s="47"/>
      <c r="E85" s="46"/>
      <c r="F85" s="48"/>
      <c r="G85" s="46"/>
      <c r="H85" s="46"/>
      <c r="I85" s="47"/>
      <c r="J85" s="46"/>
      <c r="K85" s="48"/>
      <c r="L85" s="46"/>
      <c r="M85" s="46"/>
      <c r="N85" s="47"/>
      <c r="O85" s="46"/>
    </row>
    <row r="86" spans="1:15" ht="21" customHeight="1">
      <c r="A86" s="35"/>
      <c r="B86" s="46"/>
      <c r="C86" s="46"/>
      <c r="D86" s="47"/>
      <c r="E86" s="46"/>
      <c r="F86" s="48"/>
      <c r="G86" s="46"/>
      <c r="H86" s="46"/>
      <c r="I86" s="47"/>
      <c r="J86" s="46"/>
      <c r="K86" s="48"/>
      <c r="L86" s="46"/>
      <c r="M86" s="46"/>
      <c r="N86" s="47"/>
      <c r="O86" s="46"/>
    </row>
    <row r="87" spans="1:15" ht="21" customHeight="1">
      <c r="A87" s="35"/>
      <c r="B87" s="46"/>
      <c r="C87" s="46"/>
      <c r="D87" s="47"/>
      <c r="E87" s="46"/>
      <c r="F87" s="48"/>
      <c r="G87" s="46"/>
      <c r="H87" s="46"/>
      <c r="I87" s="47"/>
      <c r="J87" s="46"/>
      <c r="K87" s="48"/>
      <c r="L87" s="46"/>
      <c r="M87" s="46"/>
      <c r="N87" s="47"/>
      <c r="O87" s="46"/>
    </row>
    <row r="88" spans="1:15" ht="21" customHeight="1">
      <c r="A88" s="35"/>
      <c r="B88" s="46"/>
      <c r="C88" s="46"/>
      <c r="D88" s="47"/>
      <c r="E88" s="46"/>
      <c r="F88" s="48"/>
      <c r="G88" s="46"/>
      <c r="H88" s="46"/>
      <c r="I88" s="47"/>
      <c r="J88" s="46"/>
      <c r="K88" s="48"/>
      <c r="L88" s="46"/>
      <c r="M88" s="46"/>
      <c r="N88" s="47"/>
      <c r="O88" s="46"/>
    </row>
    <row r="89" spans="1:15" ht="21" customHeight="1">
      <c r="A89" s="35"/>
      <c r="B89" s="46"/>
      <c r="C89" s="46"/>
      <c r="D89" s="47"/>
      <c r="E89" s="46"/>
      <c r="F89" s="48"/>
      <c r="G89" s="46"/>
      <c r="H89" s="46"/>
      <c r="I89" s="47"/>
      <c r="J89" s="46"/>
      <c r="K89" s="48"/>
      <c r="L89" s="46"/>
      <c r="M89" s="46"/>
      <c r="N89" s="47"/>
      <c r="O89" s="46"/>
    </row>
    <row r="90" spans="1:15" ht="21" customHeight="1">
      <c r="A90" s="35"/>
      <c r="B90" s="46"/>
      <c r="C90" s="46"/>
      <c r="D90" s="47"/>
      <c r="E90" s="46"/>
      <c r="F90" s="48"/>
      <c r="G90" s="46"/>
      <c r="H90" s="46"/>
      <c r="I90" s="47"/>
      <c r="J90" s="46"/>
      <c r="K90" s="48"/>
      <c r="L90" s="46"/>
      <c r="M90" s="46"/>
      <c r="N90" s="47"/>
      <c r="O90" s="46"/>
    </row>
    <row r="91" spans="1:15" ht="21" customHeight="1">
      <c r="A91" s="35"/>
      <c r="B91" s="46"/>
      <c r="C91" s="46"/>
      <c r="D91" s="47"/>
      <c r="E91" s="46"/>
      <c r="F91" s="49"/>
      <c r="G91" s="46"/>
      <c r="H91" s="46"/>
      <c r="I91" s="47"/>
      <c r="J91" s="46"/>
      <c r="K91" s="48"/>
      <c r="L91" s="46"/>
      <c r="M91" s="46"/>
      <c r="N91" s="47"/>
      <c r="O91" s="46"/>
    </row>
    <row r="92" spans="1:15" ht="21" customHeight="1">
      <c r="A92" s="35"/>
      <c r="B92" s="46"/>
      <c r="C92" s="46"/>
      <c r="D92" s="47"/>
      <c r="E92" s="46"/>
      <c r="F92" s="48"/>
      <c r="G92" s="46"/>
      <c r="H92" s="46"/>
      <c r="I92" s="47"/>
      <c r="J92" s="46"/>
      <c r="K92" s="48"/>
      <c r="L92" s="46"/>
      <c r="M92" s="46"/>
      <c r="N92" s="47"/>
      <c r="O92" s="46"/>
    </row>
    <row r="93" spans="1:15" ht="21" customHeight="1">
      <c r="A93" s="35"/>
      <c r="B93" s="46"/>
      <c r="C93" s="46"/>
      <c r="D93" s="47"/>
      <c r="E93" s="46"/>
      <c r="F93" s="48"/>
      <c r="G93" s="46"/>
      <c r="H93" s="46"/>
      <c r="I93" s="47"/>
      <c r="J93" s="46"/>
      <c r="K93" s="48"/>
      <c r="L93" s="46"/>
      <c r="M93" s="46"/>
      <c r="N93" s="47"/>
      <c r="O93" s="46"/>
    </row>
    <row r="94" spans="1:15" ht="21" customHeight="1">
      <c r="A94" s="35"/>
      <c r="B94" s="47"/>
      <c r="C94" s="47"/>
      <c r="D94" s="47"/>
      <c r="E94" s="47"/>
      <c r="F94" s="48"/>
      <c r="G94" s="47"/>
      <c r="H94" s="47"/>
      <c r="I94" s="47"/>
      <c r="J94" s="47"/>
      <c r="K94" s="48"/>
      <c r="L94" s="46"/>
      <c r="M94" s="46"/>
      <c r="N94" s="47"/>
      <c r="O94" s="46"/>
    </row>
    <row r="95" spans="11:15" ht="21" customHeight="1">
      <c r="K95" s="48"/>
      <c r="L95" s="46"/>
      <c r="M95" s="46"/>
      <c r="N95" s="47"/>
      <c r="O95" s="46"/>
    </row>
    <row r="96" spans="11:15" ht="21" customHeight="1">
      <c r="K96" s="48"/>
      <c r="L96" s="47"/>
      <c r="M96" s="47"/>
      <c r="N96" s="47"/>
      <c r="O96" s="47"/>
    </row>
    <row r="97" spans="11:15" ht="21" customHeight="1">
      <c r="K97" s="48"/>
      <c r="L97" s="47"/>
      <c r="M97" s="47"/>
      <c r="N97" s="47"/>
      <c r="O97" s="47"/>
    </row>
    <row r="98" spans="11:15" ht="21" customHeight="1">
      <c r="K98" s="48"/>
      <c r="L98" s="47"/>
      <c r="M98" s="47"/>
      <c r="N98" s="47"/>
      <c r="O98" s="47"/>
    </row>
  </sheetData>
  <mergeCells count="3">
    <mergeCell ref="D1:E1"/>
    <mergeCell ref="D63:E63"/>
    <mergeCell ref="G63:H63"/>
  </mergeCells>
  <conditionalFormatting sqref="B67:E94 G67:J94 L71:O98">
    <cfRule type="cellIs" priority="1" dxfId="0" operator="greaterThan" stopIfTrue="1">
      <formula>0.1</formula>
    </cfRule>
    <cfRule type="cellIs" priority="2" dxfId="1" operator="lessThan" stopIfTrue="1">
      <formula>-0.1</formula>
    </cfRule>
  </conditionalFormatting>
  <conditionalFormatting sqref="E5:E18 B5:C18 E20:E23 B20:C23 J5:J20 G5:H20">
    <cfRule type="cellIs" priority="3" dxfId="2" operator="equal" stopIfTrue="1">
      <formula>0</formula>
    </cfRule>
  </conditionalFormatting>
  <printOptions horizontalCentered="1"/>
  <pageMargins left="0.5511811023622047" right="0.5511811023622047" top="0.9448818897637796" bottom="0.4330708661417323" header="0.275590551181102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統計管理課</dc:creator>
  <cp:keywords/>
  <dc:description/>
  <cp:lastModifiedBy>Compaq Customer</cp:lastModifiedBy>
  <cp:lastPrinted>2005-04-19T08:39:28Z</cp:lastPrinted>
  <dcterms:created xsi:type="dcterms:W3CDTF">1996-06-27T06:15:11Z</dcterms:created>
  <dcterms:modified xsi:type="dcterms:W3CDTF">2005-04-19T08:40:07Z</dcterms:modified>
  <cp:category/>
  <cp:version/>
  <cp:contentType/>
  <cp:contentStatus/>
</cp:coreProperties>
</file>