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46" windowWidth="6000" windowHeight="5820" activeTab="0"/>
  </bookViews>
  <sheets>
    <sheet name="住民基本台帳" sheetId="1" r:id="rId1"/>
  </sheets>
  <definedNames>
    <definedName name="_xlnm.Print_Area" localSheetId="0">'住民基本台帳'!#REF!</definedName>
  </definedNames>
  <calcPr fullCalcOnLoad="1"/>
</workbook>
</file>

<file path=xl/sharedStrings.xml><?xml version="1.0" encoding="utf-8"?>
<sst xmlns="http://schemas.openxmlformats.org/spreadsheetml/2006/main" count="110" uniqueCount="96">
  <si>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</si>
  <si>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</si>
  <si>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</si>
  <si>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</si>
  <si>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</si>
  <si>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</si>
  <si>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</si>
  <si>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</si>
  <si>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</si>
  <si>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区分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</si>
  <si>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</si>
  <si>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</si>
  <si>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</si>
  <si>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</si>
  <si>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</si>
  <si>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</si>
  <si>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</si>
  <si>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</si>
  <si>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</si>
  <si>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</si>
  <si>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</si>
  <si>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</si>
  <si>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</si>
  <si>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</si>
  <si>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</si>
  <si>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</si>
  <si>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</si>
  <si>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</si>
  <si>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</si>
  <si>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</si>
  <si>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</si>
  <si>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</si>
  <si>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</si>
  <si>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</si>
  <si>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</si>
  <si>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</si>
  <si>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小計</t>
  </si>
  <si>
    <t>人　　　　口</t>
  </si>
  <si>
    <t>人　　　　口</t>
  </si>
  <si>
    <t>人　　　　口</t>
  </si>
  <si>
    <t>市計</t>
  </si>
  <si>
    <t>早島町</t>
  </si>
  <si>
    <t>新庄村</t>
  </si>
  <si>
    <t>山手村</t>
  </si>
  <si>
    <t>川上村</t>
  </si>
  <si>
    <t>清音村</t>
  </si>
  <si>
    <t>八束村</t>
  </si>
  <si>
    <t>船穂町</t>
  </si>
  <si>
    <t>中和村</t>
  </si>
  <si>
    <t>金光町</t>
  </si>
  <si>
    <t>加茂町</t>
  </si>
  <si>
    <t>鴨方町</t>
  </si>
  <si>
    <t>富村</t>
  </si>
  <si>
    <t>寄島町</t>
  </si>
  <si>
    <t>奥津町</t>
  </si>
  <si>
    <t>里庄町</t>
  </si>
  <si>
    <t>上斎原村</t>
  </si>
  <si>
    <t>矢掛町</t>
  </si>
  <si>
    <t>阿波村</t>
  </si>
  <si>
    <t>美星町</t>
  </si>
  <si>
    <t>鏡野町</t>
  </si>
  <si>
    <t>芳井町</t>
  </si>
  <si>
    <t>勝田町</t>
  </si>
  <si>
    <t>真備町</t>
  </si>
  <si>
    <t>勝央町</t>
  </si>
  <si>
    <t>有漢町</t>
  </si>
  <si>
    <t>奈義町</t>
  </si>
  <si>
    <t>北房町</t>
  </si>
  <si>
    <t>勝北町</t>
  </si>
  <si>
    <t>賀陽町</t>
  </si>
  <si>
    <t>大原町</t>
  </si>
  <si>
    <t>成羽町</t>
  </si>
  <si>
    <t>東粟倉村</t>
  </si>
  <si>
    <t>川上町</t>
  </si>
  <si>
    <t>西粟倉村</t>
  </si>
  <si>
    <t>備中町</t>
  </si>
  <si>
    <t>美作町</t>
  </si>
  <si>
    <t>大佐町</t>
  </si>
  <si>
    <t>作東町</t>
  </si>
  <si>
    <t>神郷町</t>
  </si>
  <si>
    <t>英田町</t>
  </si>
  <si>
    <t>哲多町</t>
  </si>
  <si>
    <t>中央町</t>
  </si>
  <si>
    <t>哲西町</t>
  </si>
  <si>
    <t>旭町</t>
  </si>
  <si>
    <t>勝山町</t>
  </si>
  <si>
    <t>久米南町</t>
  </si>
  <si>
    <t>落合町</t>
  </si>
  <si>
    <t>久米町</t>
  </si>
  <si>
    <t>湯原町</t>
  </si>
  <si>
    <t>柵原町</t>
  </si>
  <si>
    <t>久世町</t>
  </si>
  <si>
    <t>小計</t>
  </si>
  <si>
    <t>美甘村</t>
  </si>
  <si>
    <t>町村計</t>
  </si>
  <si>
    <t>県計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</si>
</sst>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\&quot;#,##0.00%;&quot;\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 quotePrefix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distributed" vertical="center"/>
      <protection/>
    </xf>
    <xf numFmtId="37" fontId="8" fillId="0" borderId="9" xfId="0" applyNumberFormat="1" applyFont="1" applyBorder="1" applyAlignment="1" applyProtection="1">
      <alignment vertical="center"/>
      <protection locked="0"/>
    </xf>
    <xf numFmtId="37" fontId="7" fillId="0" borderId="9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distributed" vertical="center"/>
      <protection/>
    </xf>
    <xf numFmtId="37" fontId="8" fillId="0" borderId="11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/>
    </xf>
    <xf numFmtId="37" fontId="8" fillId="0" borderId="7" xfId="0" applyNumberFormat="1" applyFont="1" applyBorder="1" applyAlignment="1" applyProtection="1">
      <alignment vertical="center"/>
      <protection locked="0"/>
    </xf>
    <xf numFmtId="37" fontId="7" fillId="0" borderId="5" xfId="0" applyNumberFormat="1" applyFont="1" applyBorder="1" applyAlignment="1" applyProtection="1">
      <alignment horizontal="distributed" vertical="center"/>
      <protection/>
    </xf>
    <xf numFmtId="37" fontId="7" fillId="0" borderId="7" xfId="0" applyNumberFormat="1" applyFont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horizontal="distributed" vertical="center"/>
      <protection/>
    </xf>
    <xf numFmtId="37" fontId="8" fillId="0" borderId="9" xfId="0" applyNumberFormat="1" applyFont="1" applyFill="1" applyBorder="1" applyAlignment="1" applyProtection="1">
      <alignment vertical="center"/>
      <protection locked="0"/>
    </xf>
    <xf numFmtId="37" fontId="7" fillId="0" borderId="9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  <protection locked="0"/>
    </xf>
    <xf numFmtId="190" fontId="9" fillId="2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2" borderId="0" xfId="0" applyFont="1" applyFill="1" applyBorder="1" applyAlignment="1" applyProtection="1">
      <alignment horizontal="centerContinuous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1" fontId="7" fillId="0" borderId="0" xfId="0" applyNumberFormat="1" applyFont="1" applyBorder="1" applyAlignment="1" applyProtection="1">
      <alignment horizontal="distributed" vertical="center"/>
      <protection/>
    </xf>
    <xf numFmtId="191" fontId="7" fillId="0" borderId="0" xfId="0" applyNumberFormat="1" applyFont="1" applyFill="1" applyBorder="1" applyAlignment="1" applyProtection="1">
      <alignment horizontal="distributed" vertical="center"/>
      <protection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178" fontId="8" fillId="0" borderId="1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00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3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3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9</v>
      </c>
      <c r="B3" s="33" t="s">
        <v>38</v>
      </c>
      <c r="C3" s="34"/>
      <c r="D3" s="34"/>
      <c r="E3" s="13" t="s">
        <v>3</v>
      </c>
      <c r="F3" s="14" t="s">
        <v>9</v>
      </c>
      <c r="G3" s="33" t="s">
        <v>37</v>
      </c>
      <c r="H3" s="34"/>
      <c r="I3" s="34"/>
      <c r="J3" s="13" t="s">
        <v>3</v>
      </c>
      <c r="K3" s="14" t="s">
        <v>9</v>
      </c>
      <c r="L3" s="33" t="s">
        <v>39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10</v>
      </c>
      <c r="B5" s="20">
        <v>298230</v>
      </c>
      <c r="C5" s="20">
        <v>319432</v>
      </c>
      <c r="D5" s="21">
        <f>SUM(B5:C5)</f>
        <v>617662</v>
      </c>
      <c r="E5" s="20">
        <v>243340</v>
      </c>
      <c r="F5" s="19" t="s">
        <v>41</v>
      </c>
      <c r="G5" s="20">
        <v>5656</v>
      </c>
      <c r="H5" s="20">
        <v>6186</v>
      </c>
      <c r="I5" s="21">
        <f>SUM(G5:H5)</f>
        <v>11842</v>
      </c>
      <c r="J5" s="20">
        <v>3930</v>
      </c>
      <c r="K5" s="19" t="s">
        <v>42</v>
      </c>
      <c r="L5" s="20">
        <v>538</v>
      </c>
      <c r="M5" s="20">
        <v>612</v>
      </c>
      <c r="N5" s="21">
        <f>SUM(L5:M5)</f>
        <v>1150</v>
      </c>
      <c r="O5" s="22">
        <v>379</v>
      </c>
      <c r="P5" s="2"/>
      <c r="Q5" s="2"/>
    </row>
    <row r="6" spans="1:17" ht="21" customHeight="1">
      <c r="A6" s="19" t="s">
        <v>11</v>
      </c>
      <c r="B6" s="20">
        <v>209938</v>
      </c>
      <c r="C6" s="20">
        <v>220264</v>
      </c>
      <c r="D6" s="21">
        <f aca="true" t="shared" si="0" ref="D6:D31">SUM(B6:C6)</f>
        <v>430202</v>
      </c>
      <c r="E6" s="20">
        <v>155543</v>
      </c>
      <c r="F6" s="19" t="s">
        <v>43</v>
      </c>
      <c r="G6" s="20">
        <v>2020</v>
      </c>
      <c r="H6" s="20">
        <v>2138</v>
      </c>
      <c r="I6" s="21">
        <f aca="true" t="shared" si="1" ref="I6:I31">SUM(G6:H6)</f>
        <v>4158</v>
      </c>
      <c r="J6" s="20">
        <v>1098</v>
      </c>
      <c r="K6" s="19" t="s">
        <v>44</v>
      </c>
      <c r="L6" s="20">
        <v>1233</v>
      </c>
      <c r="M6" s="20">
        <v>1319</v>
      </c>
      <c r="N6" s="21">
        <f aca="true" t="shared" si="2" ref="N6:N29">SUM(L6:M6)</f>
        <v>2552</v>
      </c>
      <c r="O6" s="22">
        <v>784</v>
      </c>
      <c r="P6" s="2"/>
      <c r="Q6" s="2"/>
    </row>
    <row r="7" spans="1:17" ht="21" customHeight="1">
      <c r="A7" s="19" t="s">
        <v>12</v>
      </c>
      <c r="B7" s="20">
        <v>42484</v>
      </c>
      <c r="C7" s="20">
        <v>46395</v>
      </c>
      <c r="D7" s="21">
        <f t="shared" si="0"/>
        <v>88879</v>
      </c>
      <c r="E7" s="20">
        <v>33225</v>
      </c>
      <c r="F7" s="19" t="s">
        <v>45</v>
      </c>
      <c r="G7" s="20">
        <v>2816</v>
      </c>
      <c r="H7" s="20">
        <v>2907</v>
      </c>
      <c r="I7" s="21">
        <f t="shared" si="1"/>
        <v>5723</v>
      </c>
      <c r="J7" s="20">
        <v>1732</v>
      </c>
      <c r="K7" s="19" t="s">
        <v>46</v>
      </c>
      <c r="L7" s="20">
        <v>1498</v>
      </c>
      <c r="M7" s="20">
        <v>1668</v>
      </c>
      <c r="N7" s="21">
        <f t="shared" si="2"/>
        <v>3166</v>
      </c>
      <c r="O7" s="22">
        <v>950</v>
      </c>
      <c r="P7" s="2"/>
      <c r="Q7" s="2"/>
    </row>
    <row r="8" spans="1:17" ht="21" customHeight="1">
      <c r="A8" s="19" t="s">
        <v>13</v>
      </c>
      <c r="B8" s="20">
        <v>34608</v>
      </c>
      <c r="C8" s="20">
        <v>36956</v>
      </c>
      <c r="D8" s="21">
        <f t="shared" si="0"/>
        <v>71564</v>
      </c>
      <c r="E8" s="20">
        <v>26344</v>
      </c>
      <c r="F8" s="29" t="s">
        <v>47</v>
      </c>
      <c r="G8" s="30">
        <v>3852</v>
      </c>
      <c r="H8" s="30">
        <v>4010</v>
      </c>
      <c r="I8" s="31">
        <f t="shared" si="1"/>
        <v>7862</v>
      </c>
      <c r="J8" s="30">
        <v>2299</v>
      </c>
      <c r="K8" s="19" t="s">
        <v>48</v>
      </c>
      <c r="L8" s="20">
        <v>430</v>
      </c>
      <c r="M8" s="20">
        <v>439</v>
      </c>
      <c r="N8" s="21">
        <f t="shared" si="2"/>
        <v>869</v>
      </c>
      <c r="O8" s="22">
        <v>284</v>
      </c>
      <c r="P8" s="2"/>
      <c r="Q8" s="2"/>
    </row>
    <row r="9" spans="1:17" ht="21" customHeight="1">
      <c r="A9" s="19" t="s">
        <v>14</v>
      </c>
      <c r="B9" s="20">
        <v>28726</v>
      </c>
      <c r="C9" s="20">
        <v>31557</v>
      </c>
      <c r="D9" s="21">
        <f t="shared" si="0"/>
        <v>60283</v>
      </c>
      <c r="E9" s="20">
        <v>21876</v>
      </c>
      <c r="F9" s="19" t="s">
        <v>49</v>
      </c>
      <c r="G9" s="20">
        <v>5957</v>
      </c>
      <c r="H9" s="20">
        <v>6461</v>
      </c>
      <c r="I9" s="21">
        <f t="shared" si="1"/>
        <v>12418</v>
      </c>
      <c r="J9" s="20">
        <v>4024</v>
      </c>
      <c r="K9" s="19" t="s">
        <v>50</v>
      </c>
      <c r="L9" s="20">
        <v>2721</v>
      </c>
      <c r="M9" s="20">
        <v>3021</v>
      </c>
      <c r="N9" s="21">
        <f t="shared" si="2"/>
        <v>5742</v>
      </c>
      <c r="O9" s="22">
        <v>1825</v>
      </c>
      <c r="P9" s="2"/>
      <c r="Q9" s="2"/>
    </row>
    <row r="10" spans="1:17" ht="21" customHeight="1">
      <c r="A10" s="19" t="s">
        <v>15</v>
      </c>
      <c r="B10" s="20">
        <v>17251</v>
      </c>
      <c r="C10" s="20">
        <v>18592</v>
      </c>
      <c r="D10" s="21">
        <f t="shared" si="0"/>
        <v>35843</v>
      </c>
      <c r="E10" s="20">
        <v>11530</v>
      </c>
      <c r="F10" s="19" t="s">
        <v>51</v>
      </c>
      <c r="G10" s="20">
        <v>9548</v>
      </c>
      <c r="H10" s="20">
        <v>10080</v>
      </c>
      <c r="I10" s="21">
        <f t="shared" si="1"/>
        <v>19628</v>
      </c>
      <c r="J10" s="20">
        <v>6241</v>
      </c>
      <c r="K10" s="29" t="s">
        <v>52</v>
      </c>
      <c r="L10" s="30">
        <v>452</v>
      </c>
      <c r="M10" s="30">
        <v>488</v>
      </c>
      <c r="N10" s="31">
        <f t="shared" si="2"/>
        <v>940</v>
      </c>
      <c r="O10" s="32">
        <v>343</v>
      </c>
      <c r="P10" s="2"/>
      <c r="Q10" s="2"/>
    </row>
    <row r="11" spans="1:17" ht="21" customHeight="1">
      <c r="A11" s="29" t="s">
        <v>16</v>
      </c>
      <c r="B11" s="30">
        <v>27318</v>
      </c>
      <c r="C11" s="30">
        <v>29064</v>
      </c>
      <c r="D11" s="31">
        <f t="shared" si="0"/>
        <v>56382</v>
      </c>
      <c r="E11" s="30">
        <v>18093</v>
      </c>
      <c r="F11" s="29" t="s">
        <v>53</v>
      </c>
      <c r="G11" s="30">
        <v>3237</v>
      </c>
      <c r="H11" s="30">
        <v>3666</v>
      </c>
      <c r="I11" s="31">
        <f t="shared" si="1"/>
        <v>6903</v>
      </c>
      <c r="J11" s="30">
        <v>2282</v>
      </c>
      <c r="K11" s="19" t="s">
        <v>54</v>
      </c>
      <c r="L11" s="20">
        <v>905</v>
      </c>
      <c r="M11" s="20">
        <v>1027</v>
      </c>
      <c r="N11" s="21">
        <f t="shared" si="2"/>
        <v>1932</v>
      </c>
      <c r="O11" s="22">
        <v>680</v>
      </c>
      <c r="P11" s="2"/>
      <c r="Q11" s="2"/>
    </row>
    <row r="12" spans="1:17" ht="21" customHeight="1">
      <c r="A12" s="19" t="s">
        <v>17</v>
      </c>
      <c r="B12" s="20">
        <v>11133</v>
      </c>
      <c r="C12" s="20">
        <v>12432</v>
      </c>
      <c r="D12" s="21">
        <f t="shared" si="0"/>
        <v>23565</v>
      </c>
      <c r="E12" s="20">
        <v>8486</v>
      </c>
      <c r="F12" s="19" t="s">
        <v>55</v>
      </c>
      <c r="G12" s="20">
        <v>5272</v>
      </c>
      <c r="H12" s="20">
        <v>5651</v>
      </c>
      <c r="I12" s="21">
        <f t="shared" si="1"/>
        <v>10923</v>
      </c>
      <c r="J12" s="20">
        <v>3529</v>
      </c>
      <c r="K12" s="19" t="s">
        <v>56</v>
      </c>
      <c r="L12" s="20">
        <v>450</v>
      </c>
      <c r="M12" s="20">
        <v>497</v>
      </c>
      <c r="N12" s="21">
        <f t="shared" si="2"/>
        <v>947</v>
      </c>
      <c r="O12" s="22">
        <v>319</v>
      </c>
      <c r="P12" s="2"/>
      <c r="Q12" s="2"/>
    </row>
    <row r="13" spans="1:17" ht="21" customHeight="1">
      <c r="A13" s="19" t="s">
        <v>18</v>
      </c>
      <c r="B13" s="20">
        <v>11782</v>
      </c>
      <c r="C13" s="20">
        <v>12830</v>
      </c>
      <c r="D13" s="21">
        <f t="shared" si="0"/>
        <v>24612</v>
      </c>
      <c r="E13" s="20">
        <v>8237</v>
      </c>
      <c r="F13" s="19" t="s">
        <v>57</v>
      </c>
      <c r="G13" s="20">
        <v>8102</v>
      </c>
      <c r="H13" s="20">
        <v>8796</v>
      </c>
      <c r="I13" s="21">
        <f t="shared" si="1"/>
        <v>16898</v>
      </c>
      <c r="J13" s="20">
        <v>5031</v>
      </c>
      <c r="K13" s="29" t="s">
        <v>58</v>
      </c>
      <c r="L13" s="30">
        <v>337</v>
      </c>
      <c r="M13" s="30">
        <v>373</v>
      </c>
      <c r="N13" s="31">
        <f t="shared" si="2"/>
        <v>710</v>
      </c>
      <c r="O13" s="32">
        <v>222</v>
      </c>
      <c r="P13" s="2"/>
      <c r="Q13" s="2"/>
    </row>
    <row r="14" spans="1:17" ht="21" customHeight="1" thickBot="1">
      <c r="A14" s="23" t="s">
        <v>19</v>
      </c>
      <c r="B14" s="24">
        <v>14161</v>
      </c>
      <c r="C14" s="24">
        <v>15263</v>
      </c>
      <c r="D14" s="25">
        <f t="shared" si="0"/>
        <v>29424</v>
      </c>
      <c r="E14" s="24">
        <v>10791</v>
      </c>
      <c r="F14" s="19" t="s">
        <v>59</v>
      </c>
      <c r="G14" s="20">
        <v>2873</v>
      </c>
      <c r="H14" s="20">
        <v>3086</v>
      </c>
      <c r="I14" s="21">
        <f t="shared" si="1"/>
        <v>5959</v>
      </c>
      <c r="J14" s="20">
        <v>1789</v>
      </c>
      <c r="K14" s="19" t="s">
        <v>60</v>
      </c>
      <c r="L14" s="20">
        <v>5729</v>
      </c>
      <c r="M14" s="20">
        <v>6180</v>
      </c>
      <c r="N14" s="21">
        <f t="shared" si="2"/>
        <v>11909</v>
      </c>
      <c r="O14" s="22">
        <v>4000</v>
      </c>
      <c r="P14" s="2"/>
      <c r="Q14" s="2"/>
    </row>
    <row r="15" spans="1:17" ht="21" customHeight="1" thickBot="1">
      <c r="A15" s="23" t="s">
        <v>40</v>
      </c>
      <c r="B15" s="25">
        <f>SUM(B5:B14)</f>
        <v>695631</v>
      </c>
      <c r="C15" s="25">
        <f>SUM(C5:C14)</f>
        <v>742785</v>
      </c>
      <c r="D15" s="25">
        <f>SUM(D5:D14)</f>
        <v>1438416</v>
      </c>
      <c r="E15" s="25">
        <f>SUM(E5:E14)</f>
        <v>537465</v>
      </c>
      <c r="F15" s="19" t="s">
        <v>61</v>
      </c>
      <c r="G15" s="20">
        <v>3000</v>
      </c>
      <c r="H15" s="20">
        <v>3345</v>
      </c>
      <c r="I15" s="21">
        <f t="shared" si="1"/>
        <v>6345</v>
      </c>
      <c r="J15" s="20">
        <v>1988</v>
      </c>
      <c r="K15" s="19" t="s">
        <v>62</v>
      </c>
      <c r="L15" s="20">
        <v>1907</v>
      </c>
      <c r="M15" s="20">
        <v>2147</v>
      </c>
      <c r="N15" s="21">
        <f t="shared" si="2"/>
        <v>4054</v>
      </c>
      <c r="O15" s="22">
        <v>1431</v>
      </c>
      <c r="P15" s="2"/>
      <c r="Q15" s="2"/>
    </row>
    <row r="16" spans="1:17" ht="21" customHeight="1">
      <c r="A16" s="19" t="s">
        <v>20</v>
      </c>
      <c r="B16" s="20">
        <v>5010</v>
      </c>
      <c r="C16" s="20">
        <v>5575</v>
      </c>
      <c r="D16" s="21">
        <f t="shared" si="0"/>
        <v>10585</v>
      </c>
      <c r="E16" s="20">
        <v>3589</v>
      </c>
      <c r="F16" s="19" t="s">
        <v>63</v>
      </c>
      <c r="G16" s="20">
        <v>11404</v>
      </c>
      <c r="H16" s="20">
        <v>11999</v>
      </c>
      <c r="I16" s="21">
        <f t="shared" si="1"/>
        <v>23403</v>
      </c>
      <c r="J16" s="20">
        <v>7035</v>
      </c>
      <c r="K16" s="19" t="s">
        <v>64</v>
      </c>
      <c r="L16" s="20">
        <v>5599</v>
      </c>
      <c r="M16" s="20">
        <v>6055</v>
      </c>
      <c r="N16" s="21">
        <f t="shared" si="2"/>
        <v>11654</v>
      </c>
      <c r="O16" s="22">
        <v>3689</v>
      </c>
      <c r="P16" s="2"/>
      <c r="Q16" s="2"/>
    </row>
    <row r="17" spans="1:17" ht="21" customHeight="1">
      <c r="A17" s="19" t="s">
        <v>21</v>
      </c>
      <c r="B17" s="20">
        <v>3438</v>
      </c>
      <c r="C17" s="20">
        <v>3810</v>
      </c>
      <c r="D17" s="21">
        <f t="shared" si="0"/>
        <v>7248</v>
      </c>
      <c r="E17" s="20">
        <v>2479</v>
      </c>
      <c r="F17" s="19" t="s">
        <v>65</v>
      </c>
      <c r="G17" s="20">
        <v>1379</v>
      </c>
      <c r="H17" s="20">
        <v>1490</v>
      </c>
      <c r="I17" s="21">
        <f t="shared" si="1"/>
        <v>2869</v>
      </c>
      <c r="J17" s="20">
        <v>888</v>
      </c>
      <c r="K17" s="19" t="s">
        <v>66</v>
      </c>
      <c r="L17" s="20">
        <v>3434</v>
      </c>
      <c r="M17" s="20">
        <v>3484</v>
      </c>
      <c r="N17" s="21">
        <f t="shared" si="2"/>
        <v>6918</v>
      </c>
      <c r="O17" s="22">
        <v>2381</v>
      </c>
      <c r="P17" s="2"/>
      <c r="Q17" s="2"/>
    </row>
    <row r="18" spans="1:17" ht="21" customHeight="1">
      <c r="A18" s="19" t="s">
        <v>22</v>
      </c>
      <c r="B18" s="20">
        <v>3069</v>
      </c>
      <c r="C18" s="20">
        <v>3326</v>
      </c>
      <c r="D18" s="21">
        <f t="shared" si="0"/>
        <v>6395</v>
      </c>
      <c r="E18" s="20">
        <v>2459</v>
      </c>
      <c r="F18" s="19" t="s">
        <v>67</v>
      </c>
      <c r="G18" s="20">
        <v>3160</v>
      </c>
      <c r="H18" s="20">
        <v>3515</v>
      </c>
      <c r="I18" s="21">
        <f t="shared" si="1"/>
        <v>6675</v>
      </c>
      <c r="J18" s="20">
        <v>1867</v>
      </c>
      <c r="K18" s="19" t="s">
        <v>68</v>
      </c>
      <c r="L18" s="20">
        <v>3567</v>
      </c>
      <c r="M18" s="20">
        <v>3964</v>
      </c>
      <c r="N18" s="21">
        <f t="shared" si="2"/>
        <v>7531</v>
      </c>
      <c r="O18" s="22">
        <v>2539</v>
      </c>
      <c r="P18" s="2"/>
      <c r="Q18" s="2"/>
    </row>
    <row r="19" spans="1:17" ht="21" customHeight="1">
      <c r="A19" s="19" t="s">
        <v>23</v>
      </c>
      <c r="B19" s="20">
        <v>7024</v>
      </c>
      <c r="C19" s="20">
        <v>7859</v>
      </c>
      <c r="D19" s="21">
        <f t="shared" si="0"/>
        <v>14883</v>
      </c>
      <c r="E19" s="20">
        <v>5193</v>
      </c>
      <c r="F19" s="19" t="s">
        <v>69</v>
      </c>
      <c r="G19" s="20">
        <v>4232</v>
      </c>
      <c r="H19" s="20">
        <v>4416</v>
      </c>
      <c r="I19" s="21">
        <f t="shared" si="1"/>
        <v>8648</v>
      </c>
      <c r="J19" s="20">
        <v>2662</v>
      </c>
      <c r="K19" s="19" t="s">
        <v>70</v>
      </c>
      <c r="L19" s="20">
        <v>2422</v>
      </c>
      <c r="M19" s="20">
        <v>2577</v>
      </c>
      <c r="N19" s="21">
        <f t="shared" si="2"/>
        <v>4999</v>
      </c>
      <c r="O19" s="22">
        <v>1700</v>
      </c>
      <c r="P19" s="2"/>
      <c r="Q19" s="2"/>
    </row>
    <row r="20" spans="1:17" ht="21" customHeight="1">
      <c r="A20" s="19" t="s">
        <v>24</v>
      </c>
      <c r="B20" s="20">
        <v>12188</v>
      </c>
      <c r="C20" s="20">
        <v>13291</v>
      </c>
      <c r="D20" s="21">
        <f t="shared" si="0"/>
        <v>25479</v>
      </c>
      <c r="E20" s="20">
        <v>8294</v>
      </c>
      <c r="F20" s="19" t="s">
        <v>71</v>
      </c>
      <c r="G20" s="20">
        <v>2827</v>
      </c>
      <c r="H20" s="20">
        <v>3218</v>
      </c>
      <c r="I20" s="21">
        <f t="shared" si="1"/>
        <v>6045</v>
      </c>
      <c r="J20" s="20">
        <v>2177</v>
      </c>
      <c r="K20" s="19" t="s">
        <v>72</v>
      </c>
      <c r="L20" s="20">
        <v>716</v>
      </c>
      <c r="M20" s="20">
        <v>778</v>
      </c>
      <c r="N20" s="21">
        <f t="shared" si="2"/>
        <v>1494</v>
      </c>
      <c r="O20" s="22">
        <v>448</v>
      </c>
      <c r="P20" s="2"/>
      <c r="Q20" s="2"/>
    </row>
    <row r="21" spans="1:17" ht="21" customHeight="1">
      <c r="A21" s="19" t="s">
        <v>25</v>
      </c>
      <c r="B21" s="20">
        <v>2522</v>
      </c>
      <c r="C21" s="20">
        <v>2775</v>
      </c>
      <c r="D21" s="21">
        <f t="shared" si="0"/>
        <v>5297</v>
      </c>
      <c r="E21" s="20">
        <v>1644</v>
      </c>
      <c r="F21" s="19" t="s">
        <v>73</v>
      </c>
      <c r="G21" s="20">
        <v>2055</v>
      </c>
      <c r="H21" s="20">
        <v>2202</v>
      </c>
      <c r="I21" s="21">
        <f t="shared" si="1"/>
        <v>4257</v>
      </c>
      <c r="J21" s="20">
        <v>1381</v>
      </c>
      <c r="K21" s="19" t="s">
        <v>74</v>
      </c>
      <c r="L21" s="20">
        <v>877</v>
      </c>
      <c r="M21" s="20">
        <v>966</v>
      </c>
      <c r="N21" s="21">
        <f t="shared" si="2"/>
        <v>1843</v>
      </c>
      <c r="O21" s="22">
        <v>539</v>
      </c>
      <c r="P21" s="2"/>
      <c r="Q21" s="2"/>
    </row>
    <row r="22" spans="1:17" ht="21" customHeight="1">
      <c r="A22" s="19" t="s">
        <v>26</v>
      </c>
      <c r="B22" s="20">
        <v>4063</v>
      </c>
      <c r="C22" s="20">
        <v>4282</v>
      </c>
      <c r="D22" s="21">
        <f t="shared" si="0"/>
        <v>8345</v>
      </c>
      <c r="E22" s="20">
        <v>2633</v>
      </c>
      <c r="F22" s="19" t="s">
        <v>75</v>
      </c>
      <c r="G22" s="20">
        <v>1530</v>
      </c>
      <c r="H22" s="20">
        <v>1652</v>
      </c>
      <c r="I22" s="21">
        <f t="shared" si="1"/>
        <v>3182</v>
      </c>
      <c r="J22" s="20">
        <v>1170</v>
      </c>
      <c r="K22" s="19" t="s">
        <v>76</v>
      </c>
      <c r="L22" s="20">
        <v>6368</v>
      </c>
      <c r="M22" s="20">
        <v>7002</v>
      </c>
      <c r="N22" s="21">
        <f t="shared" si="2"/>
        <v>13370</v>
      </c>
      <c r="O22" s="22">
        <v>4689</v>
      </c>
      <c r="P22" s="2"/>
      <c r="Q22" s="2"/>
    </row>
    <row r="23" spans="1:17" ht="21" customHeight="1">
      <c r="A23" s="29" t="s">
        <v>27</v>
      </c>
      <c r="B23" s="30">
        <v>2723</v>
      </c>
      <c r="C23" s="30">
        <v>3078</v>
      </c>
      <c r="D23" s="31">
        <f t="shared" si="0"/>
        <v>5801</v>
      </c>
      <c r="E23" s="30">
        <v>1920</v>
      </c>
      <c r="F23" s="19" t="s">
        <v>77</v>
      </c>
      <c r="G23" s="20">
        <v>1917</v>
      </c>
      <c r="H23" s="20">
        <v>2120</v>
      </c>
      <c r="I23" s="21">
        <f t="shared" si="1"/>
        <v>4037</v>
      </c>
      <c r="J23" s="20">
        <v>1191</v>
      </c>
      <c r="K23" s="19" t="s">
        <v>78</v>
      </c>
      <c r="L23" s="20">
        <v>3846</v>
      </c>
      <c r="M23" s="20">
        <v>4143</v>
      </c>
      <c r="N23" s="21">
        <f t="shared" si="2"/>
        <v>7989</v>
      </c>
      <c r="O23" s="22">
        <v>2680</v>
      </c>
      <c r="P23" s="2"/>
      <c r="Q23" s="2"/>
    </row>
    <row r="24" spans="1:17" ht="21" customHeight="1">
      <c r="A24" s="19" t="s">
        <v>28</v>
      </c>
      <c r="B24" s="20">
        <v>4256</v>
      </c>
      <c r="C24" s="20">
        <v>4721</v>
      </c>
      <c r="D24" s="21">
        <f t="shared" si="0"/>
        <v>8977</v>
      </c>
      <c r="E24" s="20">
        <v>3082</v>
      </c>
      <c r="F24" s="19" t="s">
        <v>79</v>
      </c>
      <c r="G24" s="20">
        <v>1280</v>
      </c>
      <c r="H24" s="20">
        <v>1420</v>
      </c>
      <c r="I24" s="21">
        <f t="shared" si="1"/>
        <v>2700</v>
      </c>
      <c r="J24" s="20">
        <v>832</v>
      </c>
      <c r="K24" s="19" t="s">
        <v>80</v>
      </c>
      <c r="L24" s="20">
        <v>1780</v>
      </c>
      <c r="M24" s="20">
        <v>1906</v>
      </c>
      <c r="N24" s="21">
        <f t="shared" si="2"/>
        <v>3686</v>
      </c>
      <c r="O24" s="22">
        <v>1242</v>
      </c>
      <c r="P24" s="2"/>
      <c r="Q24" s="2"/>
    </row>
    <row r="25" spans="1:17" ht="21" customHeight="1">
      <c r="A25" s="19" t="s">
        <v>29</v>
      </c>
      <c r="B25" s="20">
        <v>2592</v>
      </c>
      <c r="C25" s="20">
        <v>2850</v>
      </c>
      <c r="D25" s="21">
        <f t="shared" si="0"/>
        <v>5442</v>
      </c>
      <c r="E25" s="20">
        <v>1771</v>
      </c>
      <c r="F25" s="19" t="s">
        <v>81</v>
      </c>
      <c r="G25" s="20">
        <v>1994</v>
      </c>
      <c r="H25" s="20">
        <v>2081</v>
      </c>
      <c r="I25" s="21">
        <f t="shared" si="1"/>
        <v>4075</v>
      </c>
      <c r="J25" s="20">
        <v>1196</v>
      </c>
      <c r="K25" s="19" t="s">
        <v>82</v>
      </c>
      <c r="L25" s="20">
        <v>3573</v>
      </c>
      <c r="M25" s="20">
        <v>3874</v>
      </c>
      <c r="N25" s="21">
        <f t="shared" si="2"/>
        <v>7447</v>
      </c>
      <c r="O25" s="22">
        <v>2561</v>
      </c>
      <c r="P25" s="2"/>
      <c r="Q25" s="2"/>
    </row>
    <row r="26" spans="1:17" ht="21" customHeight="1">
      <c r="A26" s="19" t="s">
        <v>30</v>
      </c>
      <c r="B26" s="20">
        <v>2020</v>
      </c>
      <c r="C26" s="20">
        <v>2282</v>
      </c>
      <c r="D26" s="21">
        <f t="shared" si="0"/>
        <v>4302</v>
      </c>
      <c r="E26" s="20">
        <v>1391</v>
      </c>
      <c r="F26" s="19" t="s">
        <v>83</v>
      </c>
      <c r="G26" s="20">
        <v>1562</v>
      </c>
      <c r="H26" s="20">
        <v>1793</v>
      </c>
      <c r="I26" s="21">
        <f t="shared" si="1"/>
        <v>3355</v>
      </c>
      <c r="J26" s="20">
        <v>1072</v>
      </c>
      <c r="K26" s="19" t="s">
        <v>84</v>
      </c>
      <c r="L26" s="20">
        <v>1749</v>
      </c>
      <c r="M26" s="20">
        <v>1867</v>
      </c>
      <c r="N26" s="21">
        <f t="shared" si="2"/>
        <v>3616</v>
      </c>
      <c r="O26" s="22">
        <v>1181</v>
      </c>
      <c r="P26" s="2"/>
      <c r="Q26" s="2"/>
    </row>
    <row r="27" spans="1:17" ht="21" customHeight="1">
      <c r="A27" s="19" t="s">
        <v>31</v>
      </c>
      <c r="B27" s="20">
        <v>6124</v>
      </c>
      <c r="C27" s="20">
        <v>6800</v>
      </c>
      <c r="D27" s="21">
        <f t="shared" si="0"/>
        <v>12924</v>
      </c>
      <c r="E27" s="20">
        <v>4509</v>
      </c>
      <c r="F27" s="19" t="s">
        <v>85</v>
      </c>
      <c r="G27" s="20">
        <v>4557</v>
      </c>
      <c r="H27" s="20">
        <v>5007</v>
      </c>
      <c r="I27" s="21">
        <f t="shared" si="1"/>
        <v>9564</v>
      </c>
      <c r="J27" s="20">
        <v>2941</v>
      </c>
      <c r="K27" s="19" t="s">
        <v>86</v>
      </c>
      <c r="L27" s="20">
        <v>3041</v>
      </c>
      <c r="M27" s="20">
        <v>3346</v>
      </c>
      <c r="N27" s="21">
        <f t="shared" si="2"/>
        <v>6387</v>
      </c>
      <c r="O27" s="22">
        <v>2273</v>
      </c>
      <c r="P27" s="2"/>
      <c r="Q27" s="2"/>
    </row>
    <row r="28" spans="1:17" ht="21" customHeight="1">
      <c r="A28" s="19" t="s">
        <v>32</v>
      </c>
      <c r="B28" s="20">
        <v>3714</v>
      </c>
      <c r="C28" s="20">
        <v>4232</v>
      </c>
      <c r="D28" s="21">
        <f t="shared" si="0"/>
        <v>7946</v>
      </c>
      <c r="E28" s="20">
        <v>2774</v>
      </c>
      <c r="F28" s="19" t="s">
        <v>87</v>
      </c>
      <c r="G28" s="20">
        <v>7732</v>
      </c>
      <c r="H28" s="20">
        <v>8396</v>
      </c>
      <c r="I28" s="21">
        <f t="shared" si="1"/>
        <v>16128</v>
      </c>
      <c r="J28" s="20">
        <v>4713</v>
      </c>
      <c r="K28" s="19" t="s">
        <v>88</v>
      </c>
      <c r="L28" s="20">
        <v>3871</v>
      </c>
      <c r="M28" s="20">
        <v>4216</v>
      </c>
      <c r="N28" s="21">
        <f t="shared" si="2"/>
        <v>8087</v>
      </c>
      <c r="O28" s="22">
        <v>2578</v>
      </c>
      <c r="P28" s="2"/>
      <c r="Q28" s="2"/>
    </row>
    <row r="29" spans="1:17" ht="21" customHeight="1" thickBot="1">
      <c r="A29" s="19" t="s">
        <v>33</v>
      </c>
      <c r="B29" s="20">
        <v>9474</v>
      </c>
      <c r="C29" s="20">
        <v>10348</v>
      </c>
      <c r="D29" s="21">
        <f t="shared" si="0"/>
        <v>19822</v>
      </c>
      <c r="E29" s="20">
        <v>6069</v>
      </c>
      <c r="F29" s="29" t="s">
        <v>89</v>
      </c>
      <c r="G29" s="30">
        <v>1736</v>
      </c>
      <c r="H29" s="30">
        <v>1988</v>
      </c>
      <c r="I29" s="31">
        <f t="shared" si="1"/>
        <v>3724</v>
      </c>
      <c r="J29" s="30">
        <v>1250</v>
      </c>
      <c r="K29" s="23" t="s">
        <v>90</v>
      </c>
      <c r="L29" s="24">
        <v>3376</v>
      </c>
      <c r="M29" s="24">
        <v>3697</v>
      </c>
      <c r="N29" s="25">
        <f t="shared" si="2"/>
        <v>7073</v>
      </c>
      <c r="O29" s="26">
        <v>2462</v>
      </c>
      <c r="P29" s="2"/>
      <c r="Q29" s="2"/>
    </row>
    <row r="30" spans="1:17" ht="21" customHeight="1" thickBot="1">
      <c r="A30" s="19" t="s">
        <v>34</v>
      </c>
      <c r="B30" s="20">
        <v>6074</v>
      </c>
      <c r="C30" s="20">
        <v>6405</v>
      </c>
      <c r="D30" s="21">
        <f t="shared" si="0"/>
        <v>12479</v>
      </c>
      <c r="E30" s="20">
        <v>3942</v>
      </c>
      <c r="F30" s="19" t="s">
        <v>91</v>
      </c>
      <c r="G30" s="20">
        <v>5630</v>
      </c>
      <c r="H30" s="20">
        <v>6212</v>
      </c>
      <c r="I30" s="21">
        <f t="shared" si="1"/>
        <v>11842</v>
      </c>
      <c r="J30" s="20">
        <v>3831</v>
      </c>
      <c r="K30" s="27" t="s">
        <v>92</v>
      </c>
      <c r="L30" s="25">
        <f>SUM(L5:L29)</f>
        <v>60419</v>
      </c>
      <c r="M30" s="25">
        <f>SUM(M5:M29)</f>
        <v>65646</v>
      </c>
      <c r="N30" s="25">
        <f>SUM(N5:N29)</f>
        <v>126065</v>
      </c>
      <c r="O30" s="28">
        <f>SUM(O5:O29)</f>
        <v>42179</v>
      </c>
      <c r="P30" s="2"/>
      <c r="Q30" s="2"/>
    </row>
    <row r="31" spans="1:17" ht="21" customHeight="1" thickBot="1">
      <c r="A31" s="23" t="s">
        <v>35</v>
      </c>
      <c r="B31" s="24">
        <v>7869</v>
      </c>
      <c r="C31" s="24">
        <v>8360</v>
      </c>
      <c r="D31" s="25">
        <f t="shared" si="0"/>
        <v>16229</v>
      </c>
      <c r="E31" s="24">
        <v>4801</v>
      </c>
      <c r="F31" s="23" t="s">
        <v>93</v>
      </c>
      <c r="G31" s="24">
        <v>909</v>
      </c>
      <c r="H31" s="24">
        <v>957</v>
      </c>
      <c r="I31" s="25">
        <f t="shared" si="1"/>
        <v>1866</v>
      </c>
      <c r="J31" s="24">
        <v>553</v>
      </c>
      <c r="K31" s="27" t="s">
        <v>94</v>
      </c>
      <c r="L31" s="25">
        <f>SUM(B32,G32,L30)</f>
        <v>248816</v>
      </c>
      <c r="M31" s="25">
        <f>SUM(C32,H32,M30)</f>
        <v>270432</v>
      </c>
      <c r="N31" s="25">
        <f>SUM(D32,I32,N30)</f>
        <v>519248</v>
      </c>
      <c r="O31" s="28">
        <f>SUM(E32,J32,O30)</f>
        <v>167431</v>
      </c>
      <c r="P31" s="2"/>
      <c r="Q31" s="2"/>
    </row>
    <row r="32" spans="1:17" ht="21" customHeight="1" thickBot="1">
      <c r="A32" s="23" t="s">
        <v>36</v>
      </c>
      <c r="B32" s="25">
        <f>SUM(B16:B31)</f>
        <v>82160</v>
      </c>
      <c r="C32" s="25">
        <f>SUM(C16:C31)</f>
        <v>89994</v>
      </c>
      <c r="D32" s="25">
        <f>SUM(D16:D31)</f>
        <v>172154</v>
      </c>
      <c r="E32" s="25">
        <f>SUM(E16:E31)</f>
        <v>56550</v>
      </c>
      <c r="F32" s="27" t="s">
        <v>8</v>
      </c>
      <c r="G32" s="25">
        <f>SUM(G5:G31)</f>
        <v>106237</v>
      </c>
      <c r="H32" s="25">
        <f>SUM(H5:H31)</f>
        <v>114792</v>
      </c>
      <c r="I32" s="25">
        <f>SUM(I5:I31)</f>
        <v>221029</v>
      </c>
      <c r="J32" s="25">
        <f>SUM(J5:J31)</f>
        <v>68702</v>
      </c>
      <c r="K32" s="27" t="s">
        <v>95</v>
      </c>
      <c r="L32" s="25">
        <f>SUM(B15,L31)</f>
        <v>944447</v>
      </c>
      <c r="M32" s="25">
        <f>SUM(C15,M31)</f>
        <v>1013217</v>
      </c>
      <c r="N32" s="25">
        <f>SUM(D15,N31)</f>
        <v>1957664</v>
      </c>
      <c r="O32" s="28">
        <f>SUM(E15,O31)</f>
        <v>704896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mergeCells count="4">
    <mergeCell ref="J67:K67"/>
    <mergeCell ref="D1:E1"/>
    <mergeCell ref="D67:E67"/>
    <mergeCell ref="G67:H67"/>
  </mergeCells>
  <conditionalFormatting sqref="B71:E98 G71:J98 L71:O98">
    <cfRule type="cellIs" priority="1" dxfId="0" operator="greaterThan" stopIfTrue="1">
      <formula>0.1</formula>
    </cfRule>
    <cfRule type="cellIs" priority="2" dxfId="1" operator="lessThan" stopIfTrue="1">
      <formula>-0.1</formula>
    </cfRule>
  </conditionalFormatting>
  <conditionalFormatting sqref="B5:C14 E5:E14 B16:C31 E16:E31 G5:H31 J5:J31 L5:M29 O5:O29">
    <cfRule type="cellIs" priority="3" dxfId="2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itakebayashi</cp:lastModifiedBy>
  <cp:lastPrinted>2004-04-20T04:27:57Z</cp:lastPrinted>
  <dcterms:created xsi:type="dcterms:W3CDTF">1996-06-27T06:15:11Z</dcterms:created>
  <dcterms:modified xsi:type="dcterms:W3CDTF">2005-11-21T07:06:06Z</dcterms:modified>
  <cp:category/>
  <cp:version/>
  <cp:contentType/>
  <cp:contentStatus/>
</cp:coreProperties>
</file>