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710" windowWidth="7380" windowHeight="600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'１０月'!$A$1:$O$32</definedName>
    <definedName name="_xlnm.Print_Area" localSheetId="10">'１１月'!$A$1:$O$33</definedName>
    <definedName name="_xlnm.Print_Area" localSheetId="11">'１２月'!$A$1:$O$32</definedName>
    <definedName name="_xlnm.Print_Area" localSheetId="0">'１月'!$A$1:$O$32</definedName>
    <definedName name="_xlnm.Print_Area" localSheetId="1">'２月'!$A$1:$O$32</definedName>
    <definedName name="_xlnm.Print_Area" localSheetId="2">'３月'!$A$1:$O$33</definedName>
    <definedName name="_xlnm.Print_Area" localSheetId="3">'４月'!$A$1:$O$32</definedName>
    <definedName name="_xlnm.Print_Area" localSheetId="4">'５月'!$A$1:$O$33</definedName>
    <definedName name="_xlnm.Print_Area" localSheetId="5">'６月'!$A$1:$O$33</definedName>
    <definedName name="_xlnm.Print_Area" localSheetId="6">'７月'!$A$1:$O$33</definedName>
    <definedName name="_xlnm.Print_Area" localSheetId="7">'８月'!$A$1:$O$33</definedName>
    <definedName name="_xlnm.Print_Area" localSheetId="8">'９月'!$A$1:$O$33</definedName>
  </definedNames>
  <calcPr fullCalcOnLoad="1"/>
</workbook>
</file>

<file path=xl/sharedStrings.xml><?xml version="1.0" encoding="utf-8"?>
<sst xmlns="http://schemas.openxmlformats.org/spreadsheetml/2006/main" count="1323" uniqueCount="181">
  <si>
    <t>住民基本台帳月報</t>
  </si>
  <si>
    <t>月末〆</t>
  </si>
  <si>
    <t>世</t>
  </si>
  <si>
    <t>　　　　人　　　　口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</si>
  <si>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</si>
  <si>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</si>
  <si>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</si>
  <si>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</si>
  <si>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</si>
  <si>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</si>
  <si>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</si>
  <si>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</si>
  <si>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</si>
  <si>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</si>
  <si>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</si>
  <si>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</si>
  <si>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</si>
  <si>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</si>
  <si>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</si>
  <si>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</si>
  <si>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</si>
  <si>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</si>
  <si>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</si>
  <si>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</si>
  <si>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</si>
  <si>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</si>
  <si>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</si>
  <si>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</si>
  <si>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</si>
  <si>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</si>
  <si>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</si>
  <si>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</si>
  <si>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</si>
  <si>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</si>
  <si>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</si>
  <si>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</si>
  <si>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</si>
  <si>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</si>
  <si>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</si>
  <si>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</si>
  <si>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</si>
  <si>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</si>
  <si>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</si>
  <si>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</si>
  <si>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</si>
  <si>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</si>
  <si>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</si>
  <si>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</si>
  <si>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</si>
  <si>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</si>
  <si>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</si>
  <si>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</si>
  <si>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</si>
  <si>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</si>
  <si>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</si>
  <si>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</si>
  <si>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</si>
  <si>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</si>
  <si>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</si>
  <si>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</si>
  <si>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</si>
  <si>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</si>
  <si>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</si>
  <si>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</si>
  <si>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</si>
  <si>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</si>
  <si>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</si>
  <si>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</si>
  <si>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</si>
  <si>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</si>
  <si>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</si>
  <si>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</si>
  <si>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</si>
  <si>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</si>
  <si>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</si>
  <si>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</si>
  <si>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</si>
  <si>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</si>
  <si>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</si>
  <si>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</si>
  <si>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</si>
  <si>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</si>
  <si>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</si>
  <si>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</si>
  <si>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</si>
  <si>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</si>
  <si>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</si>
  <si>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</si>
  <si>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</si>
  <si>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</si>
  <si>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</si>
  <si>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</si>
  <si>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</si>
  <si>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</si>
  <si>
    <t>月分（平成13年）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</si>
  <si>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</si>
  <si>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</si>
  <si>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</si>
  <si>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</si>
  <si>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</si>
  <si>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</si>
  <si>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</si>
  <si>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</si>
  <si>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</si>
  <si>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</si>
  <si>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</si>
  <si>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</si>
  <si>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</si>
  <si>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</si>
  <si>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</si>
  <si>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</si>
  <si>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</si>
  <si>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</si>
  <si>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</si>
  <si>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</si>
  <si>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</si>
  <si>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</si>
  <si>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</si>
  <si>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</si>
  <si>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</si>
  <si>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</si>
  <si>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</si>
  <si>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</si>
  <si>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</si>
  <si>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</si>
  <si>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</si>
  <si>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</si>
  <si>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</si>
  <si>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</si>
  <si>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</si>
  <si>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</si>
  <si>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</si>
  <si>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</si>
  <si>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</si>
  <si>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</si>
  <si>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</si>
  <si>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</si>
  <si>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</si>
  <si>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</si>
  <si>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</si>
  <si>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</si>
  <si>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</si>
  <si>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</si>
  <si>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</si>
  <si>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</si>
  <si>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</si>
  <si>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合計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</si>
  <si>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</si>
  <si>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</si>
  <si>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</si>
  <si>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</si>
  <si>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</si>
  <si>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</si>
  <si>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</si>
  <si>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</si>
  <si>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</si>
  <si>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</si>
  <si>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</si>
  <si>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</si>
  <si>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</si>
  <si>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</si>
  <si>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</si>
  <si>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</si>
  <si>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</si>
  <si>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</si>
  <si>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</si>
  <si>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</si>
  <si>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</si>
  <si>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</si>
  <si>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</si>
  <si>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</si>
  <si>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</si>
  <si>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</si>
  <si>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</si>
  <si>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</si>
  <si>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</si>
  <si>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</si>
  <si>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区分</t>
  </si>
  <si>
    <t>人　　　　口</t>
  </si>
  <si>
    <t>人　　　　口</t>
  </si>
  <si>
    <t>入力済市町村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</si>
</sst>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分　（平成&quot;0&quot;年）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 quotePrefix="1">
      <alignment horizontal="righ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6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distributed" vertical="center"/>
      <protection/>
    </xf>
    <xf numFmtId="37" fontId="7" fillId="0" borderId="20" xfId="0" applyNumberFormat="1" applyFont="1" applyBorder="1" applyAlignment="1" applyProtection="1">
      <alignment vertical="center"/>
      <protection locked="0"/>
    </xf>
    <xf numFmtId="37" fontId="6" fillId="0" borderId="20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 locked="0"/>
    </xf>
    <xf numFmtId="37" fontId="6" fillId="0" borderId="14" xfId="0" applyNumberFormat="1" applyFont="1" applyBorder="1" applyAlignment="1" applyProtection="1">
      <alignment horizontal="distributed"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37" fontId="7" fillId="0" borderId="18" xfId="0" applyNumberFormat="1" applyFont="1" applyFill="1" applyBorder="1" applyAlignment="1" applyProtection="1">
      <alignment vertical="center"/>
      <protection locked="0"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 locked="0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37" fontId="4" fillId="0" borderId="0" xfId="60" applyNumberFormat="1" applyFont="1" applyBorder="1" applyAlignment="1" applyProtection="1">
      <alignment vertical="center"/>
      <protection/>
    </xf>
    <xf numFmtId="37" fontId="4" fillId="0" borderId="0" xfId="60" applyNumberFormat="1" applyFont="1" applyBorder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>
      <alignment vertical="center"/>
      <protection/>
    </xf>
    <xf numFmtId="37" fontId="6" fillId="0" borderId="16" xfId="60" applyNumberFormat="1" applyFont="1" applyBorder="1" applyAlignment="1" applyProtection="1">
      <alignment vertical="center"/>
      <protection/>
    </xf>
    <xf numFmtId="37" fontId="6" fillId="0" borderId="20" xfId="60" applyNumberFormat="1" applyFont="1" applyBorder="1" applyAlignment="1" applyProtection="1">
      <alignment vertical="center"/>
      <protection/>
    </xf>
    <xf numFmtId="37" fontId="6" fillId="0" borderId="14" xfId="60" applyNumberFormat="1" applyFont="1" applyBorder="1" applyAlignment="1" applyProtection="1">
      <alignment horizontal="distributed" vertical="center"/>
      <protection/>
    </xf>
    <xf numFmtId="0" fontId="6" fillId="0" borderId="14" xfId="60" applyFont="1" applyBorder="1" applyAlignment="1" applyProtection="1">
      <alignment horizontal="distributed" vertical="center"/>
      <protection/>
    </xf>
    <xf numFmtId="37" fontId="7" fillId="0" borderId="20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Border="1" applyAlignment="1" applyProtection="1">
      <alignment vertical="center"/>
      <protection locked="0"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7" xfId="60" applyFont="1" applyBorder="1" applyAlignment="1" applyProtection="1">
      <alignment horizontal="distributed" vertical="center"/>
      <protection/>
    </xf>
    <xf numFmtId="37" fontId="7" fillId="0" borderId="16" xfId="60" applyNumberFormat="1" applyFont="1" applyBorder="1" applyAlignment="1" applyProtection="1">
      <alignment vertical="center"/>
      <protection locked="0"/>
    </xf>
    <xf numFmtId="37" fontId="7" fillId="0" borderId="18" xfId="60" applyNumberFormat="1" applyFont="1" applyFill="1" applyBorder="1" applyAlignment="1" applyProtection="1">
      <alignment vertical="center"/>
      <protection locked="0"/>
    </xf>
    <xf numFmtId="37" fontId="6" fillId="0" borderId="18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distributed" vertical="center"/>
      <protection/>
    </xf>
    <xf numFmtId="37" fontId="7" fillId="0" borderId="19" xfId="60" applyNumberFormat="1" applyFont="1" applyBorder="1" applyAlignment="1" applyProtection="1">
      <alignment vertical="center"/>
      <protection locked="0"/>
    </xf>
    <xf numFmtId="37" fontId="7" fillId="0" borderId="19" xfId="60" applyNumberFormat="1" applyFont="1" applyFill="1" applyBorder="1" applyAlignment="1" applyProtection="1">
      <alignment vertical="center"/>
      <protection locked="0"/>
    </xf>
    <xf numFmtId="0" fontId="7" fillId="0" borderId="16" xfId="60" applyFont="1" applyBorder="1" applyAlignment="1" applyProtection="1">
      <alignment horizontal="center" vertical="center"/>
      <protection locked="0"/>
    </xf>
    <xf numFmtId="0" fontId="7" fillId="0" borderId="15" xfId="60" applyFont="1" applyBorder="1" applyAlignment="1" applyProtection="1">
      <alignment horizontal="left" vertical="center"/>
      <protection locked="0"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 applyProtection="1">
      <alignment horizontal="left" vertical="center"/>
      <protection/>
    </xf>
    <xf numFmtId="0" fontId="7" fillId="0" borderId="13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vertical="center"/>
      <protection locked="0"/>
    </xf>
    <xf numFmtId="0" fontId="7" fillId="0" borderId="12" xfId="60" applyFont="1" applyBorder="1" applyAlignment="1" applyProtection="1">
      <alignment horizontal="left" vertical="center"/>
      <protection locked="0"/>
    </xf>
    <xf numFmtId="0" fontId="6" fillId="0" borderId="10" xfId="60" applyFont="1" applyBorder="1" applyAlignment="1" applyProtection="1">
      <alignment horizontal="distributed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7" fillId="0" borderId="11" xfId="60" applyFont="1" applyBorder="1" applyAlignment="1" applyProtection="1">
      <alignment vertical="center"/>
      <protection locked="0"/>
    </xf>
    <xf numFmtId="176" fontId="7" fillId="0" borderId="11" xfId="60" applyNumberFormat="1" applyFont="1" applyBorder="1" applyAlignment="1" applyProtection="1">
      <alignment horizontal="left" vertical="center"/>
      <protection locked="0"/>
    </xf>
    <xf numFmtId="0" fontId="7" fillId="0" borderId="11" xfId="60" applyFont="1" applyBorder="1" applyAlignment="1" applyProtection="1" quotePrefix="1">
      <alignment horizontal="right" vertical="center"/>
      <protection locked="0"/>
    </xf>
    <xf numFmtId="0" fontId="6" fillId="0" borderId="11" xfId="60" applyFont="1" applyBorder="1" applyAlignment="1" applyProtection="1">
      <alignment vertical="center"/>
      <protection/>
    </xf>
    <xf numFmtId="0" fontId="6" fillId="0" borderId="11" xfId="6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centerContinuous" vertical="center"/>
      <protection locked="0"/>
    </xf>
    <xf numFmtId="0" fontId="7" fillId="0" borderId="12" xfId="60" applyFont="1" applyBorder="1" applyAlignment="1" applyProtection="1">
      <alignment horizontal="centerContinuous" vertical="center"/>
      <protection locked="0"/>
    </xf>
    <xf numFmtId="0" fontId="24" fillId="0" borderId="1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4" sqref="B4"/>
    </sheetView>
  </sheetViews>
  <sheetFormatPr defaultColWidth="11.75390625" defaultRowHeight="21" customHeight="1"/>
  <cols>
    <col min="1" max="16384" width="11.75390625" style="1" customWidth="1"/>
  </cols>
  <sheetData>
    <row r="1" spans="1:17" ht="21" customHeight="1" thickBot="1">
      <c r="A1" s="4" t="s">
        <v>0</v>
      </c>
      <c r="B1" s="5"/>
      <c r="C1" s="6">
        <v>1</v>
      </c>
      <c r="D1" s="7" t="s">
        <v>94</v>
      </c>
      <c r="E1" s="8"/>
      <c r="F1" s="8"/>
      <c r="G1" s="8"/>
      <c r="H1" s="8"/>
      <c r="I1" s="8"/>
      <c r="J1" s="8"/>
      <c r="K1" s="8"/>
      <c r="L1" s="8"/>
      <c r="M1" s="8"/>
      <c r="N1" s="8">
        <f>C1</f>
        <v>1</v>
      </c>
      <c r="O1" s="8" t="s">
        <v>1</v>
      </c>
      <c r="Q1" s="2"/>
    </row>
    <row r="2" spans="1:17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3"/>
      <c r="Q2" s="2"/>
    </row>
    <row r="3" spans="1:17" ht="21" customHeight="1">
      <c r="A3" s="13" t="s">
        <v>12</v>
      </c>
      <c r="B3" s="14" t="s">
        <v>3</v>
      </c>
      <c r="C3" s="15"/>
      <c r="D3" s="15"/>
      <c r="E3" s="12" t="s">
        <v>4</v>
      </c>
      <c r="F3" s="13" t="s">
        <v>12</v>
      </c>
      <c r="G3" s="14" t="s">
        <v>3</v>
      </c>
      <c r="H3" s="15"/>
      <c r="I3" s="15"/>
      <c r="J3" s="12" t="s">
        <v>4</v>
      </c>
      <c r="K3" s="13" t="s">
        <v>12</v>
      </c>
      <c r="L3" s="14" t="s">
        <v>3</v>
      </c>
      <c r="M3" s="15"/>
      <c r="N3" s="15"/>
      <c r="O3" s="12" t="s">
        <v>4</v>
      </c>
      <c r="P3" s="3"/>
      <c r="Q3" s="2"/>
    </row>
    <row r="4" spans="1:17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3"/>
      <c r="Q4" s="2"/>
    </row>
    <row r="5" spans="1:17" ht="21" customHeight="1">
      <c r="A5" s="20" t="s">
        <v>13</v>
      </c>
      <c r="B5" s="21">
        <v>300645</v>
      </c>
      <c r="C5" s="21">
        <v>321794</v>
      </c>
      <c r="D5" s="22">
        <f>B5+C5</f>
        <v>622439</v>
      </c>
      <c r="E5" s="21">
        <v>246629</v>
      </c>
      <c r="F5" s="20" t="s">
        <v>14</v>
      </c>
      <c r="G5" s="21">
        <v>5695</v>
      </c>
      <c r="H5" s="21">
        <v>6232</v>
      </c>
      <c r="I5" s="22">
        <f aca="true" t="shared" si="0" ref="I5:I20">G5+H5</f>
        <v>11927</v>
      </c>
      <c r="J5" s="21">
        <v>4011</v>
      </c>
      <c r="K5" s="20" t="s">
        <v>15</v>
      </c>
      <c r="L5" s="21">
        <v>537</v>
      </c>
      <c r="M5" s="21">
        <v>605</v>
      </c>
      <c r="N5" s="22">
        <f aca="true" t="shared" si="1" ref="N5:N21">L5+M5</f>
        <v>1142</v>
      </c>
      <c r="O5" s="23">
        <v>383</v>
      </c>
      <c r="P5" s="3"/>
      <c r="Q5" s="2"/>
    </row>
    <row r="6" spans="1:17" ht="21" customHeight="1">
      <c r="A6" s="20" t="s">
        <v>16</v>
      </c>
      <c r="B6" s="21">
        <v>210887</v>
      </c>
      <c r="C6" s="21">
        <v>221391</v>
      </c>
      <c r="D6" s="22">
        <f>B6+C6</f>
        <v>432278</v>
      </c>
      <c r="E6" s="21">
        <v>157376</v>
      </c>
      <c r="F6" s="20" t="s">
        <v>17</v>
      </c>
      <c r="G6" s="21">
        <v>2024</v>
      </c>
      <c r="H6" s="21">
        <v>2149</v>
      </c>
      <c r="I6" s="22">
        <f t="shared" si="0"/>
        <v>4173</v>
      </c>
      <c r="J6" s="21">
        <v>1104</v>
      </c>
      <c r="K6" s="20" t="s">
        <v>18</v>
      </c>
      <c r="L6" s="21">
        <v>1248</v>
      </c>
      <c r="M6" s="21">
        <v>1319</v>
      </c>
      <c r="N6" s="22">
        <f t="shared" si="1"/>
        <v>2567</v>
      </c>
      <c r="O6" s="23">
        <v>817</v>
      </c>
      <c r="P6" s="3"/>
      <c r="Q6" s="2"/>
    </row>
    <row r="7" spans="1:17" ht="21" customHeight="1">
      <c r="A7" s="20" t="s">
        <v>19</v>
      </c>
      <c r="B7" s="21">
        <v>42778</v>
      </c>
      <c r="C7" s="21">
        <v>46697</v>
      </c>
      <c r="D7" s="22">
        <f aca="true" t="shared" si="2" ref="D7:D14">B7+C7</f>
        <v>89475</v>
      </c>
      <c r="E7" s="21">
        <v>33661</v>
      </c>
      <c r="F7" s="20" t="s">
        <v>20</v>
      </c>
      <c r="G7" s="21">
        <v>2800</v>
      </c>
      <c r="H7" s="21">
        <v>2910</v>
      </c>
      <c r="I7" s="22">
        <f t="shared" si="0"/>
        <v>5710</v>
      </c>
      <c r="J7" s="21">
        <v>1742</v>
      </c>
      <c r="K7" s="20" t="s">
        <v>21</v>
      </c>
      <c r="L7" s="21">
        <v>1503</v>
      </c>
      <c r="M7" s="21">
        <v>1681</v>
      </c>
      <c r="N7" s="22">
        <f t="shared" si="1"/>
        <v>3184</v>
      </c>
      <c r="O7" s="23">
        <v>966</v>
      </c>
      <c r="P7" s="3"/>
      <c r="Q7" s="2"/>
    </row>
    <row r="8" spans="1:17" ht="21" customHeight="1">
      <c r="A8" s="20" t="s">
        <v>22</v>
      </c>
      <c r="B8" s="21">
        <v>34435</v>
      </c>
      <c r="C8" s="21">
        <v>36792</v>
      </c>
      <c r="D8" s="22">
        <f t="shared" si="2"/>
        <v>71227</v>
      </c>
      <c r="E8" s="21">
        <v>26411</v>
      </c>
      <c r="F8" s="30" t="s">
        <v>10</v>
      </c>
      <c r="G8" s="31">
        <v>3822</v>
      </c>
      <c r="H8" s="31">
        <v>3987</v>
      </c>
      <c r="I8" s="32">
        <f>G8+H8</f>
        <v>7809</v>
      </c>
      <c r="J8" s="31">
        <v>2313</v>
      </c>
      <c r="K8" s="20" t="s">
        <v>11</v>
      </c>
      <c r="L8" s="21">
        <v>425</v>
      </c>
      <c r="M8" s="21">
        <v>445</v>
      </c>
      <c r="N8" s="22">
        <f>SUM(L8:M8)</f>
        <v>870</v>
      </c>
      <c r="O8" s="23">
        <v>290</v>
      </c>
      <c r="P8" s="3"/>
      <c r="Q8" s="2"/>
    </row>
    <row r="9" spans="1:17" ht="21" customHeight="1">
      <c r="A9" s="20" t="s">
        <v>23</v>
      </c>
      <c r="B9" s="21">
        <v>28531</v>
      </c>
      <c r="C9" s="21">
        <v>31414</v>
      </c>
      <c r="D9" s="22">
        <f t="shared" si="2"/>
        <v>59945</v>
      </c>
      <c r="E9" s="21">
        <v>21910</v>
      </c>
      <c r="F9" s="20" t="s">
        <v>24</v>
      </c>
      <c r="G9" s="21">
        <v>5981</v>
      </c>
      <c r="H9" s="21">
        <v>6456</v>
      </c>
      <c r="I9" s="22">
        <f t="shared" si="0"/>
        <v>12437</v>
      </c>
      <c r="J9" s="21">
        <v>4062</v>
      </c>
      <c r="K9" s="20" t="s">
        <v>25</v>
      </c>
      <c r="L9" s="21">
        <v>2688</v>
      </c>
      <c r="M9" s="21">
        <v>2988</v>
      </c>
      <c r="N9" s="22">
        <f t="shared" si="1"/>
        <v>5676</v>
      </c>
      <c r="O9" s="23">
        <v>1827</v>
      </c>
      <c r="P9" s="3"/>
      <c r="Q9" s="2"/>
    </row>
    <row r="10" spans="1:17" ht="21" customHeight="1">
      <c r="A10" s="20" t="s">
        <v>26</v>
      </c>
      <c r="B10" s="21">
        <v>17235</v>
      </c>
      <c r="C10" s="21">
        <v>18625</v>
      </c>
      <c r="D10" s="22">
        <f>B10+C10</f>
        <v>35860</v>
      </c>
      <c r="E10" s="21">
        <v>11587</v>
      </c>
      <c r="F10" s="20" t="s">
        <v>27</v>
      </c>
      <c r="G10" s="21">
        <v>9510</v>
      </c>
      <c r="H10" s="21">
        <v>10032</v>
      </c>
      <c r="I10" s="22">
        <f t="shared" si="0"/>
        <v>19542</v>
      </c>
      <c r="J10" s="21">
        <v>6273</v>
      </c>
      <c r="K10" s="30" t="s">
        <v>93</v>
      </c>
      <c r="L10" s="31">
        <v>454</v>
      </c>
      <c r="M10" s="31">
        <v>480</v>
      </c>
      <c r="N10" s="32">
        <f t="shared" si="1"/>
        <v>934</v>
      </c>
      <c r="O10" s="33">
        <v>354</v>
      </c>
      <c r="P10" s="3"/>
      <c r="Q10" s="2"/>
    </row>
    <row r="11" spans="1:17" ht="21" customHeight="1">
      <c r="A11" s="30" t="s">
        <v>28</v>
      </c>
      <c r="B11" s="31">
        <v>27448</v>
      </c>
      <c r="C11" s="31">
        <v>29244</v>
      </c>
      <c r="D11" s="32">
        <f t="shared" si="2"/>
        <v>56692</v>
      </c>
      <c r="E11" s="31">
        <v>18377</v>
      </c>
      <c r="F11" s="30" t="s">
        <v>29</v>
      </c>
      <c r="G11" s="31">
        <v>3220</v>
      </c>
      <c r="H11" s="31">
        <v>3634</v>
      </c>
      <c r="I11" s="32">
        <f t="shared" si="0"/>
        <v>6854</v>
      </c>
      <c r="J11" s="31">
        <v>2280</v>
      </c>
      <c r="K11" s="20" t="s">
        <v>30</v>
      </c>
      <c r="L11" s="21">
        <v>889</v>
      </c>
      <c r="M11" s="21">
        <v>1028</v>
      </c>
      <c r="N11" s="22">
        <f t="shared" si="1"/>
        <v>1917</v>
      </c>
      <c r="O11" s="23">
        <v>688</v>
      </c>
      <c r="P11" s="3"/>
      <c r="Q11" s="2"/>
    </row>
    <row r="12" spans="1:17" ht="21" customHeight="1">
      <c r="A12" s="20" t="s">
        <v>31</v>
      </c>
      <c r="B12" s="21">
        <v>11145</v>
      </c>
      <c r="C12" s="21">
        <v>12456</v>
      </c>
      <c r="D12" s="22">
        <f>B12+C12</f>
        <v>23601</v>
      </c>
      <c r="E12" s="21">
        <v>8665</v>
      </c>
      <c r="F12" s="20" t="s">
        <v>85</v>
      </c>
      <c r="G12" s="21">
        <v>5309</v>
      </c>
      <c r="H12" s="21">
        <v>5692</v>
      </c>
      <c r="I12" s="22">
        <f t="shared" si="0"/>
        <v>11001</v>
      </c>
      <c r="J12" s="21">
        <v>3590</v>
      </c>
      <c r="K12" s="20" t="s">
        <v>86</v>
      </c>
      <c r="L12" s="21">
        <v>447</v>
      </c>
      <c r="M12" s="21">
        <v>498</v>
      </c>
      <c r="N12" s="22">
        <f t="shared" si="1"/>
        <v>945</v>
      </c>
      <c r="O12" s="23">
        <v>322</v>
      </c>
      <c r="P12" s="3"/>
      <c r="Q12" s="2"/>
    </row>
    <row r="13" spans="1:17" ht="21" customHeight="1">
      <c r="A13" s="20" t="s">
        <v>32</v>
      </c>
      <c r="B13" s="21">
        <v>11717</v>
      </c>
      <c r="C13" s="21">
        <v>12777</v>
      </c>
      <c r="D13" s="22">
        <f>B13+C13</f>
        <v>24494</v>
      </c>
      <c r="E13" s="21">
        <v>8258</v>
      </c>
      <c r="F13" s="20" t="s">
        <v>87</v>
      </c>
      <c r="G13" s="21">
        <v>8045</v>
      </c>
      <c r="H13" s="21">
        <v>8740</v>
      </c>
      <c r="I13" s="22">
        <f t="shared" si="0"/>
        <v>16785</v>
      </c>
      <c r="J13" s="21">
        <v>5027</v>
      </c>
      <c r="K13" s="30" t="s">
        <v>33</v>
      </c>
      <c r="L13" s="31">
        <v>331</v>
      </c>
      <c r="M13" s="31">
        <v>375</v>
      </c>
      <c r="N13" s="32">
        <f t="shared" si="1"/>
        <v>706</v>
      </c>
      <c r="O13" s="33">
        <v>227</v>
      </c>
      <c r="P13" s="3"/>
      <c r="Q13" s="2"/>
    </row>
    <row r="14" spans="1:17" ht="21" customHeight="1" thickBot="1">
      <c r="A14" s="24" t="s">
        <v>34</v>
      </c>
      <c r="B14" s="25">
        <v>14093</v>
      </c>
      <c r="C14" s="25">
        <v>15177</v>
      </c>
      <c r="D14" s="26">
        <f t="shared" si="2"/>
        <v>29270</v>
      </c>
      <c r="E14" s="25">
        <v>10867</v>
      </c>
      <c r="F14" s="20" t="s">
        <v>88</v>
      </c>
      <c r="G14" s="21">
        <v>2864</v>
      </c>
      <c r="H14" s="21">
        <v>3067</v>
      </c>
      <c r="I14" s="22">
        <f t="shared" si="0"/>
        <v>5931</v>
      </c>
      <c r="J14" s="21">
        <v>1791</v>
      </c>
      <c r="K14" s="20" t="s">
        <v>35</v>
      </c>
      <c r="L14" s="21">
        <v>5731</v>
      </c>
      <c r="M14" s="21">
        <v>6160</v>
      </c>
      <c r="N14" s="22">
        <f t="shared" si="1"/>
        <v>11891</v>
      </c>
      <c r="O14" s="23">
        <v>4009</v>
      </c>
      <c r="P14" s="3"/>
      <c r="Q14" s="2"/>
    </row>
    <row r="15" spans="1:17" ht="21" customHeight="1" thickBot="1">
      <c r="A15" s="24" t="s">
        <v>36</v>
      </c>
      <c r="B15" s="26">
        <f>SUM(B5:B14)</f>
        <v>698914</v>
      </c>
      <c r="C15" s="26">
        <f>SUM(C5:C14)</f>
        <v>746367</v>
      </c>
      <c r="D15" s="26">
        <f>SUM(D5:D14)</f>
        <v>1445281</v>
      </c>
      <c r="E15" s="26">
        <f>SUM(E5:E14)</f>
        <v>543741</v>
      </c>
      <c r="F15" s="20" t="s">
        <v>89</v>
      </c>
      <c r="G15" s="21">
        <v>2987</v>
      </c>
      <c r="H15" s="21">
        <v>3329</v>
      </c>
      <c r="I15" s="22">
        <f t="shared" si="0"/>
        <v>6316</v>
      </c>
      <c r="J15" s="21">
        <v>1983</v>
      </c>
      <c r="K15" s="20" t="s">
        <v>90</v>
      </c>
      <c r="L15" s="21">
        <v>1902</v>
      </c>
      <c r="M15" s="21">
        <v>2123</v>
      </c>
      <c r="N15" s="22">
        <f t="shared" si="1"/>
        <v>4025</v>
      </c>
      <c r="O15" s="23">
        <v>1437</v>
      </c>
      <c r="P15" s="3"/>
      <c r="Q15" s="2"/>
    </row>
    <row r="16" spans="1:17" ht="21" customHeight="1">
      <c r="A16" s="20" t="s">
        <v>37</v>
      </c>
      <c r="B16" s="21">
        <v>4998</v>
      </c>
      <c r="C16" s="21">
        <v>5551</v>
      </c>
      <c r="D16" s="22">
        <f>B16+C16</f>
        <v>10549</v>
      </c>
      <c r="E16" s="21">
        <v>3597</v>
      </c>
      <c r="F16" s="20" t="s">
        <v>38</v>
      </c>
      <c r="G16" s="21">
        <v>11437</v>
      </c>
      <c r="H16" s="21">
        <v>12034</v>
      </c>
      <c r="I16" s="22">
        <f t="shared" si="0"/>
        <v>23471</v>
      </c>
      <c r="J16" s="21">
        <v>7131</v>
      </c>
      <c r="K16" s="20" t="s">
        <v>91</v>
      </c>
      <c r="L16" s="21">
        <v>5594</v>
      </c>
      <c r="M16" s="21">
        <v>6046</v>
      </c>
      <c r="N16" s="22">
        <f t="shared" si="1"/>
        <v>11640</v>
      </c>
      <c r="O16" s="23">
        <v>3735</v>
      </c>
      <c r="P16" s="3"/>
      <c r="Q16" s="2"/>
    </row>
    <row r="17" spans="1:17" ht="21" customHeight="1">
      <c r="A17" s="20" t="s">
        <v>39</v>
      </c>
      <c r="B17" s="21">
        <v>3383</v>
      </c>
      <c r="C17" s="21">
        <v>3765</v>
      </c>
      <c r="D17" s="22">
        <f aca="true" t="shared" si="3" ref="D17:D31">B17+C17</f>
        <v>7148</v>
      </c>
      <c r="E17" s="21">
        <v>2467</v>
      </c>
      <c r="F17" s="20" t="s">
        <v>40</v>
      </c>
      <c r="G17" s="21">
        <v>1368</v>
      </c>
      <c r="H17" s="21">
        <v>1480</v>
      </c>
      <c r="I17" s="22">
        <f t="shared" si="0"/>
        <v>2848</v>
      </c>
      <c r="J17" s="21">
        <v>889</v>
      </c>
      <c r="K17" s="20" t="s">
        <v>41</v>
      </c>
      <c r="L17" s="21">
        <v>3445</v>
      </c>
      <c r="M17" s="21">
        <v>3479</v>
      </c>
      <c r="N17" s="22">
        <f t="shared" si="1"/>
        <v>6924</v>
      </c>
      <c r="O17" s="23">
        <v>2410</v>
      </c>
      <c r="P17" s="3"/>
      <c r="Q17" s="2"/>
    </row>
    <row r="18" spans="1:17" ht="21" customHeight="1">
      <c r="A18" s="20" t="s">
        <v>42</v>
      </c>
      <c r="B18" s="21">
        <v>3020</v>
      </c>
      <c r="C18" s="21">
        <v>3269</v>
      </c>
      <c r="D18" s="22">
        <f t="shared" si="3"/>
        <v>6289</v>
      </c>
      <c r="E18" s="21">
        <v>2441</v>
      </c>
      <c r="F18" s="20" t="s">
        <v>43</v>
      </c>
      <c r="G18" s="21">
        <v>3158</v>
      </c>
      <c r="H18" s="21">
        <v>3499</v>
      </c>
      <c r="I18" s="22">
        <f t="shared" si="0"/>
        <v>6657</v>
      </c>
      <c r="J18" s="21">
        <v>1869</v>
      </c>
      <c r="K18" s="20" t="s">
        <v>92</v>
      </c>
      <c r="L18" s="21">
        <v>3566</v>
      </c>
      <c r="M18" s="21">
        <v>3942</v>
      </c>
      <c r="N18" s="22">
        <f t="shared" si="1"/>
        <v>7508</v>
      </c>
      <c r="O18" s="23">
        <v>2558</v>
      </c>
      <c r="P18" s="3"/>
      <c r="Q18" s="2"/>
    </row>
    <row r="19" spans="1:17" ht="21" customHeight="1">
      <c r="A19" s="20" t="s">
        <v>44</v>
      </c>
      <c r="B19" s="21">
        <v>7047</v>
      </c>
      <c r="C19" s="21">
        <v>7868</v>
      </c>
      <c r="D19" s="22">
        <f>B19+C19</f>
        <v>14915</v>
      </c>
      <c r="E19" s="21">
        <v>5264</v>
      </c>
      <c r="F19" s="20" t="s">
        <v>45</v>
      </c>
      <c r="G19" s="21">
        <v>4250</v>
      </c>
      <c r="H19" s="21">
        <v>4430</v>
      </c>
      <c r="I19" s="22">
        <f t="shared" si="0"/>
        <v>8680</v>
      </c>
      <c r="J19" s="21">
        <v>2714</v>
      </c>
      <c r="K19" s="20" t="s">
        <v>46</v>
      </c>
      <c r="L19" s="21">
        <v>2407</v>
      </c>
      <c r="M19" s="21">
        <v>2557</v>
      </c>
      <c r="N19" s="22">
        <f t="shared" si="1"/>
        <v>4964</v>
      </c>
      <c r="O19" s="23">
        <v>1698</v>
      </c>
      <c r="P19" s="3"/>
      <c r="Q19" s="2"/>
    </row>
    <row r="20" spans="1:17" ht="21" customHeight="1">
      <c r="A20" s="20" t="s">
        <v>47</v>
      </c>
      <c r="B20" s="21">
        <v>12202</v>
      </c>
      <c r="C20" s="21">
        <v>13292</v>
      </c>
      <c r="D20" s="22">
        <f t="shared" si="3"/>
        <v>25494</v>
      </c>
      <c r="E20" s="21">
        <v>8399</v>
      </c>
      <c r="F20" s="20" t="s">
        <v>48</v>
      </c>
      <c r="G20" s="21">
        <v>2791</v>
      </c>
      <c r="H20" s="21">
        <v>3185</v>
      </c>
      <c r="I20" s="22">
        <f t="shared" si="0"/>
        <v>5976</v>
      </c>
      <c r="J20" s="21">
        <v>2181</v>
      </c>
      <c r="K20" s="20" t="s">
        <v>49</v>
      </c>
      <c r="L20" s="21">
        <v>723</v>
      </c>
      <c r="M20" s="21">
        <v>782</v>
      </c>
      <c r="N20" s="22">
        <f t="shared" si="1"/>
        <v>1505</v>
      </c>
      <c r="O20" s="23">
        <v>450</v>
      </c>
      <c r="P20" s="3"/>
      <c r="Q20" s="2"/>
    </row>
    <row r="21" spans="1:17" ht="21" customHeight="1">
      <c r="A21" s="20" t="s">
        <v>50</v>
      </c>
      <c r="B21" s="21">
        <v>2511</v>
      </c>
      <c r="C21" s="21">
        <v>2769</v>
      </c>
      <c r="D21" s="22">
        <f t="shared" si="3"/>
        <v>5280</v>
      </c>
      <c r="E21" s="21">
        <v>1654</v>
      </c>
      <c r="F21" s="20" t="s">
        <v>51</v>
      </c>
      <c r="G21" s="21">
        <v>2031</v>
      </c>
      <c r="H21" s="21">
        <v>2179</v>
      </c>
      <c r="I21" s="22">
        <f aca="true" t="shared" si="4" ref="I21:I32">G21+H21</f>
        <v>4210</v>
      </c>
      <c r="J21" s="21">
        <v>1372</v>
      </c>
      <c r="K21" s="20" t="s">
        <v>52</v>
      </c>
      <c r="L21" s="21">
        <v>868</v>
      </c>
      <c r="M21" s="21">
        <v>960</v>
      </c>
      <c r="N21" s="22">
        <f t="shared" si="1"/>
        <v>1828</v>
      </c>
      <c r="O21" s="23">
        <v>541</v>
      </c>
      <c r="P21" s="3"/>
      <c r="Q21" s="2"/>
    </row>
    <row r="22" spans="1:17" ht="21" customHeight="1">
      <c r="A22" s="20" t="s">
        <v>53</v>
      </c>
      <c r="B22" s="21">
        <v>4112</v>
      </c>
      <c r="C22" s="21">
        <v>4358</v>
      </c>
      <c r="D22" s="22">
        <f>B22+C22</f>
        <v>8470</v>
      </c>
      <c r="E22" s="21">
        <v>2693</v>
      </c>
      <c r="F22" s="20" t="s">
        <v>54</v>
      </c>
      <c r="G22" s="21">
        <v>1514</v>
      </c>
      <c r="H22" s="21">
        <v>1628</v>
      </c>
      <c r="I22" s="22">
        <f>G22+H22</f>
        <v>3142</v>
      </c>
      <c r="J22" s="21">
        <v>1161</v>
      </c>
      <c r="K22" s="20" t="s">
        <v>55</v>
      </c>
      <c r="L22" s="21">
        <v>6363</v>
      </c>
      <c r="M22" s="21">
        <v>6999</v>
      </c>
      <c r="N22" s="22">
        <f aca="true" t="shared" si="5" ref="N22:N29">L22+M22</f>
        <v>13362</v>
      </c>
      <c r="O22" s="23">
        <v>4734</v>
      </c>
      <c r="P22" s="3"/>
      <c r="Q22" s="2"/>
    </row>
    <row r="23" spans="1:17" ht="21" customHeight="1">
      <c r="A23" s="30" t="s">
        <v>56</v>
      </c>
      <c r="B23" s="31">
        <v>2680</v>
      </c>
      <c r="C23" s="31">
        <v>3045</v>
      </c>
      <c r="D23" s="32">
        <f t="shared" si="3"/>
        <v>5725</v>
      </c>
      <c r="E23" s="31">
        <v>1919</v>
      </c>
      <c r="F23" s="20" t="s">
        <v>57</v>
      </c>
      <c r="G23" s="21">
        <v>1930</v>
      </c>
      <c r="H23" s="21">
        <v>2128</v>
      </c>
      <c r="I23" s="22">
        <f t="shared" si="4"/>
        <v>4058</v>
      </c>
      <c r="J23" s="21">
        <v>1185</v>
      </c>
      <c r="K23" s="20" t="s">
        <v>58</v>
      </c>
      <c r="L23" s="21">
        <v>3812</v>
      </c>
      <c r="M23" s="21">
        <v>4123</v>
      </c>
      <c r="N23" s="22">
        <f t="shared" si="5"/>
        <v>7935</v>
      </c>
      <c r="O23" s="23">
        <v>2674</v>
      </c>
      <c r="P23" s="3"/>
      <c r="Q23" s="2"/>
    </row>
    <row r="24" spans="1:17" ht="21" customHeight="1">
      <c r="A24" s="20" t="s">
        <v>59</v>
      </c>
      <c r="B24" s="21">
        <v>4260</v>
      </c>
      <c r="C24" s="21">
        <v>4692</v>
      </c>
      <c r="D24" s="22">
        <f>B24+C24</f>
        <v>8952</v>
      </c>
      <c r="E24" s="21">
        <v>3093</v>
      </c>
      <c r="F24" s="20" t="s">
        <v>60</v>
      </c>
      <c r="G24" s="21">
        <v>1273</v>
      </c>
      <c r="H24" s="21">
        <v>1406</v>
      </c>
      <c r="I24" s="22">
        <f t="shared" si="4"/>
        <v>2679</v>
      </c>
      <c r="J24" s="21">
        <v>834</v>
      </c>
      <c r="K24" s="20" t="s">
        <v>61</v>
      </c>
      <c r="L24" s="21">
        <v>1769</v>
      </c>
      <c r="M24" s="21">
        <v>1893</v>
      </c>
      <c r="N24" s="22">
        <f t="shared" si="5"/>
        <v>3662</v>
      </c>
      <c r="O24" s="23">
        <v>1246</v>
      </c>
      <c r="P24" s="3"/>
      <c r="Q24" s="2"/>
    </row>
    <row r="25" spans="1:17" ht="21" customHeight="1">
      <c r="A25" s="20" t="s">
        <v>62</v>
      </c>
      <c r="B25" s="21">
        <v>2597</v>
      </c>
      <c r="C25" s="21">
        <v>2869</v>
      </c>
      <c r="D25" s="22">
        <f t="shared" si="3"/>
        <v>5466</v>
      </c>
      <c r="E25" s="21">
        <v>1798</v>
      </c>
      <c r="F25" s="20" t="s">
        <v>63</v>
      </c>
      <c r="G25" s="21">
        <v>2006</v>
      </c>
      <c r="H25" s="21">
        <v>2084</v>
      </c>
      <c r="I25" s="22">
        <f t="shared" si="4"/>
        <v>4090</v>
      </c>
      <c r="J25" s="21">
        <v>1194</v>
      </c>
      <c r="K25" s="20" t="s">
        <v>64</v>
      </c>
      <c r="L25" s="21">
        <v>3568</v>
      </c>
      <c r="M25" s="21">
        <v>3883</v>
      </c>
      <c r="N25" s="22">
        <f t="shared" si="5"/>
        <v>7451</v>
      </c>
      <c r="O25" s="23">
        <v>2585</v>
      </c>
      <c r="P25" s="3"/>
      <c r="Q25" s="2"/>
    </row>
    <row r="26" spans="1:17" ht="21" customHeight="1">
      <c r="A26" s="20" t="s">
        <v>65</v>
      </c>
      <c r="B26" s="21">
        <v>2009</v>
      </c>
      <c r="C26" s="21">
        <v>2259</v>
      </c>
      <c r="D26" s="22">
        <f t="shared" si="3"/>
        <v>4268</v>
      </c>
      <c r="E26" s="21">
        <v>1384</v>
      </c>
      <c r="F26" s="20" t="s">
        <v>66</v>
      </c>
      <c r="G26" s="21">
        <v>1542</v>
      </c>
      <c r="H26" s="21">
        <v>1789</v>
      </c>
      <c r="I26" s="22">
        <f t="shared" si="4"/>
        <v>3331</v>
      </c>
      <c r="J26" s="21">
        <v>1078</v>
      </c>
      <c r="K26" s="20" t="s">
        <v>67</v>
      </c>
      <c r="L26" s="21">
        <v>1736</v>
      </c>
      <c r="M26" s="21">
        <v>1856</v>
      </c>
      <c r="N26" s="22">
        <f t="shared" si="5"/>
        <v>3592</v>
      </c>
      <c r="O26" s="23">
        <v>1194</v>
      </c>
      <c r="P26" s="3"/>
      <c r="Q26" s="2"/>
    </row>
    <row r="27" spans="1:17" ht="21" customHeight="1">
      <c r="A27" s="20" t="s">
        <v>68</v>
      </c>
      <c r="B27" s="21">
        <v>6067</v>
      </c>
      <c r="C27" s="21">
        <v>6762</v>
      </c>
      <c r="D27" s="22">
        <f t="shared" si="3"/>
        <v>12829</v>
      </c>
      <c r="E27" s="21">
        <v>4531</v>
      </c>
      <c r="F27" s="20" t="s">
        <v>69</v>
      </c>
      <c r="G27" s="21">
        <v>4512</v>
      </c>
      <c r="H27" s="21">
        <v>4981</v>
      </c>
      <c r="I27" s="22">
        <f t="shared" si="4"/>
        <v>9493</v>
      </c>
      <c r="J27" s="21">
        <v>2953</v>
      </c>
      <c r="K27" s="20" t="s">
        <v>70</v>
      </c>
      <c r="L27" s="21">
        <v>3024</v>
      </c>
      <c r="M27" s="21">
        <v>3317</v>
      </c>
      <c r="N27" s="22">
        <f t="shared" si="5"/>
        <v>6341</v>
      </c>
      <c r="O27" s="23">
        <v>2271</v>
      </c>
      <c r="P27" s="3"/>
      <c r="Q27" s="2"/>
    </row>
    <row r="28" spans="1:17" ht="21" customHeight="1">
      <c r="A28" s="20" t="s">
        <v>71</v>
      </c>
      <c r="B28" s="21">
        <v>3700</v>
      </c>
      <c r="C28" s="21">
        <v>4218</v>
      </c>
      <c r="D28" s="22">
        <f t="shared" si="3"/>
        <v>7918</v>
      </c>
      <c r="E28" s="21">
        <v>2789</v>
      </c>
      <c r="F28" s="20" t="s">
        <v>72</v>
      </c>
      <c r="G28" s="21">
        <v>7699</v>
      </c>
      <c r="H28" s="21">
        <v>8366</v>
      </c>
      <c r="I28" s="22">
        <f t="shared" si="4"/>
        <v>16065</v>
      </c>
      <c r="J28" s="21">
        <v>4758</v>
      </c>
      <c r="K28" s="20" t="s">
        <v>73</v>
      </c>
      <c r="L28" s="21">
        <v>3883</v>
      </c>
      <c r="M28" s="21">
        <v>4217</v>
      </c>
      <c r="N28" s="22">
        <f t="shared" si="5"/>
        <v>8100</v>
      </c>
      <c r="O28" s="23">
        <v>2580</v>
      </c>
      <c r="P28" s="3"/>
      <c r="Q28" s="2"/>
    </row>
    <row r="29" spans="1:17" ht="21" customHeight="1" thickBot="1">
      <c r="A29" s="20" t="s">
        <v>74</v>
      </c>
      <c r="B29" s="21">
        <v>9506</v>
      </c>
      <c r="C29" s="21">
        <v>10376</v>
      </c>
      <c r="D29" s="22">
        <f t="shared" si="3"/>
        <v>19882</v>
      </c>
      <c r="E29" s="21">
        <v>6186</v>
      </c>
      <c r="F29" s="30" t="s">
        <v>75</v>
      </c>
      <c r="G29" s="31">
        <v>1748</v>
      </c>
      <c r="H29" s="31">
        <v>1990</v>
      </c>
      <c r="I29" s="32">
        <f t="shared" si="4"/>
        <v>3738</v>
      </c>
      <c r="J29" s="31">
        <v>1278</v>
      </c>
      <c r="K29" s="24" t="s">
        <v>76</v>
      </c>
      <c r="L29" s="25">
        <v>3345</v>
      </c>
      <c r="M29" s="25">
        <v>3670</v>
      </c>
      <c r="N29" s="26">
        <f t="shared" si="5"/>
        <v>7015</v>
      </c>
      <c r="O29" s="27">
        <v>2477</v>
      </c>
      <c r="P29" s="3"/>
      <c r="Q29" s="2"/>
    </row>
    <row r="30" spans="1:17" ht="21" customHeight="1" thickBot="1">
      <c r="A30" s="20" t="s">
        <v>77</v>
      </c>
      <c r="B30" s="21">
        <v>6123</v>
      </c>
      <c r="C30" s="21">
        <v>6505</v>
      </c>
      <c r="D30" s="22">
        <f t="shared" si="3"/>
        <v>12628</v>
      </c>
      <c r="E30" s="21">
        <v>4039</v>
      </c>
      <c r="F30" s="20" t="s">
        <v>78</v>
      </c>
      <c r="G30" s="21">
        <v>5616</v>
      </c>
      <c r="H30" s="21">
        <v>6199</v>
      </c>
      <c r="I30" s="22">
        <f t="shared" si="4"/>
        <v>11815</v>
      </c>
      <c r="J30" s="21">
        <v>3858</v>
      </c>
      <c r="K30" s="28" t="s">
        <v>79</v>
      </c>
      <c r="L30" s="26">
        <f>SUM(L5:L29)</f>
        <v>60258</v>
      </c>
      <c r="M30" s="26">
        <f>SUM(M5:M29)</f>
        <v>65426</v>
      </c>
      <c r="N30" s="26">
        <f>SUM(N5:N29)</f>
        <v>125684</v>
      </c>
      <c r="O30" s="29">
        <f>SUM(O5:O29)</f>
        <v>42473</v>
      </c>
      <c r="P30" s="3"/>
      <c r="Q30" s="2"/>
    </row>
    <row r="31" spans="1:17" ht="21" customHeight="1" thickBot="1">
      <c r="A31" s="24" t="s">
        <v>80</v>
      </c>
      <c r="B31" s="25">
        <v>7853</v>
      </c>
      <c r="C31" s="25">
        <v>8356</v>
      </c>
      <c r="D31" s="26">
        <f t="shared" si="3"/>
        <v>16209</v>
      </c>
      <c r="E31" s="25">
        <v>4854</v>
      </c>
      <c r="F31" s="24" t="s">
        <v>81</v>
      </c>
      <c r="G31" s="25">
        <v>907</v>
      </c>
      <c r="H31" s="25">
        <v>942</v>
      </c>
      <c r="I31" s="26">
        <f t="shared" si="4"/>
        <v>1849</v>
      </c>
      <c r="J31" s="25">
        <v>555</v>
      </c>
      <c r="K31" s="28" t="s">
        <v>82</v>
      </c>
      <c r="L31" s="26">
        <f>L30+G32+B32</f>
        <v>248365</v>
      </c>
      <c r="M31" s="26">
        <f>M30+H32+C32</f>
        <v>269928</v>
      </c>
      <c r="N31" s="26">
        <f>N30+I32+D32</f>
        <v>518293</v>
      </c>
      <c r="O31" s="29">
        <f>O30+J32+E32</f>
        <v>168767</v>
      </c>
      <c r="P31" s="3"/>
      <c r="Q31" s="2"/>
    </row>
    <row r="32" spans="1:17" ht="21" customHeight="1" thickBot="1">
      <c r="A32" s="24" t="s">
        <v>83</v>
      </c>
      <c r="B32" s="26">
        <f>SUM(B16:B31)</f>
        <v>82068</v>
      </c>
      <c r="C32" s="26">
        <f>SUM(C16:C31)</f>
        <v>89954</v>
      </c>
      <c r="D32" s="26">
        <f>SUM(D16:D31)</f>
        <v>172022</v>
      </c>
      <c r="E32" s="26">
        <f>SUM(E16:E31)</f>
        <v>57108</v>
      </c>
      <c r="F32" s="28" t="s">
        <v>9</v>
      </c>
      <c r="G32" s="26">
        <f>SUM(G5:G31)</f>
        <v>106039</v>
      </c>
      <c r="H32" s="26">
        <f>SUM(H5:H31)</f>
        <v>114548</v>
      </c>
      <c r="I32" s="26">
        <f t="shared" si="4"/>
        <v>220587</v>
      </c>
      <c r="J32" s="26">
        <f>SUM(J5:J31)</f>
        <v>69186</v>
      </c>
      <c r="K32" s="28" t="s">
        <v>84</v>
      </c>
      <c r="L32" s="26">
        <f>L31+B15</f>
        <v>947279</v>
      </c>
      <c r="M32" s="26">
        <f>M31+C15</f>
        <v>1016295</v>
      </c>
      <c r="N32" s="26">
        <f>N31+D15</f>
        <v>1963574</v>
      </c>
      <c r="O32" s="29">
        <f>O31+E15</f>
        <v>712508</v>
      </c>
      <c r="P32" s="3"/>
      <c r="Q32" s="2"/>
    </row>
  </sheetData>
  <sheetProtection/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7" ht="21" customHeight="1" thickBot="1">
      <c r="A1" s="4" t="s">
        <v>0</v>
      </c>
      <c r="B1" s="5"/>
      <c r="C1" s="6">
        <v>10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10</v>
      </c>
      <c r="O1" s="8" t="s">
        <v>1</v>
      </c>
      <c r="Q1" s="2"/>
    </row>
    <row r="2" spans="1:17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3"/>
      <c r="Q2" s="2"/>
    </row>
    <row r="3" spans="1:17" ht="21" customHeight="1">
      <c r="A3" s="13" t="s">
        <v>177</v>
      </c>
      <c r="B3" s="74" t="s">
        <v>178</v>
      </c>
      <c r="C3" s="73"/>
      <c r="D3" s="73"/>
      <c r="E3" s="12" t="s">
        <v>4</v>
      </c>
      <c r="F3" s="13" t="s">
        <v>177</v>
      </c>
      <c r="G3" s="74" t="s">
        <v>178</v>
      </c>
      <c r="H3" s="73"/>
      <c r="I3" s="73"/>
      <c r="J3" s="12" t="s">
        <v>4</v>
      </c>
      <c r="K3" s="13" t="s">
        <v>177</v>
      </c>
      <c r="L3" s="74" t="s">
        <v>178</v>
      </c>
      <c r="M3" s="73"/>
      <c r="N3" s="73"/>
      <c r="O3" s="12" t="s">
        <v>4</v>
      </c>
      <c r="P3" s="78"/>
      <c r="Q3" s="2"/>
    </row>
    <row r="4" spans="1:17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3"/>
      <c r="Q4" s="2"/>
    </row>
    <row r="5" spans="1:17" ht="21" customHeight="1">
      <c r="A5" s="20" t="s">
        <v>176</v>
      </c>
      <c r="B5" s="21">
        <v>301050</v>
      </c>
      <c r="C5" s="21">
        <v>322805</v>
      </c>
      <c r="D5" s="22">
        <v>623855</v>
      </c>
      <c r="E5" s="21">
        <v>248758</v>
      </c>
      <c r="F5" s="20" t="s">
        <v>175</v>
      </c>
      <c r="G5" s="21">
        <v>5703</v>
      </c>
      <c r="H5" s="21">
        <v>6188</v>
      </c>
      <c r="I5" s="22">
        <v>11891</v>
      </c>
      <c r="J5" s="21">
        <v>3995</v>
      </c>
      <c r="K5" s="20" t="s">
        <v>174</v>
      </c>
      <c r="L5" s="21">
        <v>538</v>
      </c>
      <c r="M5" s="21">
        <v>602</v>
      </c>
      <c r="N5" s="22">
        <v>1140</v>
      </c>
      <c r="O5" s="23">
        <v>382</v>
      </c>
      <c r="Q5" s="2"/>
    </row>
    <row r="6" spans="1:17" ht="21" customHeight="1">
      <c r="A6" s="20" t="s">
        <v>173</v>
      </c>
      <c r="B6" s="21">
        <v>211680</v>
      </c>
      <c r="C6" s="21">
        <v>222085</v>
      </c>
      <c r="D6" s="22">
        <v>433765</v>
      </c>
      <c r="E6" s="21">
        <v>159323</v>
      </c>
      <c r="F6" s="20" t="s">
        <v>172</v>
      </c>
      <c r="G6" s="21">
        <v>2038</v>
      </c>
      <c r="H6" s="21">
        <v>2137</v>
      </c>
      <c r="I6" s="22">
        <v>4175</v>
      </c>
      <c r="J6" s="21">
        <v>1121</v>
      </c>
      <c r="K6" s="20" t="s">
        <v>171</v>
      </c>
      <c r="L6" s="21">
        <v>1224</v>
      </c>
      <c r="M6" s="21">
        <v>1322</v>
      </c>
      <c r="N6" s="22">
        <v>2546</v>
      </c>
      <c r="O6" s="23">
        <v>826</v>
      </c>
      <c r="P6" s="3"/>
      <c r="Q6" s="2"/>
    </row>
    <row r="7" spans="1:17" ht="21" customHeight="1">
      <c r="A7" s="20" t="s">
        <v>170</v>
      </c>
      <c r="B7" s="21">
        <v>42823</v>
      </c>
      <c r="C7" s="21">
        <v>46705</v>
      </c>
      <c r="D7" s="22">
        <v>89528</v>
      </c>
      <c r="E7" s="21">
        <v>33902</v>
      </c>
      <c r="F7" s="20" t="s">
        <v>169</v>
      </c>
      <c r="G7" s="21">
        <v>2794</v>
      </c>
      <c r="H7" s="21">
        <v>2917</v>
      </c>
      <c r="I7" s="22">
        <v>5711</v>
      </c>
      <c r="J7" s="21">
        <v>1768</v>
      </c>
      <c r="K7" s="20" t="s">
        <v>168</v>
      </c>
      <c r="L7" s="21">
        <v>1517</v>
      </c>
      <c r="M7" s="21">
        <v>1658</v>
      </c>
      <c r="N7" s="22">
        <v>3175</v>
      </c>
      <c r="O7" s="23">
        <v>971</v>
      </c>
      <c r="P7" s="3"/>
      <c r="Q7" s="2"/>
    </row>
    <row r="8" spans="1:17" ht="21" customHeight="1">
      <c r="A8" s="20" t="s">
        <v>167</v>
      </c>
      <c r="B8" s="21">
        <v>34220</v>
      </c>
      <c r="C8" s="21">
        <v>36620</v>
      </c>
      <c r="D8" s="22">
        <v>70840</v>
      </c>
      <c r="E8" s="21">
        <v>26539</v>
      </c>
      <c r="F8" s="30" t="s">
        <v>166</v>
      </c>
      <c r="G8" s="31">
        <v>3785</v>
      </c>
      <c r="H8" s="31">
        <v>3924</v>
      </c>
      <c r="I8" s="32">
        <v>7709</v>
      </c>
      <c r="J8" s="31">
        <v>2313</v>
      </c>
      <c r="K8" s="20" t="s">
        <v>165</v>
      </c>
      <c r="L8" s="21">
        <v>424</v>
      </c>
      <c r="M8" s="21">
        <v>443</v>
      </c>
      <c r="N8" s="22">
        <v>867</v>
      </c>
      <c r="O8" s="23">
        <v>288</v>
      </c>
      <c r="P8" s="3"/>
      <c r="Q8" s="2"/>
    </row>
    <row r="9" spans="1:17" ht="21" customHeight="1">
      <c r="A9" s="20" t="s">
        <v>164</v>
      </c>
      <c r="B9" s="21">
        <v>28390</v>
      </c>
      <c r="C9" s="21">
        <v>31168</v>
      </c>
      <c r="D9" s="22">
        <v>59558</v>
      </c>
      <c r="E9" s="21">
        <v>21945</v>
      </c>
      <c r="F9" s="20" t="s">
        <v>163</v>
      </c>
      <c r="G9" s="21">
        <v>5995</v>
      </c>
      <c r="H9" s="21">
        <v>6496</v>
      </c>
      <c r="I9" s="22">
        <v>12491</v>
      </c>
      <c r="J9" s="21">
        <v>4110</v>
      </c>
      <c r="K9" s="20" t="s">
        <v>162</v>
      </c>
      <c r="L9" s="21">
        <v>2678</v>
      </c>
      <c r="M9" s="21">
        <v>2986</v>
      </c>
      <c r="N9" s="22">
        <v>5664</v>
      </c>
      <c r="O9" s="23">
        <v>1834</v>
      </c>
      <c r="P9" s="3"/>
      <c r="Q9" s="2"/>
    </row>
    <row r="10" spans="1:17" ht="21" customHeight="1">
      <c r="A10" s="20" t="s">
        <v>161</v>
      </c>
      <c r="B10" s="21">
        <v>17215</v>
      </c>
      <c r="C10" s="21">
        <v>18623</v>
      </c>
      <c r="D10" s="22">
        <v>35838</v>
      </c>
      <c r="E10" s="21">
        <v>11692</v>
      </c>
      <c r="F10" s="20" t="s">
        <v>160</v>
      </c>
      <c r="G10" s="21">
        <v>9493</v>
      </c>
      <c r="H10" s="21">
        <v>9970</v>
      </c>
      <c r="I10" s="22">
        <v>19463</v>
      </c>
      <c r="J10" s="21">
        <v>6289</v>
      </c>
      <c r="K10" s="30" t="s">
        <v>159</v>
      </c>
      <c r="L10" s="31">
        <v>450</v>
      </c>
      <c r="M10" s="31">
        <v>468</v>
      </c>
      <c r="N10" s="32">
        <v>918</v>
      </c>
      <c r="O10" s="33">
        <v>353</v>
      </c>
      <c r="P10" s="3"/>
      <c r="Q10" s="2"/>
    </row>
    <row r="11" spans="1:17" ht="21" customHeight="1">
      <c r="A11" s="30" t="s">
        <v>158</v>
      </c>
      <c r="B11" s="31">
        <v>27429</v>
      </c>
      <c r="C11" s="31">
        <v>29261</v>
      </c>
      <c r="D11" s="32">
        <v>56690</v>
      </c>
      <c r="E11" s="31">
        <v>18548</v>
      </c>
      <c r="F11" s="30" t="s">
        <v>157</v>
      </c>
      <c r="G11" s="31">
        <v>3219</v>
      </c>
      <c r="H11" s="31">
        <v>3580</v>
      </c>
      <c r="I11" s="32">
        <v>6799</v>
      </c>
      <c r="J11" s="31">
        <v>2277</v>
      </c>
      <c r="K11" s="20" t="s">
        <v>156</v>
      </c>
      <c r="L11" s="21">
        <v>870</v>
      </c>
      <c r="M11" s="21">
        <v>999</v>
      </c>
      <c r="N11" s="22">
        <v>1869</v>
      </c>
      <c r="O11" s="23">
        <v>671</v>
      </c>
      <c r="P11" s="3"/>
      <c r="Q11" s="2"/>
    </row>
    <row r="12" spans="1:17" ht="21" customHeight="1">
      <c r="A12" s="20" t="s">
        <v>155</v>
      </c>
      <c r="B12" s="21">
        <v>11057</v>
      </c>
      <c r="C12" s="21">
        <v>12343</v>
      </c>
      <c r="D12" s="22">
        <v>23400</v>
      </c>
      <c r="E12" s="21">
        <v>8659</v>
      </c>
      <c r="F12" s="20" t="s">
        <v>154</v>
      </c>
      <c r="G12" s="21">
        <v>5335</v>
      </c>
      <c r="H12" s="21">
        <v>5701</v>
      </c>
      <c r="I12" s="22">
        <v>11036</v>
      </c>
      <c r="J12" s="21">
        <v>3627</v>
      </c>
      <c r="K12" s="20" t="s">
        <v>153</v>
      </c>
      <c r="L12" s="21">
        <v>440</v>
      </c>
      <c r="M12" s="21">
        <v>488</v>
      </c>
      <c r="N12" s="22">
        <v>928</v>
      </c>
      <c r="O12" s="23">
        <v>316</v>
      </c>
      <c r="P12" s="3"/>
      <c r="Q12" s="2"/>
    </row>
    <row r="13" spans="1:17" ht="21" customHeight="1">
      <c r="A13" s="20" t="s">
        <v>152</v>
      </c>
      <c r="B13" s="21">
        <v>11634</v>
      </c>
      <c r="C13" s="21">
        <v>12716</v>
      </c>
      <c r="D13" s="22">
        <v>24350</v>
      </c>
      <c r="E13" s="21">
        <v>8294</v>
      </c>
      <c r="F13" s="20" t="s">
        <v>151</v>
      </c>
      <c r="G13" s="21">
        <v>7986</v>
      </c>
      <c r="H13" s="21">
        <v>8701</v>
      </c>
      <c r="I13" s="22">
        <v>16687</v>
      </c>
      <c r="J13" s="21">
        <v>5039</v>
      </c>
      <c r="K13" s="30" t="s">
        <v>150</v>
      </c>
      <c r="L13" s="31">
        <v>327</v>
      </c>
      <c r="M13" s="31">
        <v>374</v>
      </c>
      <c r="N13" s="32">
        <v>701</v>
      </c>
      <c r="O13" s="33">
        <v>230</v>
      </c>
      <c r="P13" s="3"/>
      <c r="Q13" s="2"/>
    </row>
    <row r="14" spans="1:17" ht="21" customHeight="1" thickBot="1">
      <c r="A14" s="24" t="s">
        <v>149</v>
      </c>
      <c r="B14" s="25">
        <v>14009</v>
      </c>
      <c r="C14" s="25">
        <v>15067</v>
      </c>
      <c r="D14" s="26">
        <v>29076</v>
      </c>
      <c r="E14" s="25">
        <v>10879</v>
      </c>
      <c r="F14" s="20" t="s">
        <v>148</v>
      </c>
      <c r="G14" s="21">
        <v>2822</v>
      </c>
      <c r="H14" s="21">
        <v>3019</v>
      </c>
      <c r="I14" s="22">
        <v>5841</v>
      </c>
      <c r="J14" s="21">
        <v>1792</v>
      </c>
      <c r="K14" s="20" t="s">
        <v>147</v>
      </c>
      <c r="L14" s="21">
        <v>5692</v>
      </c>
      <c r="M14" s="21">
        <v>6123</v>
      </c>
      <c r="N14" s="22">
        <v>11815</v>
      </c>
      <c r="O14" s="23">
        <v>4013</v>
      </c>
      <c r="P14" s="3"/>
      <c r="Q14" s="2"/>
    </row>
    <row r="15" spans="1:17" ht="21" customHeight="1" thickBot="1">
      <c r="A15" s="24" t="s">
        <v>146</v>
      </c>
      <c r="B15" s="26">
        <v>699507</v>
      </c>
      <c r="C15" s="26">
        <v>747393</v>
      </c>
      <c r="D15" s="26">
        <v>1446900</v>
      </c>
      <c r="E15" s="26">
        <v>548539</v>
      </c>
      <c r="F15" s="20" t="s">
        <v>145</v>
      </c>
      <c r="G15" s="21">
        <v>2935</v>
      </c>
      <c r="H15" s="21">
        <v>3310</v>
      </c>
      <c r="I15" s="22">
        <v>6245</v>
      </c>
      <c r="J15" s="21">
        <v>1964</v>
      </c>
      <c r="K15" s="20" t="s">
        <v>144</v>
      </c>
      <c r="L15" s="21">
        <v>1882</v>
      </c>
      <c r="M15" s="21">
        <v>2105</v>
      </c>
      <c r="N15" s="22">
        <v>3987</v>
      </c>
      <c r="O15" s="23">
        <v>1437</v>
      </c>
      <c r="P15" s="3"/>
      <c r="Q15" s="2"/>
    </row>
    <row r="16" spans="1:17" ht="21" customHeight="1">
      <c r="A16" s="20" t="s">
        <v>143</v>
      </c>
      <c r="B16" s="21">
        <v>5007</v>
      </c>
      <c r="C16" s="21">
        <v>5511</v>
      </c>
      <c r="D16" s="22">
        <v>10518</v>
      </c>
      <c r="E16" s="21">
        <v>3602</v>
      </c>
      <c r="F16" s="20" t="s">
        <v>142</v>
      </c>
      <c r="G16" s="21">
        <v>11411</v>
      </c>
      <c r="H16" s="21">
        <v>12071</v>
      </c>
      <c r="I16" s="22">
        <v>23482</v>
      </c>
      <c r="J16" s="21">
        <v>7222</v>
      </c>
      <c r="K16" s="20" t="s">
        <v>141</v>
      </c>
      <c r="L16" s="21">
        <v>5608</v>
      </c>
      <c r="M16" s="21">
        <v>6003</v>
      </c>
      <c r="N16" s="22">
        <v>11611</v>
      </c>
      <c r="O16" s="23">
        <v>3769</v>
      </c>
      <c r="P16" s="3"/>
      <c r="Q16" s="2"/>
    </row>
    <row r="17" spans="1:17" ht="21" customHeight="1">
      <c r="A17" s="20" t="s">
        <v>140</v>
      </c>
      <c r="B17" s="21">
        <v>3387</v>
      </c>
      <c r="C17" s="21">
        <v>3761</v>
      </c>
      <c r="D17" s="22">
        <v>7148</v>
      </c>
      <c r="E17" s="21">
        <v>2478</v>
      </c>
      <c r="F17" s="20" t="s">
        <v>139</v>
      </c>
      <c r="G17" s="21">
        <v>1369</v>
      </c>
      <c r="H17" s="21">
        <v>1443</v>
      </c>
      <c r="I17" s="22">
        <v>2812</v>
      </c>
      <c r="J17" s="21">
        <v>881</v>
      </c>
      <c r="K17" s="20" t="s">
        <v>138</v>
      </c>
      <c r="L17" s="21">
        <v>3459</v>
      </c>
      <c r="M17" s="21">
        <v>3473</v>
      </c>
      <c r="N17" s="22">
        <v>6932</v>
      </c>
      <c r="O17" s="23">
        <v>2433</v>
      </c>
      <c r="P17" s="3"/>
      <c r="Q17" s="2"/>
    </row>
    <row r="18" spans="1:17" ht="21" customHeight="1">
      <c r="A18" s="20" t="s">
        <v>137</v>
      </c>
      <c r="B18" s="21">
        <v>3079</v>
      </c>
      <c r="C18" s="21">
        <v>3276</v>
      </c>
      <c r="D18" s="22">
        <v>6355</v>
      </c>
      <c r="E18" s="21">
        <v>2560</v>
      </c>
      <c r="F18" s="20" t="s">
        <v>136</v>
      </c>
      <c r="G18" s="21">
        <v>3140</v>
      </c>
      <c r="H18" s="21">
        <v>3452</v>
      </c>
      <c r="I18" s="22">
        <v>6592</v>
      </c>
      <c r="J18" s="21">
        <v>1868</v>
      </c>
      <c r="K18" s="20" t="s">
        <v>135</v>
      </c>
      <c r="L18" s="21">
        <v>3585</v>
      </c>
      <c r="M18" s="21">
        <v>3946</v>
      </c>
      <c r="N18" s="22">
        <v>7531</v>
      </c>
      <c r="O18" s="23">
        <v>2594</v>
      </c>
      <c r="P18" s="3"/>
      <c r="Q18" s="2"/>
    </row>
    <row r="19" spans="1:17" ht="21" customHeight="1">
      <c r="A19" s="20" t="s">
        <v>134</v>
      </c>
      <c r="B19" s="21">
        <v>7060</v>
      </c>
      <c r="C19" s="21">
        <v>7872</v>
      </c>
      <c r="D19" s="22">
        <v>14932</v>
      </c>
      <c r="E19" s="21">
        <v>5275</v>
      </c>
      <c r="F19" s="20" t="s">
        <v>133</v>
      </c>
      <c r="G19" s="21">
        <v>4204</v>
      </c>
      <c r="H19" s="21">
        <v>4416</v>
      </c>
      <c r="I19" s="22">
        <v>8620</v>
      </c>
      <c r="J19" s="21">
        <v>2703</v>
      </c>
      <c r="K19" s="20" t="s">
        <v>132</v>
      </c>
      <c r="L19" s="21">
        <v>2398</v>
      </c>
      <c r="M19" s="21">
        <v>2547</v>
      </c>
      <c r="N19" s="22">
        <v>4945</v>
      </c>
      <c r="O19" s="23">
        <v>1700</v>
      </c>
      <c r="P19" s="3"/>
      <c r="Q19" s="2"/>
    </row>
    <row r="20" spans="1:17" ht="21" customHeight="1">
      <c r="A20" s="20" t="s">
        <v>131</v>
      </c>
      <c r="B20" s="21">
        <v>12212</v>
      </c>
      <c r="C20" s="21">
        <v>13294</v>
      </c>
      <c r="D20" s="22">
        <v>25506</v>
      </c>
      <c r="E20" s="21">
        <v>8493</v>
      </c>
      <c r="F20" s="20" t="s">
        <v>130</v>
      </c>
      <c r="G20" s="21">
        <v>2767</v>
      </c>
      <c r="H20" s="21">
        <v>3154</v>
      </c>
      <c r="I20" s="22">
        <v>5921</v>
      </c>
      <c r="J20" s="21">
        <v>2172</v>
      </c>
      <c r="K20" s="20" t="s">
        <v>129</v>
      </c>
      <c r="L20" s="21">
        <v>718</v>
      </c>
      <c r="M20" s="21">
        <v>772</v>
      </c>
      <c r="N20" s="22">
        <v>1490</v>
      </c>
      <c r="O20" s="23">
        <v>449</v>
      </c>
      <c r="P20" s="3"/>
      <c r="Q20" s="2"/>
    </row>
    <row r="21" spans="1:17" ht="21" customHeight="1">
      <c r="A21" s="20" t="s">
        <v>128</v>
      </c>
      <c r="B21" s="21">
        <v>2514</v>
      </c>
      <c r="C21" s="21">
        <v>2760</v>
      </c>
      <c r="D21" s="22">
        <v>5274</v>
      </c>
      <c r="E21" s="21">
        <v>1667</v>
      </c>
      <c r="F21" s="20" t="s">
        <v>127</v>
      </c>
      <c r="G21" s="21">
        <v>2007</v>
      </c>
      <c r="H21" s="21">
        <v>2142</v>
      </c>
      <c r="I21" s="22">
        <v>4149</v>
      </c>
      <c r="J21" s="21">
        <v>1363</v>
      </c>
      <c r="K21" s="20" t="s">
        <v>126</v>
      </c>
      <c r="L21" s="21">
        <v>864</v>
      </c>
      <c r="M21" s="21">
        <v>955</v>
      </c>
      <c r="N21" s="22">
        <v>1819</v>
      </c>
      <c r="O21" s="23">
        <v>543</v>
      </c>
      <c r="P21" s="3"/>
      <c r="Q21" s="2"/>
    </row>
    <row r="22" spans="1:17" ht="21" customHeight="1">
      <c r="A22" s="20" t="s">
        <v>125</v>
      </c>
      <c r="B22" s="21">
        <v>4170</v>
      </c>
      <c r="C22" s="21">
        <v>4410</v>
      </c>
      <c r="D22" s="22">
        <v>8580</v>
      </c>
      <c r="E22" s="21">
        <v>2766</v>
      </c>
      <c r="F22" s="20" t="s">
        <v>124</v>
      </c>
      <c r="G22" s="21">
        <v>1476</v>
      </c>
      <c r="H22" s="21">
        <v>1596</v>
      </c>
      <c r="I22" s="22">
        <v>3072</v>
      </c>
      <c r="J22" s="21">
        <v>1140</v>
      </c>
      <c r="K22" s="20" t="s">
        <v>123</v>
      </c>
      <c r="L22" s="21">
        <v>6344</v>
      </c>
      <c r="M22" s="21">
        <v>6982</v>
      </c>
      <c r="N22" s="22">
        <v>13326</v>
      </c>
      <c r="O22" s="23">
        <v>4774</v>
      </c>
      <c r="P22" s="3"/>
      <c r="Q22" s="2"/>
    </row>
    <row r="23" spans="1:17" ht="21" customHeight="1">
      <c r="A23" s="30" t="s">
        <v>122</v>
      </c>
      <c r="B23" s="31">
        <v>2665</v>
      </c>
      <c r="C23" s="31">
        <v>3031</v>
      </c>
      <c r="D23" s="32">
        <v>5696</v>
      </c>
      <c r="E23" s="31">
        <v>1929</v>
      </c>
      <c r="F23" s="20" t="s">
        <v>121</v>
      </c>
      <c r="G23" s="21">
        <v>1930</v>
      </c>
      <c r="H23" s="21">
        <v>2114</v>
      </c>
      <c r="I23" s="22">
        <v>4044</v>
      </c>
      <c r="J23" s="21">
        <v>1181</v>
      </c>
      <c r="K23" s="20" t="s">
        <v>120</v>
      </c>
      <c r="L23" s="21">
        <v>3762</v>
      </c>
      <c r="M23" s="21">
        <v>4081</v>
      </c>
      <c r="N23" s="22">
        <v>7843</v>
      </c>
      <c r="O23" s="23">
        <v>2670</v>
      </c>
      <c r="P23" s="3"/>
      <c r="Q23" s="2"/>
    </row>
    <row r="24" spans="1:17" ht="21" customHeight="1">
      <c r="A24" s="20" t="s">
        <v>119</v>
      </c>
      <c r="B24" s="21">
        <v>4226</v>
      </c>
      <c r="C24" s="21">
        <v>4641</v>
      </c>
      <c r="D24" s="22">
        <v>8867</v>
      </c>
      <c r="E24" s="21">
        <v>3102</v>
      </c>
      <c r="F24" s="20" t="s">
        <v>118</v>
      </c>
      <c r="G24" s="21">
        <v>1259</v>
      </c>
      <c r="H24" s="21">
        <v>1387</v>
      </c>
      <c r="I24" s="22">
        <v>2646</v>
      </c>
      <c r="J24" s="21">
        <v>830</v>
      </c>
      <c r="K24" s="20" t="s">
        <v>117</v>
      </c>
      <c r="L24" s="21">
        <v>1744</v>
      </c>
      <c r="M24" s="21">
        <v>1873</v>
      </c>
      <c r="N24" s="22">
        <v>3617</v>
      </c>
      <c r="O24" s="23">
        <v>1244</v>
      </c>
      <c r="P24" s="3"/>
      <c r="Q24" s="2"/>
    </row>
    <row r="25" spans="1:17" ht="21" customHeight="1">
      <c r="A25" s="20" t="s">
        <v>116</v>
      </c>
      <c r="B25" s="21">
        <v>2603</v>
      </c>
      <c r="C25" s="21">
        <v>2857</v>
      </c>
      <c r="D25" s="22">
        <v>5460</v>
      </c>
      <c r="E25" s="21">
        <v>1823</v>
      </c>
      <c r="F25" s="20" t="s">
        <v>115</v>
      </c>
      <c r="G25" s="21">
        <v>1991</v>
      </c>
      <c r="H25" s="21">
        <v>2078</v>
      </c>
      <c r="I25" s="22">
        <v>4069</v>
      </c>
      <c r="J25" s="21">
        <v>1197</v>
      </c>
      <c r="K25" s="20" t="s">
        <v>114</v>
      </c>
      <c r="L25" s="21">
        <v>3567</v>
      </c>
      <c r="M25" s="21">
        <v>3881</v>
      </c>
      <c r="N25" s="22">
        <v>7448</v>
      </c>
      <c r="O25" s="23">
        <v>2599</v>
      </c>
      <c r="P25" s="3"/>
      <c r="Q25" s="2"/>
    </row>
    <row r="26" spans="1:17" ht="21" customHeight="1">
      <c r="A26" s="20" t="s">
        <v>113</v>
      </c>
      <c r="B26" s="21">
        <v>2010</v>
      </c>
      <c r="C26" s="21">
        <v>2268</v>
      </c>
      <c r="D26" s="22">
        <v>4278</v>
      </c>
      <c r="E26" s="21">
        <v>1389</v>
      </c>
      <c r="F26" s="20" t="s">
        <v>112</v>
      </c>
      <c r="G26" s="21">
        <v>1522</v>
      </c>
      <c r="H26" s="21">
        <v>1764</v>
      </c>
      <c r="I26" s="22">
        <v>3286</v>
      </c>
      <c r="J26" s="21">
        <v>1088</v>
      </c>
      <c r="K26" s="20" t="s">
        <v>111</v>
      </c>
      <c r="L26" s="21">
        <v>1721</v>
      </c>
      <c r="M26" s="21">
        <v>1834</v>
      </c>
      <c r="N26" s="22">
        <v>3555</v>
      </c>
      <c r="O26" s="23">
        <v>1195</v>
      </c>
      <c r="P26" s="3"/>
      <c r="Q26" s="2"/>
    </row>
    <row r="27" spans="1:17" ht="21" customHeight="1">
      <c r="A27" s="20" t="s">
        <v>110</v>
      </c>
      <c r="B27" s="21">
        <v>6059</v>
      </c>
      <c r="C27" s="21">
        <v>6769</v>
      </c>
      <c r="D27" s="22">
        <v>12828</v>
      </c>
      <c r="E27" s="21">
        <v>4602</v>
      </c>
      <c r="F27" s="20" t="s">
        <v>109</v>
      </c>
      <c r="G27" s="21">
        <v>4487</v>
      </c>
      <c r="H27" s="21">
        <v>4948</v>
      </c>
      <c r="I27" s="22">
        <v>9435</v>
      </c>
      <c r="J27" s="21">
        <v>2957</v>
      </c>
      <c r="K27" s="20" t="s">
        <v>108</v>
      </c>
      <c r="L27" s="21">
        <v>2992</v>
      </c>
      <c r="M27" s="21">
        <v>3283</v>
      </c>
      <c r="N27" s="22">
        <v>6275</v>
      </c>
      <c r="O27" s="23">
        <v>2269</v>
      </c>
      <c r="P27" s="3"/>
      <c r="Q27" s="2"/>
    </row>
    <row r="28" spans="1:17" ht="21" customHeight="1">
      <c r="A28" s="20" t="s">
        <v>107</v>
      </c>
      <c r="B28" s="21">
        <v>3692</v>
      </c>
      <c r="C28" s="21">
        <v>4176</v>
      </c>
      <c r="D28" s="22">
        <v>7868</v>
      </c>
      <c r="E28" s="21">
        <v>2808</v>
      </c>
      <c r="F28" s="20" t="s">
        <v>106</v>
      </c>
      <c r="G28" s="21">
        <v>7685</v>
      </c>
      <c r="H28" s="21">
        <v>8343</v>
      </c>
      <c r="I28" s="22">
        <v>16028</v>
      </c>
      <c r="J28" s="21">
        <v>4754</v>
      </c>
      <c r="K28" s="20" t="s">
        <v>105</v>
      </c>
      <c r="L28" s="21">
        <v>3838</v>
      </c>
      <c r="M28" s="21">
        <v>4167</v>
      </c>
      <c r="N28" s="22">
        <v>8005</v>
      </c>
      <c r="O28" s="23">
        <v>2586</v>
      </c>
      <c r="P28" s="3"/>
      <c r="Q28" s="2"/>
    </row>
    <row r="29" spans="1:17" ht="21" customHeight="1" thickBot="1">
      <c r="A29" s="20" t="s">
        <v>104</v>
      </c>
      <c r="B29" s="21">
        <v>9433</v>
      </c>
      <c r="C29" s="21">
        <v>10355</v>
      </c>
      <c r="D29" s="22">
        <v>19788</v>
      </c>
      <c r="E29" s="21">
        <v>6234</v>
      </c>
      <c r="F29" s="30" t="s">
        <v>103</v>
      </c>
      <c r="G29" s="31">
        <v>1728</v>
      </c>
      <c r="H29" s="31">
        <v>1963</v>
      </c>
      <c r="I29" s="32">
        <v>3691</v>
      </c>
      <c r="J29" s="31">
        <v>1280</v>
      </c>
      <c r="K29" s="24" t="s">
        <v>102</v>
      </c>
      <c r="L29" s="25">
        <v>3368</v>
      </c>
      <c r="M29" s="25">
        <v>3661</v>
      </c>
      <c r="N29" s="26">
        <v>7029</v>
      </c>
      <c r="O29" s="27">
        <v>2526</v>
      </c>
      <c r="P29" s="3"/>
      <c r="Q29" s="2"/>
    </row>
    <row r="30" spans="1:17" ht="21" customHeight="1" thickBot="1">
      <c r="A30" s="20" t="s">
        <v>101</v>
      </c>
      <c r="B30" s="21">
        <v>6165</v>
      </c>
      <c r="C30" s="21">
        <v>6546</v>
      </c>
      <c r="D30" s="22">
        <v>12711</v>
      </c>
      <c r="E30" s="21">
        <v>4102</v>
      </c>
      <c r="F30" s="20" t="s">
        <v>100</v>
      </c>
      <c r="G30" s="21">
        <v>5617</v>
      </c>
      <c r="H30" s="21">
        <v>6182</v>
      </c>
      <c r="I30" s="22">
        <v>11799</v>
      </c>
      <c r="J30" s="21">
        <v>3875</v>
      </c>
      <c r="K30" s="28" t="s">
        <v>96</v>
      </c>
      <c r="L30" s="26">
        <v>60010</v>
      </c>
      <c r="M30" s="26">
        <v>65026</v>
      </c>
      <c r="N30" s="26">
        <v>125036</v>
      </c>
      <c r="O30" s="29">
        <v>42672</v>
      </c>
      <c r="P30" s="3"/>
      <c r="Q30" s="2"/>
    </row>
    <row r="31" spans="1:17" ht="21" customHeight="1" thickBot="1">
      <c r="A31" s="24" t="s">
        <v>99</v>
      </c>
      <c r="B31" s="25">
        <v>7856</v>
      </c>
      <c r="C31" s="25">
        <v>8345</v>
      </c>
      <c r="D31" s="26">
        <v>16201</v>
      </c>
      <c r="E31" s="25">
        <v>4887</v>
      </c>
      <c r="F31" s="24" t="s">
        <v>98</v>
      </c>
      <c r="G31" s="25">
        <v>890</v>
      </c>
      <c r="H31" s="25">
        <v>932</v>
      </c>
      <c r="I31" s="26">
        <v>1822</v>
      </c>
      <c r="J31" s="25">
        <v>549</v>
      </c>
      <c r="K31" s="28" t="s">
        <v>97</v>
      </c>
      <c r="L31" s="26">
        <v>247736</v>
      </c>
      <c r="M31" s="26">
        <v>268826</v>
      </c>
      <c r="N31" s="26">
        <v>516562</v>
      </c>
      <c r="O31" s="29">
        <v>169744</v>
      </c>
      <c r="P31" s="3"/>
      <c r="Q31" s="2"/>
    </row>
    <row r="32" spans="1:17" ht="21" customHeight="1" thickBot="1">
      <c r="A32" s="24" t="s">
        <v>96</v>
      </c>
      <c r="B32" s="26">
        <v>82138</v>
      </c>
      <c r="C32" s="26">
        <v>89872</v>
      </c>
      <c r="D32" s="26">
        <v>172010</v>
      </c>
      <c r="E32" s="26">
        <v>57717</v>
      </c>
      <c r="F32" s="28" t="s">
        <v>9</v>
      </c>
      <c r="G32" s="26">
        <v>105588</v>
      </c>
      <c r="H32" s="26">
        <v>113928</v>
      </c>
      <c r="I32" s="26">
        <v>219516</v>
      </c>
      <c r="J32" s="26">
        <v>69355</v>
      </c>
      <c r="K32" s="28" t="s">
        <v>95</v>
      </c>
      <c r="L32" s="26">
        <v>947243</v>
      </c>
      <c r="M32" s="26">
        <v>1016219</v>
      </c>
      <c r="N32" s="26">
        <v>1963462</v>
      </c>
      <c r="O32" s="29">
        <v>718283</v>
      </c>
      <c r="P32" s="3"/>
      <c r="Q32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4" t="s">
        <v>0</v>
      </c>
      <c r="B1" s="5"/>
      <c r="C1" s="6">
        <v>11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11</v>
      </c>
      <c r="O1" s="8" t="s">
        <v>1</v>
      </c>
      <c r="P1" s="2"/>
    </row>
    <row r="2" spans="1:16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2"/>
    </row>
    <row r="3" spans="1:16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  <c r="P3" s="2"/>
    </row>
    <row r="4" spans="1:16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2"/>
    </row>
    <row r="5" spans="1:16" ht="21" customHeight="1">
      <c r="A5" s="20" t="s">
        <v>176</v>
      </c>
      <c r="B5" s="21">
        <v>301224</v>
      </c>
      <c r="C5" s="21">
        <v>322998</v>
      </c>
      <c r="D5" s="22">
        <v>624222</v>
      </c>
      <c r="E5" s="21">
        <v>249065</v>
      </c>
      <c r="F5" s="20" t="s">
        <v>175</v>
      </c>
      <c r="G5" s="21">
        <v>5696</v>
      </c>
      <c r="H5" s="21">
        <v>6187</v>
      </c>
      <c r="I5" s="22">
        <v>11883</v>
      </c>
      <c r="J5" s="21">
        <v>3997</v>
      </c>
      <c r="K5" s="20" t="s">
        <v>174</v>
      </c>
      <c r="L5" s="21">
        <v>538</v>
      </c>
      <c r="M5" s="21">
        <v>600</v>
      </c>
      <c r="N5" s="22">
        <v>1138</v>
      </c>
      <c r="O5" s="23">
        <v>379</v>
      </c>
      <c r="P5" s="2"/>
    </row>
    <row r="6" spans="1:16" ht="21" customHeight="1">
      <c r="A6" s="20" t="s">
        <v>173</v>
      </c>
      <c r="B6" s="21">
        <v>211762</v>
      </c>
      <c r="C6" s="21">
        <v>222164</v>
      </c>
      <c r="D6" s="22">
        <v>433926</v>
      </c>
      <c r="E6" s="21">
        <v>159482</v>
      </c>
      <c r="F6" s="20" t="s">
        <v>172</v>
      </c>
      <c r="G6" s="21">
        <v>2035</v>
      </c>
      <c r="H6" s="21">
        <v>2139</v>
      </c>
      <c r="I6" s="22">
        <v>4174</v>
      </c>
      <c r="J6" s="21">
        <v>1121</v>
      </c>
      <c r="K6" s="20" t="s">
        <v>171</v>
      </c>
      <c r="L6" s="21">
        <v>1223</v>
      </c>
      <c r="M6" s="21">
        <v>1318</v>
      </c>
      <c r="N6" s="22">
        <v>2541</v>
      </c>
      <c r="O6" s="23">
        <v>825</v>
      </c>
      <c r="P6" s="2"/>
    </row>
    <row r="7" spans="1:16" ht="21" customHeight="1">
      <c r="A7" s="20" t="s">
        <v>170</v>
      </c>
      <c r="B7" s="21">
        <v>42808</v>
      </c>
      <c r="C7" s="21">
        <v>46710</v>
      </c>
      <c r="D7" s="22">
        <v>89518</v>
      </c>
      <c r="E7" s="21">
        <v>33916</v>
      </c>
      <c r="F7" s="20" t="s">
        <v>169</v>
      </c>
      <c r="G7" s="21">
        <v>2792</v>
      </c>
      <c r="H7" s="21">
        <v>2913</v>
      </c>
      <c r="I7" s="22">
        <v>5705</v>
      </c>
      <c r="J7" s="21">
        <v>1767</v>
      </c>
      <c r="K7" s="20" t="s">
        <v>168</v>
      </c>
      <c r="L7" s="21">
        <v>1518</v>
      </c>
      <c r="M7" s="21">
        <v>1661</v>
      </c>
      <c r="N7" s="22">
        <v>3179</v>
      </c>
      <c r="O7" s="23">
        <v>970</v>
      </c>
      <c r="P7" s="2"/>
    </row>
    <row r="8" spans="1:16" ht="21" customHeight="1">
      <c r="A8" s="20" t="s">
        <v>167</v>
      </c>
      <c r="B8" s="21">
        <v>34206</v>
      </c>
      <c r="C8" s="21">
        <v>36592</v>
      </c>
      <c r="D8" s="22">
        <v>70798</v>
      </c>
      <c r="E8" s="21">
        <v>26543</v>
      </c>
      <c r="F8" s="30" t="s">
        <v>166</v>
      </c>
      <c r="G8" s="31">
        <v>3780</v>
      </c>
      <c r="H8" s="31">
        <v>3930</v>
      </c>
      <c r="I8" s="32">
        <v>7710</v>
      </c>
      <c r="J8" s="31">
        <v>2317</v>
      </c>
      <c r="K8" s="20" t="s">
        <v>165</v>
      </c>
      <c r="L8" s="21">
        <v>425</v>
      </c>
      <c r="M8" s="21">
        <v>442</v>
      </c>
      <c r="N8" s="22">
        <v>867</v>
      </c>
      <c r="O8" s="23">
        <v>288</v>
      </c>
      <c r="P8" s="2"/>
    </row>
    <row r="9" spans="1:16" ht="21" customHeight="1">
      <c r="A9" s="20" t="s">
        <v>164</v>
      </c>
      <c r="B9" s="21">
        <v>28355</v>
      </c>
      <c r="C9" s="21">
        <v>31134</v>
      </c>
      <c r="D9" s="22">
        <v>59489</v>
      </c>
      <c r="E9" s="21">
        <v>21934</v>
      </c>
      <c r="F9" s="20" t="s">
        <v>163</v>
      </c>
      <c r="G9" s="21">
        <v>5987</v>
      </c>
      <c r="H9" s="21">
        <v>6486</v>
      </c>
      <c r="I9" s="22">
        <v>12473</v>
      </c>
      <c r="J9" s="21">
        <v>4111</v>
      </c>
      <c r="K9" s="20" t="s">
        <v>162</v>
      </c>
      <c r="L9" s="21">
        <v>2680</v>
      </c>
      <c r="M9" s="21">
        <v>2986</v>
      </c>
      <c r="N9" s="22">
        <v>5666</v>
      </c>
      <c r="O9" s="23">
        <v>1836</v>
      </c>
      <c r="P9" s="2"/>
    </row>
    <row r="10" spans="1:16" ht="21" customHeight="1">
      <c r="A10" s="20" t="s">
        <v>161</v>
      </c>
      <c r="B10" s="21">
        <v>17220</v>
      </c>
      <c r="C10" s="21">
        <v>18639</v>
      </c>
      <c r="D10" s="22">
        <v>35859</v>
      </c>
      <c r="E10" s="21">
        <v>11697</v>
      </c>
      <c r="F10" s="20" t="s">
        <v>160</v>
      </c>
      <c r="G10" s="21">
        <v>9486</v>
      </c>
      <c r="H10" s="21">
        <v>9966</v>
      </c>
      <c r="I10" s="22">
        <v>19452</v>
      </c>
      <c r="J10" s="21">
        <v>6286</v>
      </c>
      <c r="K10" s="30" t="s">
        <v>159</v>
      </c>
      <c r="L10" s="31">
        <v>451</v>
      </c>
      <c r="M10" s="31">
        <v>468</v>
      </c>
      <c r="N10" s="32">
        <v>919</v>
      </c>
      <c r="O10" s="33">
        <v>351</v>
      </c>
      <c r="P10" s="2"/>
    </row>
    <row r="11" spans="1:16" ht="21" customHeight="1">
      <c r="A11" s="30" t="s">
        <v>158</v>
      </c>
      <c r="B11" s="31">
        <v>27422</v>
      </c>
      <c r="C11" s="31">
        <v>29258</v>
      </c>
      <c r="D11" s="32">
        <v>56680</v>
      </c>
      <c r="E11" s="31">
        <v>18560</v>
      </c>
      <c r="F11" s="30" t="s">
        <v>157</v>
      </c>
      <c r="G11" s="31">
        <v>3217</v>
      </c>
      <c r="H11" s="31">
        <v>3575</v>
      </c>
      <c r="I11" s="32">
        <v>6792</v>
      </c>
      <c r="J11" s="31">
        <v>2277</v>
      </c>
      <c r="K11" s="20" t="s">
        <v>156</v>
      </c>
      <c r="L11" s="21">
        <v>868</v>
      </c>
      <c r="M11" s="21">
        <v>996</v>
      </c>
      <c r="N11" s="22">
        <v>1864</v>
      </c>
      <c r="O11" s="23">
        <v>670</v>
      </c>
      <c r="P11" s="2"/>
    </row>
    <row r="12" spans="1:16" ht="21" customHeight="1">
      <c r="A12" s="20" t="s">
        <v>155</v>
      </c>
      <c r="B12" s="21">
        <v>11049</v>
      </c>
      <c r="C12" s="21">
        <v>12326</v>
      </c>
      <c r="D12" s="22">
        <v>23375</v>
      </c>
      <c r="E12" s="21">
        <v>8655</v>
      </c>
      <c r="F12" s="20" t="s">
        <v>154</v>
      </c>
      <c r="G12" s="21">
        <v>5345</v>
      </c>
      <c r="H12" s="21">
        <v>5720</v>
      </c>
      <c r="I12" s="22">
        <v>11065</v>
      </c>
      <c r="J12" s="21">
        <v>3639</v>
      </c>
      <c r="K12" s="20" t="s">
        <v>153</v>
      </c>
      <c r="L12" s="21">
        <v>439</v>
      </c>
      <c r="M12" s="21">
        <v>490</v>
      </c>
      <c r="N12" s="22">
        <v>929</v>
      </c>
      <c r="O12" s="23">
        <v>316</v>
      </c>
      <c r="P12" s="2"/>
    </row>
    <row r="13" spans="1:16" ht="21" customHeight="1">
      <c r="A13" s="20" t="s">
        <v>152</v>
      </c>
      <c r="B13" s="21">
        <v>11620</v>
      </c>
      <c r="C13" s="21">
        <v>12707</v>
      </c>
      <c r="D13" s="22">
        <v>24327</v>
      </c>
      <c r="E13" s="21">
        <v>8296</v>
      </c>
      <c r="F13" s="20" t="s">
        <v>151</v>
      </c>
      <c r="G13" s="21">
        <v>7991</v>
      </c>
      <c r="H13" s="21">
        <v>8708</v>
      </c>
      <c r="I13" s="22">
        <v>16699</v>
      </c>
      <c r="J13" s="21">
        <v>5043</v>
      </c>
      <c r="K13" s="30" t="s">
        <v>150</v>
      </c>
      <c r="L13" s="31">
        <v>329</v>
      </c>
      <c r="M13" s="31">
        <v>374</v>
      </c>
      <c r="N13" s="32">
        <v>703</v>
      </c>
      <c r="O13" s="33">
        <v>229</v>
      </c>
      <c r="P13" s="2"/>
    </row>
    <row r="14" spans="1:16" ht="21" customHeight="1" thickBot="1">
      <c r="A14" s="24" t="s">
        <v>149</v>
      </c>
      <c r="B14" s="25">
        <v>13978</v>
      </c>
      <c r="C14" s="25">
        <v>15041</v>
      </c>
      <c r="D14" s="26">
        <v>29019</v>
      </c>
      <c r="E14" s="25">
        <v>10864</v>
      </c>
      <c r="F14" s="20" t="s">
        <v>148</v>
      </c>
      <c r="G14" s="21">
        <v>2821</v>
      </c>
      <c r="H14" s="21">
        <v>3013</v>
      </c>
      <c r="I14" s="22">
        <v>5834</v>
      </c>
      <c r="J14" s="21">
        <v>1794</v>
      </c>
      <c r="K14" s="20" t="s">
        <v>147</v>
      </c>
      <c r="L14" s="21">
        <v>5696</v>
      </c>
      <c r="M14" s="21">
        <v>6122</v>
      </c>
      <c r="N14" s="22">
        <v>11818</v>
      </c>
      <c r="O14" s="23">
        <v>4016</v>
      </c>
      <c r="P14" s="2"/>
    </row>
    <row r="15" spans="1:16" ht="21" customHeight="1" thickBot="1">
      <c r="A15" s="24" t="s">
        <v>146</v>
      </c>
      <c r="B15" s="26">
        <v>699644</v>
      </c>
      <c r="C15" s="26">
        <v>747569</v>
      </c>
      <c r="D15" s="26">
        <v>1447213</v>
      </c>
      <c r="E15" s="26">
        <v>549012</v>
      </c>
      <c r="F15" s="20" t="s">
        <v>145</v>
      </c>
      <c r="G15" s="21">
        <v>2939</v>
      </c>
      <c r="H15" s="21">
        <v>3310</v>
      </c>
      <c r="I15" s="22">
        <v>6249</v>
      </c>
      <c r="J15" s="21">
        <v>1964</v>
      </c>
      <c r="K15" s="20" t="s">
        <v>144</v>
      </c>
      <c r="L15" s="21">
        <v>1881</v>
      </c>
      <c r="M15" s="21">
        <v>2110</v>
      </c>
      <c r="N15" s="22">
        <v>3991</v>
      </c>
      <c r="O15" s="23">
        <v>1442</v>
      </c>
      <c r="P15" s="2"/>
    </row>
    <row r="16" spans="1:16" ht="21" customHeight="1">
      <c r="A16" s="20" t="s">
        <v>143</v>
      </c>
      <c r="B16" s="21">
        <v>5009</v>
      </c>
      <c r="C16" s="21">
        <v>5517</v>
      </c>
      <c r="D16" s="22">
        <v>10526</v>
      </c>
      <c r="E16" s="21">
        <v>3612</v>
      </c>
      <c r="F16" s="20" t="s">
        <v>142</v>
      </c>
      <c r="G16" s="21">
        <v>11411</v>
      </c>
      <c r="H16" s="21">
        <v>12066</v>
      </c>
      <c r="I16" s="22">
        <v>23477</v>
      </c>
      <c r="J16" s="21">
        <v>7228</v>
      </c>
      <c r="K16" s="20" t="s">
        <v>141</v>
      </c>
      <c r="L16" s="21">
        <v>5613</v>
      </c>
      <c r="M16" s="21">
        <v>6010</v>
      </c>
      <c r="N16" s="22">
        <v>11623</v>
      </c>
      <c r="O16" s="23">
        <v>3768</v>
      </c>
      <c r="P16" s="2"/>
    </row>
    <row r="17" spans="1:16" ht="21" customHeight="1">
      <c r="A17" s="20" t="s">
        <v>140</v>
      </c>
      <c r="B17" s="21">
        <v>3383</v>
      </c>
      <c r="C17" s="21">
        <v>3756</v>
      </c>
      <c r="D17" s="22">
        <v>7139</v>
      </c>
      <c r="E17" s="21">
        <v>2477</v>
      </c>
      <c r="F17" s="20" t="s">
        <v>139</v>
      </c>
      <c r="G17" s="21">
        <v>1365</v>
      </c>
      <c r="H17" s="21">
        <v>1442</v>
      </c>
      <c r="I17" s="22">
        <v>2807</v>
      </c>
      <c r="J17" s="21">
        <v>881</v>
      </c>
      <c r="K17" s="20" t="s">
        <v>138</v>
      </c>
      <c r="L17" s="21">
        <v>3442</v>
      </c>
      <c r="M17" s="21">
        <v>3460</v>
      </c>
      <c r="N17" s="22">
        <v>6902</v>
      </c>
      <c r="O17" s="23">
        <v>2430</v>
      </c>
      <c r="P17" s="2"/>
    </row>
    <row r="18" spans="1:16" ht="21" customHeight="1">
      <c r="A18" s="20" t="s">
        <v>137</v>
      </c>
      <c r="B18" s="21">
        <v>3071</v>
      </c>
      <c r="C18" s="21">
        <v>3272</v>
      </c>
      <c r="D18" s="22">
        <v>6343</v>
      </c>
      <c r="E18" s="21">
        <v>2555</v>
      </c>
      <c r="F18" s="20" t="s">
        <v>136</v>
      </c>
      <c r="G18" s="21">
        <v>3144</v>
      </c>
      <c r="H18" s="21">
        <v>3459</v>
      </c>
      <c r="I18" s="22">
        <v>6603</v>
      </c>
      <c r="J18" s="21">
        <v>1868</v>
      </c>
      <c r="K18" s="20" t="s">
        <v>135</v>
      </c>
      <c r="L18" s="21">
        <v>3590</v>
      </c>
      <c r="M18" s="21">
        <v>3944</v>
      </c>
      <c r="N18" s="22">
        <v>7534</v>
      </c>
      <c r="O18" s="23">
        <v>2591</v>
      </c>
      <c r="P18" s="2"/>
    </row>
    <row r="19" spans="1:16" ht="21" customHeight="1">
      <c r="A19" s="20" t="s">
        <v>134</v>
      </c>
      <c r="B19" s="21">
        <v>7054</v>
      </c>
      <c r="C19" s="21">
        <v>7861</v>
      </c>
      <c r="D19" s="22">
        <v>14915</v>
      </c>
      <c r="E19" s="21">
        <v>5268</v>
      </c>
      <c r="F19" s="20" t="s">
        <v>133</v>
      </c>
      <c r="G19" s="21">
        <v>4206</v>
      </c>
      <c r="H19" s="21">
        <v>4424</v>
      </c>
      <c r="I19" s="22">
        <v>8630</v>
      </c>
      <c r="J19" s="21">
        <v>2707</v>
      </c>
      <c r="K19" s="20" t="s">
        <v>132</v>
      </c>
      <c r="L19" s="21">
        <v>2398</v>
      </c>
      <c r="M19" s="21">
        <v>2546</v>
      </c>
      <c r="N19" s="22">
        <v>4944</v>
      </c>
      <c r="O19" s="23">
        <v>1699</v>
      </c>
      <c r="P19" s="2"/>
    </row>
    <row r="20" spans="1:16" ht="21" customHeight="1">
      <c r="A20" s="20" t="s">
        <v>131</v>
      </c>
      <c r="B20" s="21">
        <v>12199</v>
      </c>
      <c r="C20" s="21">
        <v>13285</v>
      </c>
      <c r="D20" s="22">
        <v>25484</v>
      </c>
      <c r="E20" s="21">
        <v>8497</v>
      </c>
      <c r="F20" s="20" t="s">
        <v>130</v>
      </c>
      <c r="G20" s="21">
        <v>2768</v>
      </c>
      <c r="H20" s="21">
        <v>3151</v>
      </c>
      <c r="I20" s="22">
        <v>5919</v>
      </c>
      <c r="J20" s="21">
        <v>2171</v>
      </c>
      <c r="K20" s="20" t="s">
        <v>129</v>
      </c>
      <c r="L20" s="21">
        <v>714</v>
      </c>
      <c r="M20" s="21">
        <v>773</v>
      </c>
      <c r="N20" s="22">
        <v>1487</v>
      </c>
      <c r="O20" s="23">
        <v>449</v>
      </c>
      <c r="P20" s="2"/>
    </row>
    <row r="21" spans="1:16" ht="21" customHeight="1">
      <c r="A21" s="20" t="s">
        <v>128</v>
      </c>
      <c r="B21" s="21">
        <v>2511</v>
      </c>
      <c r="C21" s="21">
        <v>2754</v>
      </c>
      <c r="D21" s="22">
        <v>5265</v>
      </c>
      <c r="E21" s="21">
        <v>1667</v>
      </c>
      <c r="F21" s="20" t="s">
        <v>127</v>
      </c>
      <c r="G21" s="21">
        <v>2003</v>
      </c>
      <c r="H21" s="21">
        <v>2141</v>
      </c>
      <c r="I21" s="22">
        <v>4144</v>
      </c>
      <c r="J21" s="21">
        <v>1363</v>
      </c>
      <c r="K21" s="20" t="s">
        <v>126</v>
      </c>
      <c r="L21" s="21">
        <v>865</v>
      </c>
      <c r="M21" s="21">
        <v>955</v>
      </c>
      <c r="N21" s="22">
        <v>1820</v>
      </c>
      <c r="O21" s="23">
        <v>542</v>
      </c>
      <c r="P21" s="2"/>
    </row>
    <row r="22" spans="1:16" ht="21" customHeight="1">
      <c r="A22" s="20" t="s">
        <v>125</v>
      </c>
      <c r="B22" s="21">
        <v>4182</v>
      </c>
      <c r="C22" s="21">
        <v>4420</v>
      </c>
      <c r="D22" s="22">
        <v>8602</v>
      </c>
      <c r="E22" s="21">
        <v>2779</v>
      </c>
      <c r="F22" s="20" t="s">
        <v>124</v>
      </c>
      <c r="G22" s="21">
        <v>1471</v>
      </c>
      <c r="H22" s="21">
        <v>1592</v>
      </c>
      <c r="I22" s="22">
        <v>3063</v>
      </c>
      <c r="J22" s="21">
        <v>1136</v>
      </c>
      <c r="K22" s="20" t="s">
        <v>123</v>
      </c>
      <c r="L22" s="21">
        <v>6328</v>
      </c>
      <c r="M22" s="21">
        <v>6974</v>
      </c>
      <c r="N22" s="22">
        <v>13302</v>
      </c>
      <c r="O22" s="23">
        <v>4768</v>
      </c>
      <c r="P22" s="2"/>
    </row>
    <row r="23" spans="1:16" ht="21" customHeight="1">
      <c r="A23" s="30" t="s">
        <v>122</v>
      </c>
      <c r="B23" s="31">
        <v>2669</v>
      </c>
      <c r="C23" s="31">
        <v>3034</v>
      </c>
      <c r="D23" s="32">
        <v>5703</v>
      </c>
      <c r="E23" s="31">
        <v>1933</v>
      </c>
      <c r="F23" s="20" t="s">
        <v>121</v>
      </c>
      <c r="G23" s="21">
        <v>1929</v>
      </c>
      <c r="H23" s="21">
        <v>2115</v>
      </c>
      <c r="I23" s="22">
        <v>4044</v>
      </c>
      <c r="J23" s="21">
        <v>1181</v>
      </c>
      <c r="K23" s="20" t="s">
        <v>120</v>
      </c>
      <c r="L23" s="21">
        <v>3758</v>
      </c>
      <c r="M23" s="21">
        <v>4072</v>
      </c>
      <c r="N23" s="22">
        <v>7830</v>
      </c>
      <c r="O23" s="23">
        <v>2668</v>
      </c>
      <c r="P23" s="2"/>
    </row>
    <row r="24" spans="1:16" ht="21" customHeight="1">
      <c r="A24" s="20" t="s">
        <v>119</v>
      </c>
      <c r="B24" s="21">
        <v>4215</v>
      </c>
      <c r="C24" s="21">
        <v>4641</v>
      </c>
      <c r="D24" s="22">
        <v>8856</v>
      </c>
      <c r="E24" s="21">
        <v>3098</v>
      </c>
      <c r="F24" s="20" t="s">
        <v>118</v>
      </c>
      <c r="G24" s="21">
        <v>1257</v>
      </c>
      <c r="H24" s="21">
        <v>1388</v>
      </c>
      <c r="I24" s="22">
        <v>2645</v>
      </c>
      <c r="J24" s="21">
        <v>827</v>
      </c>
      <c r="K24" s="20" t="s">
        <v>117</v>
      </c>
      <c r="L24" s="21">
        <v>1746</v>
      </c>
      <c r="M24" s="21">
        <v>1874</v>
      </c>
      <c r="N24" s="22">
        <v>3620</v>
      </c>
      <c r="O24" s="23">
        <v>1245</v>
      </c>
      <c r="P24" s="2"/>
    </row>
    <row r="25" spans="1:16" ht="21" customHeight="1">
      <c r="A25" s="20" t="s">
        <v>116</v>
      </c>
      <c r="B25" s="21">
        <v>2600</v>
      </c>
      <c r="C25" s="21">
        <v>2855</v>
      </c>
      <c r="D25" s="22">
        <v>5455</v>
      </c>
      <c r="E25" s="21">
        <v>1819</v>
      </c>
      <c r="F25" s="20" t="s">
        <v>115</v>
      </c>
      <c r="G25" s="21">
        <v>1988</v>
      </c>
      <c r="H25" s="21">
        <v>2079</v>
      </c>
      <c r="I25" s="22">
        <v>4067</v>
      </c>
      <c r="J25" s="21">
        <v>1196</v>
      </c>
      <c r="K25" s="20" t="s">
        <v>114</v>
      </c>
      <c r="L25" s="21">
        <v>3568</v>
      </c>
      <c r="M25" s="21">
        <v>3880</v>
      </c>
      <c r="N25" s="22">
        <v>7448</v>
      </c>
      <c r="O25" s="23">
        <v>2598</v>
      </c>
      <c r="P25" s="2"/>
    </row>
    <row r="26" spans="1:16" ht="21" customHeight="1">
      <c r="A26" s="20" t="s">
        <v>113</v>
      </c>
      <c r="B26" s="21">
        <v>2006</v>
      </c>
      <c r="C26" s="21">
        <v>2269</v>
      </c>
      <c r="D26" s="22">
        <v>4275</v>
      </c>
      <c r="E26" s="21">
        <v>1388</v>
      </c>
      <c r="F26" s="20" t="s">
        <v>112</v>
      </c>
      <c r="G26" s="21">
        <v>1518</v>
      </c>
      <c r="H26" s="21">
        <v>1761</v>
      </c>
      <c r="I26" s="22">
        <v>3279</v>
      </c>
      <c r="J26" s="21">
        <v>1088</v>
      </c>
      <c r="K26" s="20" t="s">
        <v>111</v>
      </c>
      <c r="L26" s="21">
        <v>1731</v>
      </c>
      <c r="M26" s="21">
        <v>1832</v>
      </c>
      <c r="N26" s="22">
        <v>3563</v>
      </c>
      <c r="O26" s="23">
        <v>1192</v>
      </c>
      <c r="P26" s="2"/>
    </row>
    <row r="27" spans="1:16" ht="21" customHeight="1">
      <c r="A27" s="20" t="s">
        <v>110</v>
      </c>
      <c r="B27" s="21">
        <v>6057</v>
      </c>
      <c r="C27" s="21">
        <v>6776</v>
      </c>
      <c r="D27" s="22">
        <v>12833</v>
      </c>
      <c r="E27" s="21">
        <v>4609</v>
      </c>
      <c r="F27" s="20" t="s">
        <v>109</v>
      </c>
      <c r="G27" s="21">
        <v>4477</v>
      </c>
      <c r="H27" s="21">
        <v>4946</v>
      </c>
      <c r="I27" s="22">
        <v>9423</v>
      </c>
      <c r="J27" s="21">
        <v>2956</v>
      </c>
      <c r="K27" s="20" t="s">
        <v>108</v>
      </c>
      <c r="L27" s="21">
        <v>3001</v>
      </c>
      <c r="M27" s="21">
        <v>3281</v>
      </c>
      <c r="N27" s="22">
        <v>6282</v>
      </c>
      <c r="O27" s="23">
        <v>2271</v>
      </c>
      <c r="P27" s="2"/>
    </row>
    <row r="28" spans="1:16" ht="21" customHeight="1">
      <c r="A28" s="20" t="s">
        <v>107</v>
      </c>
      <c r="B28" s="21">
        <v>3692</v>
      </c>
      <c r="C28" s="21">
        <v>4174</v>
      </c>
      <c r="D28" s="22">
        <v>7866</v>
      </c>
      <c r="E28" s="21">
        <v>2806</v>
      </c>
      <c r="F28" s="20" t="s">
        <v>106</v>
      </c>
      <c r="G28" s="21">
        <v>7681</v>
      </c>
      <c r="H28" s="21">
        <v>8334</v>
      </c>
      <c r="I28" s="22">
        <v>16015</v>
      </c>
      <c r="J28" s="21">
        <v>4750</v>
      </c>
      <c r="K28" s="20" t="s">
        <v>105</v>
      </c>
      <c r="L28" s="21">
        <v>3841</v>
      </c>
      <c r="M28" s="21">
        <v>4161</v>
      </c>
      <c r="N28" s="22">
        <v>8002</v>
      </c>
      <c r="O28" s="23">
        <v>2586</v>
      </c>
      <c r="P28" s="2"/>
    </row>
    <row r="29" spans="1:16" ht="21" customHeight="1" thickBot="1">
      <c r="A29" s="20" t="s">
        <v>104</v>
      </c>
      <c r="B29" s="21">
        <v>9431</v>
      </c>
      <c r="C29" s="21">
        <v>10356</v>
      </c>
      <c r="D29" s="22">
        <v>19787</v>
      </c>
      <c r="E29" s="21">
        <v>6247</v>
      </c>
      <c r="F29" s="30" t="s">
        <v>103</v>
      </c>
      <c r="G29" s="31">
        <v>1729</v>
      </c>
      <c r="H29" s="31">
        <v>1962</v>
      </c>
      <c r="I29" s="32">
        <v>3691</v>
      </c>
      <c r="J29" s="31">
        <v>1284</v>
      </c>
      <c r="K29" s="24" t="s">
        <v>102</v>
      </c>
      <c r="L29" s="25">
        <v>3358</v>
      </c>
      <c r="M29" s="25">
        <v>3649</v>
      </c>
      <c r="N29" s="26">
        <v>7007</v>
      </c>
      <c r="O29" s="27">
        <v>2525</v>
      </c>
      <c r="P29" s="2"/>
    </row>
    <row r="30" spans="1:16" ht="21" customHeight="1" thickBot="1">
      <c r="A30" s="20" t="s">
        <v>101</v>
      </c>
      <c r="B30" s="21">
        <v>6168</v>
      </c>
      <c r="C30" s="21">
        <v>6566</v>
      </c>
      <c r="D30" s="22">
        <v>12734</v>
      </c>
      <c r="E30" s="21">
        <v>4112</v>
      </c>
      <c r="F30" s="20" t="s">
        <v>100</v>
      </c>
      <c r="G30" s="21">
        <v>5617</v>
      </c>
      <c r="H30" s="21">
        <v>6178</v>
      </c>
      <c r="I30" s="22">
        <v>11795</v>
      </c>
      <c r="J30" s="21">
        <v>3868</v>
      </c>
      <c r="K30" s="28" t="s">
        <v>96</v>
      </c>
      <c r="L30" s="26">
        <v>60001</v>
      </c>
      <c r="M30" s="26">
        <v>64978</v>
      </c>
      <c r="N30" s="26">
        <v>124979</v>
      </c>
      <c r="O30" s="29">
        <v>42654</v>
      </c>
      <c r="P30" s="2"/>
    </row>
    <row r="31" spans="1:16" ht="21" customHeight="1" thickBot="1">
      <c r="A31" s="24" t="s">
        <v>99</v>
      </c>
      <c r="B31" s="25">
        <v>7854</v>
      </c>
      <c r="C31" s="25">
        <v>8340</v>
      </c>
      <c r="D31" s="26">
        <v>16194</v>
      </c>
      <c r="E31" s="25">
        <v>4889</v>
      </c>
      <c r="F31" s="24" t="s">
        <v>98</v>
      </c>
      <c r="G31" s="25">
        <v>888</v>
      </c>
      <c r="H31" s="25">
        <v>930</v>
      </c>
      <c r="I31" s="26">
        <v>1818</v>
      </c>
      <c r="J31" s="25">
        <v>548</v>
      </c>
      <c r="K31" s="28" t="s">
        <v>97</v>
      </c>
      <c r="L31" s="26">
        <v>247643</v>
      </c>
      <c r="M31" s="26">
        <v>268769</v>
      </c>
      <c r="N31" s="26">
        <v>516412</v>
      </c>
      <c r="O31" s="29">
        <v>169778</v>
      </c>
      <c r="P31" s="2"/>
    </row>
    <row r="32" spans="1:16" ht="21" customHeight="1" thickBot="1">
      <c r="A32" s="24" t="s">
        <v>96</v>
      </c>
      <c r="B32" s="26">
        <v>82101</v>
      </c>
      <c r="C32" s="26">
        <v>89876</v>
      </c>
      <c r="D32" s="26">
        <v>171977</v>
      </c>
      <c r="E32" s="26">
        <v>57756</v>
      </c>
      <c r="F32" s="28" t="s">
        <v>9</v>
      </c>
      <c r="G32" s="26">
        <v>105541</v>
      </c>
      <c r="H32" s="26">
        <v>113915</v>
      </c>
      <c r="I32" s="26">
        <v>219456</v>
      </c>
      <c r="J32" s="26">
        <v>69368</v>
      </c>
      <c r="K32" s="28" t="s">
        <v>95</v>
      </c>
      <c r="L32" s="26">
        <v>947287</v>
      </c>
      <c r="M32" s="26">
        <v>1016338</v>
      </c>
      <c r="N32" s="26">
        <v>1963625</v>
      </c>
      <c r="O32" s="29">
        <v>718790</v>
      </c>
      <c r="P32" s="2"/>
    </row>
    <row r="33" spans="1:16" ht="21" customHeight="1">
      <c r="A33" s="72"/>
      <c r="B33" s="70"/>
      <c r="C33" s="70"/>
      <c r="D33" s="70"/>
      <c r="E33" s="70"/>
      <c r="F33" s="71"/>
      <c r="G33" s="70"/>
      <c r="H33" s="70"/>
      <c r="I33" s="70"/>
      <c r="J33" s="70"/>
      <c r="K33" s="71"/>
      <c r="L33" s="70"/>
      <c r="M33" s="70"/>
      <c r="N33" s="70"/>
      <c r="O33" s="70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7" ht="21" customHeight="1" thickBot="1">
      <c r="A1" s="4" t="s">
        <v>0</v>
      </c>
      <c r="B1" s="5"/>
      <c r="C1" s="6">
        <v>12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12</v>
      </c>
      <c r="O1" s="8" t="s">
        <v>1</v>
      </c>
      <c r="Q1" s="2"/>
    </row>
    <row r="2" spans="1:17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3"/>
      <c r="Q2" s="2"/>
    </row>
    <row r="3" spans="1:17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  <c r="P3" s="78" t="s">
        <v>180</v>
      </c>
      <c r="Q3" s="2"/>
    </row>
    <row r="4" spans="1:17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3">
        <f>COUNT(E5:E14,E16:E31,J5:J31,O5:O29)</f>
        <v>78</v>
      </c>
      <c r="Q4" s="2"/>
    </row>
    <row r="5" spans="1:17" ht="21" customHeight="1">
      <c r="A5" s="20" t="s">
        <v>176</v>
      </c>
      <c r="B5" s="21">
        <v>301388</v>
      </c>
      <c r="C5" s="21">
        <v>323099</v>
      </c>
      <c r="D5" s="22">
        <v>624487</v>
      </c>
      <c r="E5" s="21">
        <v>249184</v>
      </c>
      <c r="F5" s="20" t="s">
        <v>175</v>
      </c>
      <c r="G5" s="21">
        <v>5688</v>
      </c>
      <c r="H5" s="21">
        <v>6183</v>
      </c>
      <c r="I5" s="22">
        <v>11871</v>
      </c>
      <c r="J5" s="21">
        <v>3993</v>
      </c>
      <c r="K5" s="20" t="s">
        <v>174</v>
      </c>
      <c r="L5" s="21">
        <v>539</v>
      </c>
      <c r="M5" s="21">
        <v>600</v>
      </c>
      <c r="N5" s="22">
        <v>1139</v>
      </c>
      <c r="O5" s="23">
        <v>377</v>
      </c>
      <c r="Q5" s="2"/>
    </row>
    <row r="6" spans="1:17" ht="21" customHeight="1">
      <c r="A6" s="20" t="s">
        <v>173</v>
      </c>
      <c r="B6" s="21">
        <v>211826</v>
      </c>
      <c r="C6" s="21">
        <v>222166</v>
      </c>
      <c r="D6" s="22">
        <v>433992</v>
      </c>
      <c r="E6" s="21">
        <v>159547</v>
      </c>
      <c r="F6" s="20" t="s">
        <v>172</v>
      </c>
      <c r="G6" s="21">
        <v>2036</v>
      </c>
      <c r="H6" s="21">
        <v>2140</v>
      </c>
      <c r="I6" s="22">
        <v>4176</v>
      </c>
      <c r="J6" s="21">
        <v>1124</v>
      </c>
      <c r="K6" s="20" t="s">
        <v>171</v>
      </c>
      <c r="L6" s="21">
        <v>1224</v>
      </c>
      <c r="M6" s="21">
        <v>1321</v>
      </c>
      <c r="N6" s="22">
        <v>2545</v>
      </c>
      <c r="O6" s="23">
        <v>825</v>
      </c>
      <c r="P6" s="3"/>
      <c r="Q6" s="2"/>
    </row>
    <row r="7" spans="1:17" ht="21" customHeight="1">
      <c r="A7" s="20" t="s">
        <v>170</v>
      </c>
      <c r="B7" s="21">
        <v>42777</v>
      </c>
      <c r="C7" s="21">
        <v>46724</v>
      </c>
      <c r="D7" s="22">
        <v>89501</v>
      </c>
      <c r="E7" s="21">
        <v>33899</v>
      </c>
      <c r="F7" s="20" t="s">
        <v>169</v>
      </c>
      <c r="G7" s="21">
        <v>2792</v>
      </c>
      <c r="H7" s="21">
        <v>2912</v>
      </c>
      <c r="I7" s="22">
        <v>5704</v>
      </c>
      <c r="J7" s="21">
        <v>1766</v>
      </c>
      <c r="K7" s="20" t="s">
        <v>168</v>
      </c>
      <c r="L7" s="21">
        <v>1517</v>
      </c>
      <c r="M7" s="21">
        <v>1662</v>
      </c>
      <c r="N7" s="22">
        <v>3179</v>
      </c>
      <c r="O7" s="23">
        <v>969</v>
      </c>
      <c r="P7" s="3"/>
      <c r="Q7" s="2"/>
    </row>
    <row r="8" spans="1:17" ht="21" customHeight="1">
      <c r="A8" s="20" t="s">
        <v>167</v>
      </c>
      <c r="B8" s="21">
        <v>34189</v>
      </c>
      <c r="C8" s="21">
        <v>36592</v>
      </c>
      <c r="D8" s="22">
        <v>70781</v>
      </c>
      <c r="E8" s="21">
        <v>26550</v>
      </c>
      <c r="F8" s="30" t="s">
        <v>166</v>
      </c>
      <c r="G8" s="31">
        <v>3774</v>
      </c>
      <c r="H8" s="31">
        <v>3922</v>
      </c>
      <c r="I8" s="32">
        <v>7696</v>
      </c>
      <c r="J8" s="31">
        <v>2312</v>
      </c>
      <c r="K8" s="20" t="s">
        <v>165</v>
      </c>
      <c r="L8" s="21">
        <v>424</v>
      </c>
      <c r="M8" s="21">
        <v>441</v>
      </c>
      <c r="N8" s="22">
        <v>865</v>
      </c>
      <c r="O8" s="23">
        <v>288</v>
      </c>
      <c r="P8" s="3"/>
      <c r="Q8" s="2"/>
    </row>
    <row r="9" spans="1:17" ht="21" customHeight="1">
      <c r="A9" s="20" t="s">
        <v>164</v>
      </c>
      <c r="B9" s="21">
        <v>28334</v>
      </c>
      <c r="C9" s="21">
        <v>31107</v>
      </c>
      <c r="D9" s="22">
        <v>59441</v>
      </c>
      <c r="E9" s="21">
        <v>21922</v>
      </c>
      <c r="F9" s="20" t="s">
        <v>163</v>
      </c>
      <c r="G9" s="21">
        <v>5989</v>
      </c>
      <c r="H9" s="21">
        <v>6484</v>
      </c>
      <c r="I9" s="22">
        <v>12473</v>
      </c>
      <c r="J9" s="21">
        <v>4115</v>
      </c>
      <c r="K9" s="20" t="s">
        <v>162</v>
      </c>
      <c r="L9" s="21">
        <v>2674</v>
      </c>
      <c r="M9" s="21">
        <v>2983</v>
      </c>
      <c r="N9" s="22">
        <v>5657</v>
      </c>
      <c r="O9" s="23">
        <v>1837</v>
      </c>
      <c r="P9" s="3"/>
      <c r="Q9" s="2"/>
    </row>
    <row r="10" spans="1:17" ht="21" customHeight="1">
      <c r="A10" s="20" t="s">
        <v>161</v>
      </c>
      <c r="B10" s="21">
        <v>17227</v>
      </c>
      <c r="C10" s="21">
        <v>18658</v>
      </c>
      <c r="D10" s="22">
        <v>35885</v>
      </c>
      <c r="E10" s="21">
        <v>11706</v>
      </c>
      <c r="F10" s="20" t="s">
        <v>160</v>
      </c>
      <c r="G10" s="21">
        <v>9483</v>
      </c>
      <c r="H10" s="21">
        <v>9970</v>
      </c>
      <c r="I10" s="22">
        <v>19453</v>
      </c>
      <c r="J10" s="21">
        <v>6289</v>
      </c>
      <c r="K10" s="30" t="s">
        <v>159</v>
      </c>
      <c r="L10" s="31">
        <v>451</v>
      </c>
      <c r="M10" s="31">
        <v>469</v>
      </c>
      <c r="N10" s="32">
        <v>920</v>
      </c>
      <c r="O10" s="33">
        <v>350</v>
      </c>
      <c r="P10" s="3"/>
      <c r="Q10" s="2"/>
    </row>
    <row r="11" spans="1:17" ht="21" customHeight="1">
      <c r="A11" s="30" t="s">
        <v>158</v>
      </c>
      <c r="B11" s="31">
        <v>27439</v>
      </c>
      <c r="C11" s="31">
        <v>29274</v>
      </c>
      <c r="D11" s="32">
        <v>56713</v>
      </c>
      <c r="E11" s="31">
        <v>18571</v>
      </c>
      <c r="F11" s="30" t="s">
        <v>157</v>
      </c>
      <c r="G11" s="31">
        <v>3217</v>
      </c>
      <c r="H11" s="31">
        <v>3570</v>
      </c>
      <c r="I11" s="32">
        <v>6787</v>
      </c>
      <c r="J11" s="31">
        <v>2279</v>
      </c>
      <c r="K11" s="20" t="s">
        <v>156</v>
      </c>
      <c r="L11" s="21">
        <v>863</v>
      </c>
      <c r="M11" s="21">
        <v>995</v>
      </c>
      <c r="N11" s="22">
        <v>1858</v>
      </c>
      <c r="O11" s="23">
        <v>668</v>
      </c>
      <c r="P11" s="3"/>
      <c r="Q11" s="2"/>
    </row>
    <row r="12" spans="1:17" ht="21" customHeight="1">
      <c r="A12" s="20" t="s">
        <v>155</v>
      </c>
      <c r="B12" s="21">
        <v>11041</v>
      </c>
      <c r="C12" s="21">
        <v>12321</v>
      </c>
      <c r="D12" s="22">
        <v>23362</v>
      </c>
      <c r="E12" s="21">
        <v>8653</v>
      </c>
      <c r="F12" s="20" t="s">
        <v>154</v>
      </c>
      <c r="G12" s="21">
        <v>5343</v>
      </c>
      <c r="H12" s="21">
        <v>5714</v>
      </c>
      <c r="I12" s="22">
        <v>11057</v>
      </c>
      <c r="J12" s="21">
        <v>3641</v>
      </c>
      <c r="K12" s="20" t="s">
        <v>153</v>
      </c>
      <c r="L12" s="21">
        <v>440</v>
      </c>
      <c r="M12" s="21">
        <v>491</v>
      </c>
      <c r="N12" s="22">
        <v>931</v>
      </c>
      <c r="O12" s="23">
        <v>316</v>
      </c>
      <c r="P12" s="3"/>
      <c r="Q12" s="2"/>
    </row>
    <row r="13" spans="1:17" ht="21" customHeight="1">
      <c r="A13" s="20" t="s">
        <v>152</v>
      </c>
      <c r="B13" s="21">
        <v>11597</v>
      </c>
      <c r="C13" s="21">
        <v>12681</v>
      </c>
      <c r="D13" s="22">
        <v>24278</v>
      </c>
      <c r="E13" s="21">
        <v>8277</v>
      </c>
      <c r="F13" s="20" t="s">
        <v>151</v>
      </c>
      <c r="G13" s="21">
        <v>7995</v>
      </c>
      <c r="H13" s="21">
        <v>8711</v>
      </c>
      <c r="I13" s="22">
        <v>16706</v>
      </c>
      <c r="J13" s="21">
        <v>5047</v>
      </c>
      <c r="K13" s="30" t="s">
        <v>150</v>
      </c>
      <c r="L13" s="31">
        <v>329</v>
      </c>
      <c r="M13" s="31">
        <v>375</v>
      </c>
      <c r="N13" s="32">
        <v>704</v>
      </c>
      <c r="O13" s="33">
        <v>229</v>
      </c>
      <c r="P13" s="3"/>
      <c r="Q13" s="2"/>
    </row>
    <row r="14" spans="1:17" ht="21" customHeight="1" thickBot="1">
      <c r="A14" s="24" t="s">
        <v>149</v>
      </c>
      <c r="B14" s="25">
        <v>13975</v>
      </c>
      <c r="C14" s="25">
        <v>15036</v>
      </c>
      <c r="D14" s="26">
        <v>29011</v>
      </c>
      <c r="E14" s="25">
        <v>10849</v>
      </c>
      <c r="F14" s="20" t="s">
        <v>148</v>
      </c>
      <c r="G14" s="21">
        <v>2815</v>
      </c>
      <c r="H14" s="21">
        <v>3014</v>
      </c>
      <c r="I14" s="22">
        <v>5829</v>
      </c>
      <c r="J14" s="21">
        <v>1793</v>
      </c>
      <c r="K14" s="20" t="s">
        <v>147</v>
      </c>
      <c r="L14" s="21">
        <v>5689</v>
      </c>
      <c r="M14" s="21">
        <v>6116</v>
      </c>
      <c r="N14" s="22">
        <v>11805</v>
      </c>
      <c r="O14" s="23">
        <v>4014</v>
      </c>
      <c r="P14" s="3"/>
      <c r="Q14" s="2"/>
    </row>
    <row r="15" spans="1:17" ht="21" customHeight="1" thickBot="1">
      <c r="A15" s="24" t="s">
        <v>146</v>
      </c>
      <c r="B15" s="26">
        <v>699793</v>
      </c>
      <c r="C15" s="26">
        <v>747658</v>
      </c>
      <c r="D15" s="26">
        <v>1447451</v>
      </c>
      <c r="E15" s="26">
        <v>549158</v>
      </c>
      <c r="F15" s="20" t="s">
        <v>145</v>
      </c>
      <c r="G15" s="21">
        <v>2934</v>
      </c>
      <c r="H15" s="21">
        <v>3303</v>
      </c>
      <c r="I15" s="22">
        <v>6237</v>
      </c>
      <c r="J15" s="21">
        <v>1960</v>
      </c>
      <c r="K15" s="20" t="s">
        <v>144</v>
      </c>
      <c r="L15" s="21">
        <v>1889</v>
      </c>
      <c r="M15" s="21">
        <v>2115</v>
      </c>
      <c r="N15" s="22">
        <v>4004</v>
      </c>
      <c r="O15" s="23">
        <v>1448</v>
      </c>
      <c r="P15" s="3"/>
      <c r="Q15" s="2"/>
    </row>
    <row r="16" spans="1:17" ht="21" customHeight="1">
      <c r="A16" s="20" t="s">
        <v>143</v>
      </c>
      <c r="B16" s="21">
        <v>5006</v>
      </c>
      <c r="C16" s="21">
        <v>5517</v>
      </c>
      <c r="D16" s="22">
        <v>10523</v>
      </c>
      <c r="E16" s="21">
        <v>3614</v>
      </c>
      <c r="F16" s="20" t="s">
        <v>142</v>
      </c>
      <c r="G16" s="21">
        <v>11403</v>
      </c>
      <c r="H16" s="21">
        <v>12053</v>
      </c>
      <c r="I16" s="22">
        <v>23456</v>
      </c>
      <c r="J16" s="21">
        <v>7235</v>
      </c>
      <c r="K16" s="20" t="s">
        <v>141</v>
      </c>
      <c r="L16" s="21">
        <v>5610</v>
      </c>
      <c r="M16" s="21">
        <v>6017</v>
      </c>
      <c r="N16" s="22">
        <v>11627</v>
      </c>
      <c r="O16" s="23">
        <v>3767</v>
      </c>
      <c r="P16" s="3"/>
      <c r="Q16" s="2"/>
    </row>
    <row r="17" spans="1:17" ht="21" customHeight="1">
      <c r="A17" s="20" t="s">
        <v>140</v>
      </c>
      <c r="B17" s="21">
        <v>3381</v>
      </c>
      <c r="C17" s="21">
        <v>3757</v>
      </c>
      <c r="D17" s="22">
        <v>7138</v>
      </c>
      <c r="E17" s="21">
        <v>2474</v>
      </c>
      <c r="F17" s="20" t="s">
        <v>139</v>
      </c>
      <c r="G17" s="21">
        <v>1366</v>
      </c>
      <c r="H17" s="21">
        <v>1447</v>
      </c>
      <c r="I17" s="22">
        <v>2813</v>
      </c>
      <c r="J17" s="21">
        <v>884</v>
      </c>
      <c r="K17" s="20" t="s">
        <v>138</v>
      </c>
      <c r="L17" s="21">
        <v>3455</v>
      </c>
      <c r="M17" s="21">
        <v>3457</v>
      </c>
      <c r="N17" s="22">
        <v>6912</v>
      </c>
      <c r="O17" s="23">
        <v>2445</v>
      </c>
      <c r="P17" s="3"/>
      <c r="Q17" s="2"/>
    </row>
    <row r="18" spans="1:17" ht="21" customHeight="1">
      <c r="A18" s="20" t="s">
        <v>137</v>
      </c>
      <c r="B18" s="21">
        <v>3058</v>
      </c>
      <c r="C18" s="21">
        <v>3252</v>
      </c>
      <c r="D18" s="22">
        <v>6310</v>
      </c>
      <c r="E18" s="21">
        <v>2549</v>
      </c>
      <c r="F18" s="20" t="s">
        <v>136</v>
      </c>
      <c r="G18" s="21">
        <v>3145</v>
      </c>
      <c r="H18" s="21">
        <v>3466</v>
      </c>
      <c r="I18" s="22">
        <v>6611</v>
      </c>
      <c r="J18" s="21">
        <v>1870</v>
      </c>
      <c r="K18" s="20" t="s">
        <v>135</v>
      </c>
      <c r="L18" s="21">
        <v>3588</v>
      </c>
      <c r="M18" s="21">
        <v>3931</v>
      </c>
      <c r="N18" s="22">
        <v>7519</v>
      </c>
      <c r="O18" s="23">
        <v>2584</v>
      </c>
      <c r="P18" s="3"/>
      <c r="Q18" s="2"/>
    </row>
    <row r="19" spans="1:17" ht="21" customHeight="1">
      <c r="A19" s="20" t="s">
        <v>134</v>
      </c>
      <c r="B19" s="21">
        <v>7061</v>
      </c>
      <c r="C19" s="21">
        <v>7863</v>
      </c>
      <c r="D19" s="22">
        <v>14924</v>
      </c>
      <c r="E19" s="21">
        <v>5274</v>
      </c>
      <c r="F19" s="20" t="s">
        <v>133</v>
      </c>
      <c r="G19" s="21">
        <v>4193</v>
      </c>
      <c r="H19" s="21">
        <v>4404</v>
      </c>
      <c r="I19" s="22">
        <v>8597</v>
      </c>
      <c r="J19" s="21">
        <v>2698</v>
      </c>
      <c r="K19" s="20" t="s">
        <v>132</v>
      </c>
      <c r="L19" s="21">
        <v>2393</v>
      </c>
      <c r="M19" s="21">
        <v>2543</v>
      </c>
      <c r="N19" s="22">
        <v>4936</v>
      </c>
      <c r="O19" s="23">
        <v>1701</v>
      </c>
      <c r="P19" s="3"/>
      <c r="Q19" s="2"/>
    </row>
    <row r="20" spans="1:17" ht="21" customHeight="1">
      <c r="A20" s="20" t="s">
        <v>131</v>
      </c>
      <c r="B20" s="21">
        <v>12214</v>
      </c>
      <c r="C20" s="21">
        <v>13300</v>
      </c>
      <c r="D20" s="22">
        <v>25514</v>
      </c>
      <c r="E20" s="21">
        <v>8509</v>
      </c>
      <c r="F20" s="20" t="s">
        <v>130</v>
      </c>
      <c r="G20" s="21">
        <v>2766</v>
      </c>
      <c r="H20" s="21">
        <v>3147</v>
      </c>
      <c r="I20" s="22">
        <v>5913</v>
      </c>
      <c r="J20" s="21">
        <v>2172</v>
      </c>
      <c r="K20" s="20" t="s">
        <v>129</v>
      </c>
      <c r="L20" s="21">
        <v>712</v>
      </c>
      <c r="M20" s="21">
        <v>773</v>
      </c>
      <c r="N20" s="22">
        <v>1485</v>
      </c>
      <c r="O20" s="23">
        <v>447</v>
      </c>
      <c r="P20" s="3"/>
      <c r="Q20" s="2"/>
    </row>
    <row r="21" spans="1:17" ht="21" customHeight="1">
      <c r="A21" s="20" t="s">
        <v>128</v>
      </c>
      <c r="B21" s="21">
        <v>2516</v>
      </c>
      <c r="C21" s="21">
        <v>2752</v>
      </c>
      <c r="D21" s="22">
        <v>5268</v>
      </c>
      <c r="E21" s="21">
        <v>1669</v>
      </c>
      <c r="F21" s="20" t="s">
        <v>127</v>
      </c>
      <c r="G21" s="21">
        <v>2003</v>
      </c>
      <c r="H21" s="21">
        <v>2139</v>
      </c>
      <c r="I21" s="22">
        <v>4142</v>
      </c>
      <c r="J21" s="21">
        <v>1360</v>
      </c>
      <c r="K21" s="20" t="s">
        <v>126</v>
      </c>
      <c r="L21" s="21">
        <v>864</v>
      </c>
      <c r="M21" s="21">
        <v>956</v>
      </c>
      <c r="N21" s="22">
        <v>1820</v>
      </c>
      <c r="O21" s="23">
        <v>542</v>
      </c>
      <c r="P21" s="3"/>
      <c r="Q21" s="2"/>
    </row>
    <row r="22" spans="1:17" ht="21" customHeight="1">
      <c r="A22" s="20" t="s">
        <v>125</v>
      </c>
      <c r="B22" s="21">
        <v>4181</v>
      </c>
      <c r="C22" s="21">
        <v>4417</v>
      </c>
      <c r="D22" s="22">
        <v>8598</v>
      </c>
      <c r="E22" s="21">
        <v>2781</v>
      </c>
      <c r="F22" s="20" t="s">
        <v>124</v>
      </c>
      <c r="G22" s="21">
        <v>1468</v>
      </c>
      <c r="H22" s="21">
        <v>1593</v>
      </c>
      <c r="I22" s="22">
        <v>3061</v>
      </c>
      <c r="J22" s="21">
        <v>1136</v>
      </c>
      <c r="K22" s="20" t="s">
        <v>123</v>
      </c>
      <c r="L22" s="21">
        <v>6337</v>
      </c>
      <c r="M22" s="21">
        <v>6961</v>
      </c>
      <c r="N22" s="22">
        <v>13298</v>
      </c>
      <c r="O22" s="23">
        <v>4778</v>
      </c>
      <c r="P22" s="3"/>
      <c r="Q22" s="2"/>
    </row>
    <row r="23" spans="1:17" ht="21" customHeight="1">
      <c r="A23" s="30" t="s">
        <v>122</v>
      </c>
      <c r="B23" s="31">
        <v>2657</v>
      </c>
      <c r="C23" s="31">
        <v>3029</v>
      </c>
      <c r="D23" s="32">
        <v>5686</v>
      </c>
      <c r="E23" s="31">
        <v>1931</v>
      </c>
      <c r="F23" s="20" t="s">
        <v>121</v>
      </c>
      <c r="G23" s="21">
        <v>1927</v>
      </c>
      <c r="H23" s="21">
        <v>2114</v>
      </c>
      <c r="I23" s="22">
        <v>4041</v>
      </c>
      <c r="J23" s="21">
        <v>1180</v>
      </c>
      <c r="K23" s="20" t="s">
        <v>120</v>
      </c>
      <c r="L23" s="21">
        <v>3753</v>
      </c>
      <c r="M23" s="21">
        <v>4075</v>
      </c>
      <c r="N23" s="22">
        <v>7828</v>
      </c>
      <c r="O23" s="23">
        <v>2666</v>
      </c>
      <c r="P23" s="3"/>
      <c r="Q23" s="2"/>
    </row>
    <row r="24" spans="1:17" ht="21" customHeight="1">
      <c r="A24" s="20" t="s">
        <v>119</v>
      </c>
      <c r="B24" s="21">
        <v>4223</v>
      </c>
      <c r="C24" s="21">
        <v>4641</v>
      </c>
      <c r="D24" s="22">
        <v>8864</v>
      </c>
      <c r="E24" s="21">
        <v>3101</v>
      </c>
      <c r="F24" s="20" t="s">
        <v>118</v>
      </c>
      <c r="G24" s="21">
        <v>1257</v>
      </c>
      <c r="H24" s="21">
        <v>1390</v>
      </c>
      <c r="I24" s="22">
        <v>2647</v>
      </c>
      <c r="J24" s="21">
        <v>826</v>
      </c>
      <c r="K24" s="20" t="s">
        <v>117</v>
      </c>
      <c r="L24" s="21">
        <v>1743</v>
      </c>
      <c r="M24" s="21">
        <v>1871</v>
      </c>
      <c r="N24" s="22">
        <v>3614</v>
      </c>
      <c r="O24" s="23">
        <v>1243</v>
      </c>
      <c r="P24" s="3"/>
      <c r="Q24" s="2"/>
    </row>
    <row r="25" spans="1:17" ht="21" customHeight="1">
      <c r="A25" s="20" t="s">
        <v>116</v>
      </c>
      <c r="B25" s="21">
        <v>2603</v>
      </c>
      <c r="C25" s="21">
        <v>2850</v>
      </c>
      <c r="D25" s="22">
        <v>5453</v>
      </c>
      <c r="E25" s="21">
        <v>1819</v>
      </c>
      <c r="F25" s="20" t="s">
        <v>115</v>
      </c>
      <c r="G25" s="21">
        <v>1987</v>
      </c>
      <c r="H25" s="21">
        <v>2084</v>
      </c>
      <c r="I25" s="22">
        <v>4071</v>
      </c>
      <c r="J25" s="21">
        <v>1195</v>
      </c>
      <c r="K25" s="20" t="s">
        <v>114</v>
      </c>
      <c r="L25" s="21">
        <v>3570</v>
      </c>
      <c r="M25" s="21">
        <v>3883</v>
      </c>
      <c r="N25" s="22">
        <v>7453</v>
      </c>
      <c r="O25" s="23">
        <v>2605</v>
      </c>
      <c r="P25" s="3"/>
      <c r="Q25" s="2"/>
    </row>
    <row r="26" spans="1:17" ht="21" customHeight="1">
      <c r="A26" s="20" t="s">
        <v>113</v>
      </c>
      <c r="B26" s="21">
        <v>2003</v>
      </c>
      <c r="C26" s="21">
        <v>2269</v>
      </c>
      <c r="D26" s="22">
        <v>4272</v>
      </c>
      <c r="E26" s="21">
        <v>1387</v>
      </c>
      <c r="F26" s="20" t="s">
        <v>112</v>
      </c>
      <c r="G26" s="21">
        <v>1518</v>
      </c>
      <c r="H26" s="21">
        <v>1758</v>
      </c>
      <c r="I26" s="22">
        <v>3276</v>
      </c>
      <c r="J26" s="21">
        <v>1086</v>
      </c>
      <c r="K26" s="20" t="s">
        <v>111</v>
      </c>
      <c r="L26" s="21">
        <v>1734</v>
      </c>
      <c r="M26" s="21">
        <v>1833</v>
      </c>
      <c r="N26" s="22">
        <v>3567</v>
      </c>
      <c r="O26" s="23">
        <v>1195</v>
      </c>
      <c r="P26" s="3"/>
      <c r="Q26" s="2"/>
    </row>
    <row r="27" spans="1:17" ht="21" customHeight="1">
      <c r="A27" s="20" t="s">
        <v>110</v>
      </c>
      <c r="B27" s="21">
        <v>6055</v>
      </c>
      <c r="C27" s="21">
        <v>6781</v>
      </c>
      <c r="D27" s="22">
        <v>12836</v>
      </c>
      <c r="E27" s="21">
        <v>4610</v>
      </c>
      <c r="F27" s="20" t="s">
        <v>109</v>
      </c>
      <c r="G27" s="21">
        <v>4474</v>
      </c>
      <c r="H27" s="21">
        <v>4937</v>
      </c>
      <c r="I27" s="22">
        <v>9411</v>
      </c>
      <c r="J27" s="21">
        <v>2950</v>
      </c>
      <c r="K27" s="20" t="s">
        <v>108</v>
      </c>
      <c r="L27" s="21">
        <v>2995</v>
      </c>
      <c r="M27" s="21">
        <v>3278</v>
      </c>
      <c r="N27" s="22">
        <v>6273</v>
      </c>
      <c r="O27" s="23">
        <v>2270</v>
      </c>
      <c r="P27" s="3"/>
      <c r="Q27" s="2"/>
    </row>
    <row r="28" spans="1:17" ht="21" customHeight="1">
      <c r="A28" s="20" t="s">
        <v>107</v>
      </c>
      <c r="B28" s="21">
        <v>3691</v>
      </c>
      <c r="C28" s="21">
        <v>4171</v>
      </c>
      <c r="D28" s="22">
        <v>7862</v>
      </c>
      <c r="E28" s="21">
        <v>2802</v>
      </c>
      <c r="F28" s="20" t="s">
        <v>106</v>
      </c>
      <c r="G28" s="21">
        <v>7671</v>
      </c>
      <c r="H28" s="21">
        <v>8323</v>
      </c>
      <c r="I28" s="22">
        <v>15994</v>
      </c>
      <c r="J28" s="21">
        <v>4741</v>
      </c>
      <c r="K28" s="20" t="s">
        <v>105</v>
      </c>
      <c r="L28" s="21">
        <v>3844</v>
      </c>
      <c r="M28" s="21">
        <v>4161</v>
      </c>
      <c r="N28" s="22">
        <v>8005</v>
      </c>
      <c r="O28" s="23">
        <v>2586</v>
      </c>
      <c r="P28" s="3"/>
      <c r="Q28" s="2"/>
    </row>
    <row r="29" spans="1:17" ht="21" customHeight="1" thickBot="1">
      <c r="A29" s="20" t="s">
        <v>104</v>
      </c>
      <c r="B29" s="21">
        <v>9427</v>
      </c>
      <c r="C29" s="21">
        <v>10367</v>
      </c>
      <c r="D29" s="22">
        <v>19794</v>
      </c>
      <c r="E29" s="21">
        <v>6255</v>
      </c>
      <c r="F29" s="30" t="s">
        <v>103</v>
      </c>
      <c r="G29" s="31">
        <v>1727</v>
      </c>
      <c r="H29" s="31">
        <v>1962</v>
      </c>
      <c r="I29" s="32">
        <v>3689</v>
      </c>
      <c r="J29" s="31">
        <v>1283</v>
      </c>
      <c r="K29" s="24" t="s">
        <v>102</v>
      </c>
      <c r="L29" s="25">
        <v>3352</v>
      </c>
      <c r="M29" s="25">
        <v>3651</v>
      </c>
      <c r="N29" s="26">
        <v>7003</v>
      </c>
      <c r="O29" s="27">
        <v>2522</v>
      </c>
      <c r="P29" s="3"/>
      <c r="Q29" s="2"/>
    </row>
    <row r="30" spans="1:17" ht="21" customHeight="1" thickBot="1">
      <c r="A30" s="20" t="s">
        <v>101</v>
      </c>
      <c r="B30" s="21">
        <v>6167</v>
      </c>
      <c r="C30" s="21">
        <v>6564</v>
      </c>
      <c r="D30" s="22">
        <v>12731</v>
      </c>
      <c r="E30" s="21">
        <v>4118</v>
      </c>
      <c r="F30" s="20" t="s">
        <v>100</v>
      </c>
      <c r="G30" s="21">
        <v>5621</v>
      </c>
      <c r="H30" s="21">
        <v>6180</v>
      </c>
      <c r="I30" s="22">
        <v>11801</v>
      </c>
      <c r="J30" s="21">
        <v>3867</v>
      </c>
      <c r="K30" s="28" t="s">
        <v>96</v>
      </c>
      <c r="L30" s="26">
        <v>59989</v>
      </c>
      <c r="M30" s="26">
        <v>64958</v>
      </c>
      <c r="N30" s="26">
        <v>124947</v>
      </c>
      <c r="O30" s="29">
        <v>42672</v>
      </c>
      <c r="P30" s="3"/>
      <c r="Q30" s="2"/>
    </row>
    <row r="31" spans="1:17" ht="21" customHeight="1" thickBot="1">
      <c r="A31" s="24" t="s">
        <v>99</v>
      </c>
      <c r="B31" s="25">
        <v>7854</v>
      </c>
      <c r="C31" s="25">
        <v>8351</v>
      </c>
      <c r="D31" s="26">
        <v>16205</v>
      </c>
      <c r="E31" s="25">
        <v>4889</v>
      </c>
      <c r="F31" s="24" t="s">
        <v>98</v>
      </c>
      <c r="G31" s="25">
        <v>886</v>
      </c>
      <c r="H31" s="25">
        <v>931</v>
      </c>
      <c r="I31" s="26">
        <v>1817</v>
      </c>
      <c r="J31" s="25">
        <v>549</v>
      </c>
      <c r="K31" s="28" t="s">
        <v>97</v>
      </c>
      <c r="L31" s="26">
        <v>247564</v>
      </c>
      <c r="M31" s="26">
        <v>268690</v>
      </c>
      <c r="N31" s="26">
        <v>516254</v>
      </c>
      <c r="O31" s="29">
        <v>169805</v>
      </c>
      <c r="P31" s="3"/>
      <c r="Q31" s="2"/>
    </row>
    <row r="32" spans="1:17" ht="21" customHeight="1" thickBot="1">
      <c r="A32" s="24" t="s">
        <v>96</v>
      </c>
      <c r="B32" s="26">
        <v>82097</v>
      </c>
      <c r="C32" s="26">
        <v>89881</v>
      </c>
      <c r="D32" s="26">
        <v>171978</v>
      </c>
      <c r="E32" s="26">
        <v>57782</v>
      </c>
      <c r="F32" s="28" t="s">
        <v>9</v>
      </c>
      <c r="G32" s="26">
        <v>105478</v>
      </c>
      <c r="H32" s="26">
        <v>113851</v>
      </c>
      <c r="I32" s="26">
        <v>219329</v>
      </c>
      <c r="J32" s="26">
        <v>69351</v>
      </c>
      <c r="K32" s="28" t="s">
        <v>95</v>
      </c>
      <c r="L32" s="26">
        <v>947357</v>
      </c>
      <c r="M32" s="26">
        <v>1016348</v>
      </c>
      <c r="N32" s="26">
        <v>1963705</v>
      </c>
      <c r="O32" s="29">
        <v>718963</v>
      </c>
      <c r="P32" s="3"/>
      <c r="Q32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5" ht="21" customHeight="1" thickBot="1">
      <c r="A1" s="4" t="s">
        <v>0</v>
      </c>
      <c r="B1" s="5"/>
      <c r="C1" s="6">
        <v>2</v>
      </c>
      <c r="D1" s="7" t="s">
        <v>94</v>
      </c>
      <c r="E1" s="8"/>
      <c r="F1" s="8"/>
      <c r="G1" s="8"/>
      <c r="H1" s="8"/>
      <c r="I1" s="8"/>
      <c r="J1" s="8"/>
      <c r="K1" s="8"/>
      <c r="L1" s="8"/>
      <c r="M1" s="8"/>
      <c r="N1" s="8">
        <f>C1</f>
        <v>2</v>
      </c>
      <c r="O1" s="8" t="s">
        <v>1</v>
      </c>
    </row>
    <row r="2" spans="1:15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</row>
    <row r="3" spans="1:15" ht="21" customHeight="1">
      <c r="A3" s="13" t="s">
        <v>177</v>
      </c>
      <c r="B3" s="14" t="s">
        <v>3</v>
      </c>
      <c r="C3" s="15"/>
      <c r="D3" s="15"/>
      <c r="E3" s="12" t="s">
        <v>4</v>
      </c>
      <c r="F3" s="13" t="s">
        <v>177</v>
      </c>
      <c r="G3" s="14" t="s">
        <v>3</v>
      </c>
      <c r="H3" s="15"/>
      <c r="I3" s="15"/>
      <c r="J3" s="12" t="s">
        <v>4</v>
      </c>
      <c r="K3" s="13" t="s">
        <v>177</v>
      </c>
      <c r="L3" s="14" t="s">
        <v>3</v>
      </c>
      <c r="M3" s="15"/>
      <c r="N3" s="15"/>
      <c r="O3" s="12" t="s">
        <v>4</v>
      </c>
    </row>
    <row r="4" spans="1:15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</row>
    <row r="5" spans="1:15" ht="21" customHeight="1">
      <c r="A5" s="20" t="s">
        <v>176</v>
      </c>
      <c r="B5" s="21">
        <v>300629</v>
      </c>
      <c r="C5" s="21">
        <v>321818</v>
      </c>
      <c r="D5" s="22">
        <f>B5+C5</f>
        <v>622447</v>
      </c>
      <c r="E5" s="21">
        <v>246634</v>
      </c>
      <c r="F5" s="20" t="s">
        <v>175</v>
      </c>
      <c r="G5" s="21">
        <v>5701</v>
      </c>
      <c r="H5" s="21">
        <v>6238</v>
      </c>
      <c r="I5" s="22">
        <f>G5+H5</f>
        <v>11939</v>
      </c>
      <c r="J5" s="21">
        <v>4012</v>
      </c>
      <c r="K5" s="20" t="s">
        <v>174</v>
      </c>
      <c r="L5" s="21">
        <v>538</v>
      </c>
      <c r="M5" s="21">
        <v>605</v>
      </c>
      <c r="N5" s="22">
        <f>L5+M5</f>
        <v>1143</v>
      </c>
      <c r="O5" s="23">
        <v>383</v>
      </c>
    </row>
    <row r="6" spans="1:15" ht="21" customHeight="1">
      <c r="A6" s="20" t="s">
        <v>173</v>
      </c>
      <c r="B6" s="21">
        <v>210899</v>
      </c>
      <c r="C6" s="21">
        <v>221410</v>
      </c>
      <c r="D6" s="22">
        <f>B6+C6</f>
        <v>432309</v>
      </c>
      <c r="E6" s="21">
        <v>157450</v>
      </c>
      <c r="F6" s="20" t="s">
        <v>172</v>
      </c>
      <c r="G6" s="21">
        <v>2025</v>
      </c>
      <c r="H6" s="21">
        <v>2147</v>
      </c>
      <c r="I6" s="22">
        <f>G6+H6</f>
        <v>4172</v>
      </c>
      <c r="J6" s="21">
        <v>1106</v>
      </c>
      <c r="K6" s="20" t="s">
        <v>171</v>
      </c>
      <c r="L6" s="21">
        <v>1247</v>
      </c>
      <c r="M6" s="21">
        <v>1321</v>
      </c>
      <c r="N6" s="22">
        <f>L6+M6</f>
        <v>2568</v>
      </c>
      <c r="O6" s="23">
        <v>816</v>
      </c>
    </row>
    <row r="7" spans="1:15" ht="21" customHeight="1">
      <c r="A7" s="20" t="s">
        <v>170</v>
      </c>
      <c r="B7" s="21">
        <v>42793</v>
      </c>
      <c r="C7" s="21">
        <v>46708</v>
      </c>
      <c r="D7" s="22">
        <f>B7+C7</f>
        <v>89501</v>
      </c>
      <c r="E7" s="21">
        <v>33676</v>
      </c>
      <c r="F7" s="20" t="s">
        <v>169</v>
      </c>
      <c r="G7" s="21">
        <v>2809</v>
      </c>
      <c r="H7" s="21">
        <v>2910</v>
      </c>
      <c r="I7" s="22">
        <f>G7+H7</f>
        <v>5719</v>
      </c>
      <c r="J7" s="21">
        <v>1749</v>
      </c>
      <c r="K7" s="20" t="s">
        <v>168</v>
      </c>
      <c r="L7" s="21">
        <v>1508</v>
      </c>
      <c r="M7" s="21">
        <v>1677</v>
      </c>
      <c r="N7" s="22">
        <f>L7+M7</f>
        <v>3185</v>
      </c>
      <c r="O7" s="23">
        <v>965</v>
      </c>
    </row>
    <row r="8" spans="1:15" ht="21" customHeight="1">
      <c r="A8" s="20" t="s">
        <v>167</v>
      </c>
      <c r="B8" s="21">
        <v>34403</v>
      </c>
      <c r="C8" s="21">
        <v>36776</v>
      </c>
      <c r="D8" s="22">
        <f>B8+C8</f>
        <v>71179</v>
      </c>
      <c r="E8" s="21">
        <v>26406</v>
      </c>
      <c r="F8" s="30" t="s">
        <v>166</v>
      </c>
      <c r="G8" s="31">
        <v>3804</v>
      </c>
      <c r="H8" s="31">
        <v>3974</v>
      </c>
      <c r="I8" s="32">
        <f>G8+H8</f>
        <v>7778</v>
      </c>
      <c r="J8" s="31">
        <v>2303</v>
      </c>
      <c r="K8" s="20" t="s">
        <v>165</v>
      </c>
      <c r="L8" s="21">
        <v>426</v>
      </c>
      <c r="M8" s="21">
        <v>445</v>
      </c>
      <c r="N8" s="22">
        <f>SUM(L8:M8)</f>
        <v>871</v>
      </c>
      <c r="O8" s="23">
        <v>291</v>
      </c>
    </row>
    <row r="9" spans="1:15" ht="21" customHeight="1">
      <c r="A9" s="20" t="s">
        <v>164</v>
      </c>
      <c r="B9" s="21">
        <v>28519</v>
      </c>
      <c r="C9" s="21">
        <v>31407</v>
      </c>
      <c r="D9" s="22">
        <f>B9+C9</f>
        <v>59926</v>
      </c>
      <c r="E9" s="21">
        <v>21915</v>
      </c>
      <c r="F9" s="20" t="s">
        <v>163</v>
      </c>
      <c r="G9" s="21">
        <v>5989</v>
      </c>
      <c r="H9" s="21">
        <v>6461</v>
      </c>
      <c r="I9" s="22">
        <f>G9+H9</f>
        <v>12450</v>
      </c>
      <c r="J9" s="21">
        <v>4075</v>
      </c>
      <c r="K9" s="20" t="s">
        <v>162</v>
      </c>
      <c r="L9" s="21">
        <v>2688</v>
      </c>
      <c r="M9" s="21">
        <v>2985</v>
      </c>
      <c r="N9" s="22">
        <f>L9+M9</f>
        <v>5673</v>
      </c>
      <c r="O9" s="23">
        <v>1826</v>
      </c>
    </row>
    <row r="10" spans="1:15" ht="21" customHeight="1">
      <c r="A10" s="20" t="s">
        <v>161</v>
      </c>
      <c r="B10" s="21">
        <v>17229</v>
      </c>
      <c r="C10" s="21">
        <v>18612</v>
      </c>
      <c r="D10" s="22">
        <f>B10+C10</f>
        <v>35841</v>
      </c>
      <c r="E10" s="21">
        <v>11581</v>
      </c>
      <c r="F10" s="20" t="s">
        <v>160</v>
      </c>
      <c r="G10" s="21">
        <v>9505</v>
      </c>
      <c r="H10" s="21">
        <v>10022</v>
      </c>
      <c r="I10" s="22">
        <f>G10+H10</f>
        <v>19527</v>
      </c>
      <c r="J10" s="21">
        <v>6270</v>
      </c>
      <c r="K10" s="30" t="s">
        <v>159</v>
      </c>
      <c r="L10" s="31">
        <v>450</v>
      </c>
      <c r="M10" s="31">
        <v>478</v>
      </c>
      <c r="N10" s="32">
        <f>L10+M10</f>
        <v>928</v>
      </c>
      <c r="O10" s="33">
        <v>353</v>
      </c>
    </row>
    <row r="11" spans="1:15" ht="21" customHeight="1">
      <c r="A11" s="30" t="s">
        <v>158</v>
      </c>
      <c r="B11" s="31">
        <v>27448</v>
      </c>
      <c r="C11" s="31">
        <v>29244</v>
      </c>
      <c r="D11" s="32">
        <f>B11+C11</f>
        <v>56692</v>
      </c>
      <c r="E11" s="31">
        <v>18377</v>
      </c>
      <c r="F11" s="30" t="s">
        <v>157</v>
      </c>
      <c r="G11" s="31">
        <v>3220</v>
      </c>
      <c r="H11" s="31">
        <v>3631</v>
      </c>
      <c r="I11" s="32">
        <f>G11+H11</f>
        <v>6851</v>
      </c>
      <c r="J11" s="31">
        <v>2280</v>
      </c>
      <c r="K11" s="20" t="s">
        <v>156</v>
      </c>
      <c r="L11" s="21">
        <v>887</v>
      </c>
      <c r="M11" s="21">
        <v>1025</v>
      </c>
      <c r="N11" s="22">
        <f>L11+M11</f>
        <v>1912</v>
      </c>
      <c r="O11" s="23">
        <v>687</v>
      </c>
    </row>
    <row r="12" spans="1:15" ht="21" customHeight="1">
      <c r="A12" s="20" t="s">
        <v>155</v>
      </c>
      <c r="B12" s="21">
        <v>11112</v>
      </c>
      <c r="C12" s="21">
        <v>12420</v>
      </c>
      <c r="D12" s="22">
        <f>B12+C12</f>
        <v>23532</v>
      </c>
      <c r="E12" s="21">
        <v>8632</v>
      </c>
      <c r="F12" s="20" t="s">
        <v>154</v>
      </c>
      <c r="G12" s="21">
        <v>5314</v>
      </c>
      <c r="H12" s="21">
        <v>5698</v>
      </c>
      <c r="I12" s="22">
        <f>G12+H12</f>
        <v>11012</v>
      </c>
      <c r="J12" s="21">
        <v>3593</v>
      </c>
      <c r="K12" s="20" t="s">
        <v>153</v>
      </c>
      <c r="L12" s="21">
        <v>445</v>
      </c>
      <c r="M12" s="21">
        <v>498</v>
      </c>
      <c r="N12" s="22">
        <f>L12+M12</f>
        <v>943</v>
      </c>
      <c r="O12" s="23">
        <v>323</v>
      </c>
    </row>
    <row r="13" spans="1:15" ht="21" customHeight="1">
      <c r="A13" s="20" t="s">
        <v>152</v>
      </c>
      <c r="B13" s="21">
        <v>11700</v>
      </c>
      <c r="C13" s="21">
        <v>12763</v>
      </c>
      <c r="D13" s="22">
        <f>B13+C13</f>
        <v>24463</v>
      </c>
      <c r="E13" s="21">
        <v>8248</v>
      </c>
      <c r="F13" s="20" t="s">
        <v>151</v>
      </c>
      <c r="G13" s="21">
        <v>8037</v>
      </c>
      <c r="H13" s="21">
        <v>8740</v>
      </c>
      <c r="I13" s="22">
        <f>G13+H13</f>
        <v>16777</v>
      </c>
      <c r="J13" s="21">
        <v>5029</v>
      </c>
      <c r="K13" s="30" t="s">
        <v>150</v>
      </c>
      <c r="L13" s="31">
        <v>332</v>
      </c>
      <c r="M13" s="31">
        <v>377</v>
      </c>
      <c r="N13" s="32">
        <f>L13+M13</f>
        <v>709</v>
      </c>
      <c r="O13" s="33">
        <v>228</v>
      </c>
    </row>
    <row r="14" spans="1:15" ht="21" customHeight="1" thickBot="1">
      <c r="A14" s="24" t="s">
        <v>149</v>
      </c>
      <c r="B14" s="25">
        <v>14069</v>
      </c>
      <c r="C14" s="25">
        <v>15164</v>
      </c>
      <c r="D14" s="26">
        <f>B14+C14</f>
        <v>29233</v>
      </c>
      <c r="E14" s="25">
        <v>10861</v>
      </c>
      <c r="F14" s="20" t="s">
        <v>148</v>
      </c>
      <c r="G14" s="21">
        <v>2868</v>
      </c>
      <c r="H14" s="21">
        <v>3063</v>
      </c>
      <c r="I14" s="22">
        <f>G14+H14</f>
        <v>5931</v>
      </c>
      <c r="J14" s="21">
        <v>1793</v>
      </c>
      <c r="K14" s="20" t="s">
        <v>147</v>
      </c>
      <c r="L14" s="21">
        <v>5729</v>
      </c>
      <c r="M14" s="21">
        <v>6156</v>
      </c>
      <c r="N14" s="22">
        <f>L14+M14</f>
        <v>11885</v>
      </c>
      <c r="O14" s="23">
        <v>4006</v>
      </c>
    </row>
    <row r="15" spans="1:15" ht="21" customHeight="1" thickBot="1">
      <c r="A15" s="24" t="s">
        <v>146</v>
      </c>
      <c r="B15" s="26">
        <f>SUM(B5:B14)</f>
        <v>698801</v>
      </c>
      <c r="C15" s="26">
        <f>SUM(C5:C14)</f>
        <v>746322</v>
      </c>
      <c r="D15" s="26">
        <f>SUM(D5:D14)</f>
        <v>1445123</v>
      </c>
      <c r="E15" s="26">
        <f>SUM(E5:E14)</f>
        <v>543780</v>
      </c>
      <c r="F15" s="20" t="s">
        <v>145</v>
      </c>
      <c r="G15" s="21">
        <v>2977</v>
      </c>
      <c r="H15" s="21">
        <v>3320</v>
      </c>
      <c r="I15" s="22">
        <f>G15+H15</f>
        <v>6297</v>
      </c>
      <c r="J15" s="21">
        <v>1978</v>
      </c>
      <c r="K15" s="20" t="s">
        <v>144</v>
      </c>
      <c r="L15" s="21">
        <v>1899</v>
      </c>
      <c r="M15" s="21">
        <v>2117</v>
      </c>
      <c r="N15" s="22">
        <f>L15+M15</f>
        <v>4016</v>
      </c>
      <c r="O15" s="23">
        <v>1436</v>
      </c>
    </row>
    <row r="16" spans="1:15" ht="21" customHeight="1">
      <c r="A16" s="20" t="s">
        <v>143</v>
      </c>
      <c r="B16" s="21">
        <v>4996</v>
      </c>
      <c r="C16" s="21">
        <v>5544</v>
      </c>
      <c r="D16" s="22">
        <f>B16+C16</f>
        <v>10540</v>
      </c>
      <c r="E16" s="21">
        <v>3595</v>
      </c>
      <c r="F16" s="20" t="s">
        <v>142</v>
      </c>
      <c r="G16" s="21">
        <v>11437</v>
      </c>
      <c r="H16" s="21">
        <v>12043</v>
      </c>
      <c r="I16" s="22">
        <f>G16+H16</f>
        <v>23480</v>
      </c>
      <c r="J16" s="21">
        <v>7148</v>
      </c>
      <c r="K16" s="20" t="s">
        <v>141</v>
      </c>
      <c r="L16" s="21">
        <v>5596</v>
      </c>
      <c r="M16" s="21">
        <v>6034</v>
      </c>
      <c r="N16" s="22">
        <f>L16+M16</f>
        <v>11630</v>
      </c>
      <c r="O16" s="23">
        <v>3743</v>
      </c>
    </row>
    <row r="17" spans="1:15" ht="21" customHeight="1">
      <c r="A17" s="20" t="s">
        <v>140</v>
      </c>
      <c r="B17" s="21">
        <v>3372</v>
      </c>
      <c r="C17" s="21">
        <v>3764</v>
      </c>
      <c r="D17" s="22">
        <f>B17+C17</f>
        <v>7136</v>
      </c>
      <c r="E17" s="21">
        <v>2464</v>
      </c>
      <c r="F17" s="20" t="s">
        <v>139</v>
      </c>
      <c r="G17" s="21">
        <v>1371</v>
      </c>
      <c r="H17" s="21">
        <v>1475</v>
      </c>
      <c r="I17" s="22">
        <f>G17+H17</f>
        <v>2846</v>
      </c>
      <c r="J17" s="21">
        <v>889</v>
      </c>
      <c r="K17" s="20" t="s">
        <v>138</v>
      </c>
      <c r="L17" s="21">
        <v>3442</v>
      </c>
      <c r="M17" s="21">
        <v>3480</v>
      </c>
      <c r="N17" s="22">
        <f>L17+M17</f>
        <v>6922</v>
      </c>
      <c r="O17" s="23">
        <v>2411</v>
      </c>
    </row>
    <row r="18" spans="1:15" ht="21" customHeight="1">
      <c r="A18" s="20" t="s">
        <v>137</v>
      </c>
      <c r="B18" s="21">
        <v>3014</v>
      </c>
      <c r="C18" s="21">
        <v>3266</v>
      </c>
      <c r="D18" s="22">
        <f>B18+C18</f>
        <v>6280</v>
      </c>
      <c r="E18" s="21">
        <v>2440</v>
      </c>
      <c r="F18" s="20" t="s">
        <v>136</v>
      </c>
      <c r="G18" s="21">
        <v>3152</v>
      </c>
      <c r="H18" s="21">
        <v>3502</v>
      </c>
      <c r="I18" s="22">
        <f>G18+H18</f>
        <v>6654</v>
      </c>
      <c r="J18" s="21">
        <v>1869</v>
      </c>
      <c r="K18" s="20" t="s">
        <v>135</v>
      </c>
      <c r="L18" s="21">
        <v>3569</v>
      </c>
      <c r="M18" s="21">
        <v>3940</v>
      </c>
      <c r="N18" s="22">
        <f>L18+M18</f>
        <v>7509</v>
      </c>
      <c r="O18" s="23">
        <v>2559</v>
      </c>
    </row>
    <row r="19" spans="1:15" ht="21" customHeight="1">
      <c r="A19" s="20" t="s">
        <v>134</v>
      </c>
      <c r="B19" s="21">
        <v>7053</v>
      </c>
      <c r="C19" s="21">
        <v>7873</v>
      </c>
      <c r="D19" s="22">
        <f>B19+C19</f>
        <v>14926</v>
      </c>
      <c r="E19" s="21">
        <v>5264</v>
      </c>
      <c r="F19" s="20" t="s">
        <v>133</v>
      </c>
      <c r="G19" s="21">
        <v>4244</v>
      </c>
      <c r="H19" s="21">
        <v>4428</v>
      </c>
      <c r="I19" s="22">
        <f>G19+H19</f>
        <v>8672</v>
      </c>
      <c r="J19" s="21">
        <v>2712</v>
      </c>
      <c r="K19" s="20" t="s">
        <v>132</v>
      </c>
      <c r="L19" s="21">
        <v>2409</v>
      </c>
      <c r="M19" s="21">
        <v>2554</v>
      </c>
      <c r="N19" s="22">
        <f>L19+M19</f>
        <v>4963</v>
      </c>
      <c r="O19" s="23">
        <v>1694</v>
      </c>
    </row>
    <row r="20" spans="1:15" ht="21" customHeight="1">
      <c r="A20" s="20" t="s">
        <v>131</v>
      </c>
      <c r="B20" s="21">
        <v>12214</v>
      </c>
      <c r="C20" s="21">
        <v>13301</v>
      </c>
      <c r="D20" s="22">
        <f>B20+C20</f>
        <v>25515</v>
      </c>
      <c r="E20" s="21">
        <v>8408</v>
      </c>
      <c r="F20" s="20" t="s">
        <v>130</v>
      </c>
      <c r="G20" s="21">
        <v>2784</v>
      </c>
      <c r="H20" s="21">
        <v>3180</v>
      </c>
      <c r="I20" s="22">
        <f>G20+H20</f>
        <v>5964</v>
      </c>
      <c r="J20" s="21">
        <v>2179</v>
      </c>
      <c r="K20" s="20" t="s">
        <v>129</v>
      </c>
      <c r="L20" s="21">
        <v>725</v>
      </c>
      <c r="M20" s="21">
        <v>779</v>
      </c>
      <c r="N20" s="22">
        <f>L20+M20</f>
        <v>1504</v>
      </c>
      <c r="O20" s="23">
        <v>448</v>
      </c>
    </row>
    <row r="21" spans="1:15" ht="21" customHeight="1">
      <c r="A21" s="20" t="s">
        <v>128</v>
      </c>
      <c r="B21" s="21">
        <v>2517</v>
      </c>
      <c r="C21" s="21">
        <v>2766</v>
      </c>
      <c r="D21" s="22">
        <f>B21+C21</f>
        <v>5283</v>
      </c>
      <c r="E21" s="21">
        <v>1652</v>
      </c>
      <c r="F21" s="20" t="s">
        <v>127</v>
      </c>
      <c r="G21" s="21">
        <v>2032</v>
      </c>
      <c r="H21" s="21">
        <v>2178</v>
      </c>
      <c r="I21" s="22">
        <f>G21+H21</f>
        <v>4210</v>
      </c>
      <c r="J21" s="21">
        <v>1372</v>
      </c>
      <c r="K21" s="20" t="s">
        <v>126</v>
      </c>
      <c r="L21" s="21">
        <v>867</v>
      </c>
      <c r="M21" s="21">
        <v>959</v>
      </c>
      <c r="N21" s="22">
        <f>L21+M21</f>
        <v>1826</v>
      </c>
      <c r="O21" s="23">
        <v>542</v>
      </c>
    </row>
    <row r="22" spans="1:15" ht="21" customHeight="1">
      <c r="A22" s="20" t="s">
        <v>125</v>
      </c>
      <c r="B22" s="21">
        <v>4129</v>
      </c>
      <c r="C22" s="21">
        <v>4374</v>
      </c>
      <c r="D22" s="22">
        <f>B22+C22</f>
        <v>8503</v>
      </c>
      <c r="E22" s="21">
        <v>2701</v>
      </c>
      <c r="F22" s="20" t="s">
        <v>124</v>
      </c>
      <c r="G22" s="21">
        <v>1511</v>
      </c>
      <c r="H22" s="21">
        <v>1626</v>
      </c>
      <c r="I22" s="22">
        <f>G22+H22</f>
        <v>3137</v>
      </c>
      <c r="J22" s="21">
        <v>1158</v>
      </c>
      <c r="K22" s="20" t="s">
        <v>123</v>
      </c>
      <c r="L22" s="21">
        <v>6357</v>
      </c>
      <c r="M22" s="21">
        <v>6988</v>
      </c>
      <c r="N22" s="22">
        <f>L22+M22</f>
        <v>13345</v>
      </c>
      <c r="O22" s="23">
        <v>4726</v>
      </c>
    </row>
    <row r="23" spans="1:15" ht="21" customHeight="1">
      <c r="A23" s="30" t="s">
        <v>122</v>
      </c>
      <c r="B23" s="31">
        <v>2679</v>
      </c>
      <c r="C23" s="31">
        <v>3038</v>
      </c>
      <c r="D23" s="32">
        <f>B23+C23</f>
        <v>5717</v>
      </c>
      <c r="E23" s="31">
        <v>1918</v>
      </c>
      <c r="F23" s="20" t="s">
        <v>121</v>
      </c>
      <c r="G23" s="21">
        <v>1930</v>
      </c>
      <c r="H23" s="21">
        <v>2130</v>
      </c>
      <c r="I23" s="22">
        <f>G23+H23</f>
        <v>4060</v>
      </c>
      <c r="J23" s="21">
        <v>1183</v>
      </c>
      <c r="K23" s="20" t="s">
        <v>120</v>
      </c>
      <c r="L23" s="21">
        <v>3804</v>
      </c>
      <c r="M23" s="21">
        <v>4108</v>
      </c>
      <c r="N23" s="22">
        <f>L23+M23</f>
        <v>7912</v>
      </c>
      <c r="O23" s="23">
        <v>2666</v>
      </c>
    </row>
    <row r="24" spans="1:15" ht="21" customHeight="1">
      <c r="A24" s="20" t="s">
        <v>119</v>
      </c>
      <c r="B24" s="21">
        <v>4259</v>
      </c>
      <c r="C24" s="21">
        <v>4691</v>
      </c>
      <c r="D24" s="22">
        <f>B24+C24</f>
        <v>8950</v>
      </c>
      <c r="E24" s="21">
        <v>3092</v>
      </c>
      <c r="F24" s="20" t="s">
        <v>118</v>
      </c>
      <c r="G24" s="21">
        <v>1269</v>
      </c>
      <c r="H24" s="21">
        <v>1400</v>
      </c>
      <c r="I24" s="22">
        <f>G24+H24</f>
        <v>2669</v>
      </c>
      <c r="J24" s="21">
        <v>831</v>
      </c>
      <c r="K24" s="20" t="s">
        <v>117</v>
      </c>
      <c r="L24" s="21">
        <v>1767</v>
      </c>
      <c r="M24" s="21">
        <v>1891</v>
      </c>
      <c r="N24" s="22">
        <f>L24+M24</f>
        <v>3658</v>
      </c>
      <c r="O24" s="23">
        <v>1248</v>
      </c>
    </row>
    <row r="25" spans="1:15" ht="21" customHeight="1">
      <c r="A25" s="20" t="s">
        <v>116</v>
      </c>
      <c r="B25" s="21">
        <v>2598</v>
      </c>
      <c r="C25" s="21">
        <v>2867</v>
      </c>
      <c r="D25" s="22">
        <f>B25+C25</f>
        <v>5465</v>
      </c>
      <c r="E25" s="21">
        <v>1801</v>
      </c>
      <c r="F25" s="20" t="s">
        <v>115</v>
      </c>
      <c r="G25" s="21">
        <v>2009</v>
      </c>
      <c r="H25" s="21">
        <v>2082</v>
      </c>
      <c r="I25" s="22">
        <f>G25+H25</f>
        <v>4091</v>
      </c>
      <c r="J25" s="21">
        <v>1194</v>
      </c>
      <c r="K25" s="20" t="s">
        <v>114</v>
      </c>
      <c r="L25" s="21">
        <v>3563</v>
      </c>
      <c r="M25" s="21">
        <v>3882</v>
      </c>
      <c r="N25" s="22">
        <f>L25+M25</f>
        <v>7445</v>
      </c>
      <c r="O25" s="23">
        <v>2586</v>
      </c>
    </row>
    <row r="26" spans="1:15" ht="21" customHeight="1">
      <c r="A26" s="20" t="s">
        <v>113</v>
      </c>
      <c r="B26" s="21">
        <v>2007</v>
      </c>
      <c r="C26" s="21">
        <v>2261</v>
      </c>
      <c r="D26" s="22">
        <f>B26+C26</f>
        <v>4268</v>
      </c>
      <c r="E26" s="21">
        <v>1384</v>
      </c>
      <c r="F26" s="20" t="s">
        <v>112</v>
      </c>
      <c r="G26" s="21">
        <v>1537</v>
      </c>
      <c r="H26" s="21">
        <v>1789</v>
      </c>
      <c r="I26" s="22">
        <f>G26+H26</f>
        <v>3326</v>
      </c>
      <c r="J26" s="21">
        <v>1081</v>
      </c>
      <c r="K26" s="20" t="s">
        <v>111</v>
      </c>
      <c r="L26" s="21">
        <v>1732</v>
      </c>
      <c r="M26" s="21">
        <v>1853</v>
      </c>
      <c r="N26" s="22">
        <f>L26+M26</f>
        <v>3585</v>
      </c>
      <c r="O26" s="23">
        <v>1195</v>
      </c>
    </row>
    <row r="27" spans="1:15" ht="21" customHeight="1">
      <c r="A27" s="20" t="s">
        <v>110</v>
      </c>
      <c r="B27" s="21">
        <v>6067</v>
      </c>
      <c r="C27" s="21">
        <v>6762</v>
      </c>
      <c r="D27" s="22">
        <f>B27+C27</f>
        <v>12829</v>
      </c>
      <c r="E27" s="21">
        <v>4529</v>
      </c>
      <c r="F27" s="20" t="s">
        <v>109</v>
      </c>
      <c r="G27" s="21">
        <v>4506</v>
      </c>
      <c r="H27" s="21">
        <v>4973</v>
      </c>
      <c r="I27" s="22">
        <f>G27+H27</f>
        <v>9479</v>
      </c>
      <c r="J27" s="21">
        <v>2951</v>
      </c>
      <c r="K27" s="20" t="s">
        <v>108</v>
      </c>
      <c r="L27" s="21">
        <v>3020</v>
      </c>
      <c r="M27" s="21">
        <v>3318</v>
      </c>
      <c r="N27" s="22">
        <f>L27+M27</f>
        <v>6338</v>
      </c>
      <c r="O27" s="23">
        <v>2271</v>
      </c>
    </row>
    <row r="28" spans="1:15" ht="21" customHeight="1">
      <c r="A28" s="20" t="s">
        <v>107</v>
      </c>
      <c r="B28" s="21">
        <v>3701</v>
      </c>
      <c r="C28" s="21">
        <v>4215</v>
      </c>
      <c r="D28" s="22">
        <f>B28+C28</f>
        <v>7916</v>
      </c>
      <c r="E28" s="21">
        <v>2792</v>
      </c>
      <c r="F28" s="20" t="s">
        <v>106</v>
      </c>
      <c r="G28" s="21">
        <v>7700</v>
      </c>
      <c r="H28" s="21">
        <v>8371</v>
      </c>
      <c r="I28" s="22">
        <f>G28+H28</f>
        <v>16071</v>
      </c>
      <c r="J28" s="21">
        <v>4759</v>
      </c>
      <c r="K28" s="20" t="s">
        <v>105</v>
      </c>
      <c r="L28" s="21">
        <v>3878</v>
      </c>
      <c r="M28" s="21">
        <v>4201</v>
      </c>
      <c r="N28" s="22">
        <f>L28+M28</f>
        <v>8079</v>
      </c>
      <c r="O28" s="23">
        <v>2579</v>
      </c>
    </row>
    <row r="29" spans="1:15" ht="21" customHeight="1" thickBot="1">
      <c r="A29" s="20" t="s">
        <v>104</v>
      </c>
      <c r="B29" s="21">
        <v>9493</v>
      </c>
      <c r="C29" s="21">
        <v>10363</v>
      </c>
      <c r="D29" s="22">
        <f>B29+C29</f>
        <v>19856</v>
      </c>
      <c r="E29" s="21">
        <v>6182</v>
      </c>
      <c r="F29" s="30" t="s">
        <v>103</v>
      </c>
      <c r="G29" s="31">
        <v>1743</v>
      </c>
      <c r="H29" s="31">
        <v>1983</v>
      </c>
      <c r="I29" s="32">
        <f>G29+H29</f>
        <v>3726</v>
      </c>
      <c r="J29" s="31">
        <v>1275</v>
      </c>
      <c r="K29" s="24" t="s">
        <v>102</v>
      </c>
      <c r="L29" s="25">
        <v>3345</v>
      </c>
      <c r="M29" s="25">
        <v>3664</v>
      </c>
      <c r="N29" s="26">
        <f>L29+M29</f>
        <v>7009</v>
      </c>
      <c r="O29" s="27">
        <v>2476</v>
      </c>
    </row>
    <row r="30" spans="1:15" ht="21" customHeight="1" thickBot="1">
      <c r="A30" s="20" t="s">
        <v>101</v>
      </c>
      <c r="B30" s="21">
        <v>6136</v>
      </c>
      <c r="C30" s="21">
        <v>6512</v>
      </c>
      <c r="D30" s="22">
        <f>B30+C30</f>
        <v>12648</v>
      </c>
      <c r="E30" s="21">
        <v>4054</v>
      </c>
      <c r="F30" s="20" t="s">
        <v>100</v>
      </c>
      <c r="G30" s="21">
        <v>5613</v>
      </c>
      <c r="H30" s="21">
        <v>6204</v>
      </c>
      <c r="I30" s="22">
        <f>G30+H30</f>
        <v>11817</v>
      </c>
      <c r="J30" s="21">
        <v>3853</v>
      </c>
      <c r="K30" s="28" t="s">
        <v>96</v>
      </c>
      <c r="L30" s="26">
        <f>SUM(L5:L29)</f>
        <v>60223</v>
      </c>
      <c r="M30" s="26">
        <f>SUM(M5:M29)</f>
        <v>65335</v>
      </c>
      <c r="N30" s="26">
        <f>SUM(N5:N29)</f>
        <v>125558</v>
      </c>
      <c r="O30" s="29">
        <f>SUM(O5:O29)</f>
        <v>42458</v>
      </c>
    </row>
    <row r="31" spans="1:15" ht="21" customHeight="1" thickBot="1">
      <c r="A31" s="24" t="s">
        <v>99</v>
      </c>
      <c r="B31" s="25">
        <v>7860</v>
      </c>
      <c r="C31" s="25">
        <v>8355</v>
      </c>
      <c r="D31" s="26">
        <f>B31+C31</f>
        <v>16215</v>
      </c>
      <c r="E31" s="25">
        <v>4856</v>
      </c>
      <c r="F31" s="24" t="s">
        <v>98</v>
      </c>
      <c r="G31" s="25">
        <v>905</v>
      </c>
      <c r="H31" s="25">
        <v>940</v>
      </c>
      <c r="I31" s="26">
        <f>G31+H31</f>
        <v>1845</v>
      </c>
      <c r="J31" s="25">
        <v>554</v>
      </c>
      <c r="K31" s="28" t="s">
        <v>97</v>
      </c>
      <c r="L31" s="26">
        <f>L30+G32+B32</f>
        <v>248310</v>
      </c>
      <c r="M31" s="26">
        <f>M30+H32+C32</f>
        <v>269795</v>
      </c>
      <c r="N31" s="26">
        <f>N30+I32+D32</f>
        <v>518105</v>
      </c>
      <c r="O31" s="29">
        <f>O30+J32+E32</f>
        <v>168786</v>
      </c>
    </row>
    <row r="32" spans="1:15" ht="21" customHeight="1" thickBot="1">
      <c r="A32" s="24" t="s">
        <v>96</v>
      </c>
      <c r="B32" s="26">
        <f>SUM(B16:B31)</f>
        <v>82095</v>
      </c>
      <c r="C32" s="26">
        <f>SUM(C16:C31)</f>
        <v>89952</v>
      </c>
      <c r="D32" s="26">
        <f>SUM(D16:D31)</f>
        <v>172047</v>
      </c>
      <c r="E32" s="26">
        <f>SUM(E16:E31)</f>
        <v>57132</v>
      </c>
      <c r="F32" s="28" t="s">
        <v>9</v>
      </c>
      <c r="G32" s="26">
        <f>SUM(G5:G31)</f>
        <v>105992</v>
      </c>
      <c r="H32" s="26">
        <f>SUM(H5:H31)</f>
        <v>114508</v>
      </c>
      <c r="I32" s="26">
        <f>G32+H32</f>
        <v>220500</v>
      </c>
      <c r="J32" s="26">
        <f>SUM(J5:J31)</f>
        <v>69196</v>
      </c>
      <c r="K32" s="28" t="s">
        <v>95</v>
      </c>
      <c r="L32" s="26">
        <f>L31+B15</f>
        <v>947111</v>
      </c>
      <c r="M32" s="26">
        <f>M31+C15</f>
        <v>1016117</v>
      </c>
      <c r="N32" s="26">
        <f>N31+D15</f>
        <v>1963228</v>
      </c>
      <c r="O32" s="29">
        <f>O31+E15</f>
        <v>712566</v>
      </c>
    </row>
  </sheetData>
  <sheetProtection/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34" customWidth="1"/>
  </cols>
  <sheetData>
    <row r="1" spans="1:17" ht="21" customHeight="1" thickBot="1">
      <c r="A1" s="69" t="s">
        <v>0</v>
      </c>
      <c r="B1" s="68"/>
      <c r="C1" s="67">
        <v>3</v>
      </c>
      <c r="D1" s="66">
        <v>13</v>
      </c>
      <c r="E1" s="66"/>
      <c r="F1" s="65"/>
      <c r="G1" s="65"/>
      <c r="H1" s="65"/>
      <c r="I1" s="65"/>
      <c r="J1" s="65"/>
      <c r="K1" s="65"/>
      <c r="L1" s="65"/>
      <c r="M1" s="65"/>
      <c r="N1" s="65">
        <f>C1</f>
        <v>3</v>
      </c>
      <c r="O1" s="65" t="s">
        <v>1</v>
      </c>
      <c r="Q1" s="35"/>
    </row>
    <row r="2" spans="1:17" ht="21" customHeight="1">
      <c r="A2" s="64"/>
      <c r="B2" s="63"/>
      <c r="C2" s="62"/>
      <c r="D2" s="62"/>
      <c r="E2" s="58" t="s">
        <v>2</v>
      </c>
      <c r="F2" s="64"/>
      <c r="G2" s="63"/>
      <c r="H2" s="62"/>
      <c r="I2" s="62"/>
      <c r="J2" s="58" t="s">
        <v>2</v>
      </c>
      <c r="K2" s="64"/>
      <c r="L2" s="63"/>
      <c r="M2" s="62"/>
      <c r="N2" s="62"/>
      <c r="O2" s="58" t="s">
        <v>2</v>
      </c>
      <c r="P2" s="39"/>
      <c r="Q2" s="35"/>
    </row>
    <row r="3" spans="1:17" ht="21" customHeight="1">
      <c r="A3" s="61" t="s">
        <v>177</v>
      </c>
      <c r="B3" s="60" t="s">
        <v>3</v>
      </c>
      <c r="C3" s="59"/>
      <c r="D3" s="59"/>
      <c r="E3" s="58" t="s">
        <v>4</v>
      </c>
      <c r="F3" s="61" t="s">
        <v>177</v>
      </c>
      <c r="G3" s="60" t="s">
        <v>3</v>
      </c>
      <c r="H3" s="59"/>
      <c r="I3" s="59"/>
      <c r="J3" s="58" t="s">
        <v>4</v>
      </c>
      <c r="K3" s="61" t="s">
        <v>177</v>
      </c>
      <c r="L3" s="60" t="s">
        <v>3</v>
      </c>
      <c r="M3" s="59"/>
      <c r="N3" s="59"/>
      <c r="O3" s="58" t="s">
        <v>4</v>
      </c>
      <c r="P3" s="39"/>
      <c r="Q3" s="35"/>
    </row>
    <row r="4" spans="1:17" ht="21" customHeight="1" thickBot="1">
      <c r="A4" s="56"/>
      <c r="B4" s="55" t="s">
        <v>5</v>
      </c>
      <c r="C4" s="55" t="s">
        <v>6</v>
      </c>
      <c r="D4" s="55" t="s">
        <v>7</v>
      </c>
      <c r="E4" s="54" t="s">
        <v>8</v>
      </c>
      <c r="F4" s="56"/>
      <c r="G4" s="55" t="s">
        <v>5</v>
      </c>
      <c r="H4" s="55" t="s">
        <v>6</v>
      </c>
      <c r="I4" s="57" t="s">
        <v>7</v>
      </c>
      <c r="J4" s="54" t="s">
        <v>8</v>
      </c>
      <c r="K4" s="56"/>
      <c r="L4" s="55" t="s">
        <v>5</v>
      </c>
      <c r="M4" s="55" t="s">
        <v>6</v>
      </c>
      <c r="N4" s="55" t="s">
        <v>7</v>
      </c>
      <c r="O4" s="54" t="s">
        <v>8</v>
      </c>
      <c r="P4" s="39"/>
      <c r="Q4" s="35"/>
    </row>
    <row r="5" spans="1:17" ht="21" customHeight="1">
      <c r="A5" s="47" t="s">
        <v>176</v>
      </c>
      <c r="B5" s="45">
        <v>298985</v>
      </c>
      <c r="C5" s="45">
        <v>320781</v>
      </c>
      <c r="D5" s="46">
        <f>B5+C5</f>
        <v>619766</v>
      </c>
      <c r="E5" s="45">
        <v>245531</v>
      </c>
      <c r="F5" s="47" t="s">
        <v>175</v>
      </c>
      <c r="G5" s="45">
        <v>5706</v>
      </c>
      <c r="H5" s="45">
        <v>6199</v>
      </c>
      <c r="I5" s="46">
        <f>G5+H5</f>
        <v>11905</v>
      </c>
      <c r="J5" s="45">
        <v>3963</v>
      </c>
      <c r="K5" s="47" t="s">
        <v>174</v>
      </c>
      <c r="L5" s="45">
        <v>532</v>
      </c>
      <c r="M5" s="45">
        <v>600</v>
      </c>
      <c r="N5" s="46">
        <f>L5+M5</f>
        <v>1132</v>
      </c>
      <c r="O5" s="52">
        <v>380</v>
      </c>
      <c r="P5" s="39"/>
      <c r="Q5" s="35"/>
    </row>
    <row r="6" spans="1:17" ht="21" customHeight="1">
      <c r="A6" s="47" t="s">
        <v>173</v>
      </c>
      <c r="B6" s="45">
        <v>210466</v>
      </c>
      <c r="C6" s="45">
        <v>221021</v>
      </c>
      <c r="D6" s="46">
        <f>B6+C6</f>
        <v>431487</v>
      </c>
      <c r="E6" s="45">
        <v>157335</v>
      </c>
      <c r="F6" s="47" t="s">
        <v>172</v>
      </c>
      <c r="G6" s="45">
        <v>2026</v>
      </c>
      <c r="H6" s="45">
        <v>2146</v>
      </c>
      <c r="I6" s="46">
        <f>G6+H6</f>
        <v>4172</v>
      </c>
      <c r="J6" s="45">
        <v>1113</v>
      </c>
      <c r="K6" s="47" t="s">
        <v>171</v>
      </c>
      <c r="L6" s="45">
        <v>1223</v>
      </c>
      <c r="M6" s="45">
        <v>1306</v>
      </c>
      <c r="N6" s="46">
        <f>L6+M6</f>
        <v>2529</v>
      </c>
      <c r="O6" s="52">
        <v>790</v>
      </c>
      <c r="P6" s="39"/>
      <c r="Q6" s="35"/>
    </row>
    <row r="7" spans="1:17" ht="21" customHeight="1">
      <c r="A7" s="47" t="s">
        <v>170</v>
      </c>
      <c r="B7" s="45">
        <v>42660</v>
      </c>
      <c r="C7" s="45">
        <v>46496</v>
      </c>
      <c r="D7" s="46">
        <f>B7+C7</f>
        <v>89156</v>
      </c>
      <c r="E7" s="45">
        <v>33611</v>
      </c>
      <c r="F7" s="47" t="s">
        <v>169</v>
      </c>
      <c r="G7" s="45">
        <v>2794</v>
      </c>
      <c r="H7" s="45">
        <v>2912</v>
      </c>
      <c r="I7" s="46">
        <f>G7+H7</f>
        <v>5706</v>
      </c>
      <c r="J7" s="45">
        <v>1748</v>
      </c>
      <c r="K7" s="47" t="s">
        <v>168</v>
      </c>
      <c r="L7" s="45">
        <v>1514</v>
      </c>
      <c r="M7" s="45">
        <v>1674</v>
      </c>
      <c r="N7" s="46">
        <f>L7+M7</f>
        <v>3188</v>
      </c>
      <c r="O7" s="52">
        <v>961</v>
      </c>
      <c r="P7" s="39"/>
      <c r="Q7" s="35"/>
    </row>
    <row r="8" spans="1:17" ht="21" customHeight="1">
      <c r="A8" s="47" t="s">
        <v>167</v>
      </c>
      <c r="B8" s="45">
        <v>34299</v>
      </c>
      <c r="C8" s="45">
        <v>36714</v>
      </c>
      <c r="D8" s="46">
        <f>B8+C8</f>
        <v>71013</v>
      </c>
      <c r="E8" s="45">
        <v>26397</v>
      </c>
      <c r="F8" s="51" t="s">
        <v>166</v>
      </c>
      <c r="G8" s="49">
        <v>3772</v>
      </c>
      <c r="H8" s="49">
        <v>3940</v>
      </c>
      <c r="I8" s="50">
        <f>G8+H8</f>
        <v>7712</v>
      </c>
      <c r="J8" s="49">
        <v>2292</v>
      </c>
      <c r="K8" s="47" t="s">
        <v>165</v>
      </c>
      <c r="L8" s="45">
        <v>426</v>
      </c>
      <c r="M8" s="45">
        <v>444</v>
      </c>
      <c r="N8" s="46">
        <f>SUM(L8:M8)</f>
        <v>870</v>
      </c>
      <c r="O8" s="52">
        <v>291</v>
      </c>
      <c r="P8" s="39"/>
      <c r="Q8" s="35"/>
    </row>
    <row r="9" spans="1:17" ht="21" customHeight="1">
      <c r="A9" s="47" t="s">
        <v>164</v>
      </c>
      <c r="B9" s="45">
        <v>28454</v>
      </c>
      <c r="C9" s="45">
        <v>31303</v>
      </c>
      <c r="D9" s="46">
        <f>B9+C9</f>
        <v>59757</v>
      </c>
      <c r="E9" s="45">
        <v>21914</v>
      </c>
      <c r="F9" s="47" t="s">
        <v>163</v>
      </c>
      <c r="G9" s="45">
        <v>5989</v>
      </c>
      <c r="H9" s="45">
        <v>6468</v>
      </c>
      <c r="I9" s="46">
        <f>G9+H9</f>
        <v>12457</v>
      </c>
      <c r="J9" s="45">
        <v>4075</v>
      </c>
      <c r="K9" s="47" t="s">
        <v>162</v>
      </c>
      <c r="L9" s="45">
        <v>2686</v>
      </c>
      <c r="M9" s="45">
        <v>2990</v>
      </c>
      <c r="N9" s="46">
        <f>L9+M9</f>
        <v>5676</v>
      </c>
      <c r="O9" s="52">
        <v>1826</v>
      </c>
      <c r="P9" s="39"/>
      <c r="Q9" s="35"/>
    </row>
    <row r="10" spans="1:17" ht="21" customHeight="1">
      <c r="A10" s="47" t="s">
        <v>161</v>
      </c>
      <c r="B10" s="45">
        <v>17220</v>
      </c>
      <c r="C10" s="45">
        <v>18604</v>
      </c>
      <c r="D10" s="46">
        <f>B10+C10</f>
        <v>35824</v>
      </c>
      <c r="E10" s="45">
        <v>11594</v>
      </c>
      <c r="F10" s="47" t="s">
        <v>160</v>
      </c>
      <c r="G10" s="45">
        <v>9506</v>
      </c>
      <c r="H10" s="45">
        <v>10006</v>
      </c>
      <c r="I10" s="46">
        <f>G10+H10</f>
        <v>19512</v>
      </c>
      <c r="J10" s="45">
        <v>6260</v>
      </c>
      <c r="K10" s="51" t="s">
        <v>159</v>
      </c>
      <c r="L10" s="49">
        <v>448</v>
      </c>
      <c r="M10" s="49">
        <v>478</v>
      </c>
      <c r="N10" s="50">
        <f>L10+M10</f>
        <v>926</v>
      </c>
      <c r="O10" s="53">
        <v>352</v>
      </c>
      <c r="P10" s="39"/>
      <c r="Q10" s="35"/>
    </row>
    <row r="11" spans="1:17" ht="21" customHeight="1">
      <c r="A11" s="51" t="s">
        <v>158</v>
      </c>
      <c r="B11" s="49">
        <v>27366</v>
      </c>
      <c r="C11" s="49">
        <v>29179</v>
      </c>
      <c r="D11" s="50">
        <f>B11+C11</f>
        <v>56545</v>
      </c>
      <c r="E11" s="49">
        <v>18362</v>
      </c>
      <c r="F11" s="51" t="s">
        <v>157</v>
      </c>
      <c r="G11" s="49">
        <v>3223</v>
      </c>
      <c r="H11" s="49">
        <v>3623</v>
      </c>
      <c r="I11" s="50">
        <f>G11+H11</f>
        <v>6846</v>
      </c>
      <c r="J11" s="49">
        <v>2281</v>
      </c>
      <c r="K11" s="47" t="s">
        <v>156</v>
      </c>
      <c r="L11" s="45">
        <v>890</v>
      </c>
      <c r="M11" s="45">
        <v>1024</v>
      </c>
      <c r="N11" s="46">
        <f>L11+M11</f>
        <v>1914</v>
      </c>
      <c r="O11" s="52">
        <v>688</v>
      </c>
      <c r="P11" s="39"/>
      <c r="Q11" s="35"/>
    </row>
    <row r="12" spans="1:17" ht="21" customHeight="1">
      <c r="A12" s="47" t="s">
        <v>155</v>
      </c>
      <c r="B12" s="45">
        <v>10988</v>
      </c>
      <c r="C12" s="45">
        <v>12326</v>
      </c>
      <c r="D12" s="46">
        <f>B12+C12</f>
        <v>23314</v>
      </c>
      <c r="E12" s="45">
        <v>8496</v>
      </c>
      <c r="F12" s="47" t="s">
        <v>154</v>
      </c>
      <c r="G12" s="45">
        <v>5316</v>
      </c>
      <c r="H12" s="45">
        <v>5714</v>
      </c>
      <c r="I12" s="46">
        <f>G12+H12</f>
        <v>11030</v>
      </c>
      <c r="J12" s="45">
        <v>3602</v>
      </c>
      <c r="K12" s="47" t="s">
        <v>153</v>
      </c>
      <c r="L12" s="45">
        <v>444</v>
      </c>
      <c r="M12" s="45">
        <v>499</v>
      </c>
      <c r="N12" s="46">
        <f>L12+M12</f>
        <v>943</v>
      </c>
      <c r="O12" s="52">
        <v>323</v>
      </c>
      <c r="P12" s="39"/>
      <c r="Q12" s="35"/>
    </row>
    <row r="13" spans="1:17" ht="21" customHeight="1">
      <c r="A13" s="47" t="s">
        <v>152</v>
      </c>
      <c r="B13" s="45">
        <v>11641</v>
      </c>
      <c r="C13" s="45">
        <v>12688</v>
      </c>
      <c r="D13" s="46">
        <f>B13+C13</f>
        <v>24329</v>
      </c>
      <c r="E13" s="45">
        <v>8211</v>
      </c>
      <c r="F13" s="47" t="s">
        <v>151</v>
      </c>
      <c r="G13" s="45">
        <v>8023</v>
      </c>
      <c r="H13" s="45">
        <v>8737</v>
      </c>
      <c r="I13" s="46">
        <f>G13+H13</f>
        <v>16760</v>
      </c>
      <c r="J13" s="45">
        <v>5034</v>
      </c>
      <c r="K13" s="51" t="s">
        <v>150</v>
      </c>
      <c r="L13" s="49">
        <v>330</v>
      </c>
      <c r="M13" s="49">
        <v>375</v>
      </c>
      <c r="N13" s="50">
        <f>L13+M13</f>
        <v>705</v>
      </c>
      <c r="O13" s="53">
        <v>230</v>
      </c>
      <c r="P13" s="39"/>
      <c r="Q13" s="35"/>
    </row>
    <row r="14" spans="1:17" ht="21" customHeight="1" thickBot="1">
      <c r="A14" s="43" t="s">
        <v>149</v>
      </c>
      <c r="B14" s="44">
        <v>14015</v>
      </c>
      <c r="C14" s="44">
        <v>15117</v>
      </c>
      <c r="D14" s="41">
        <f>B14+C14</f>
        <v>29132</v>
      </c>
      <c r="E14" s="44">
        <v>10835</v>
      </c>
      <c r="F14" s="47" t="s">
        <v>148</v>
      </c>
      <c r="G14" s="45">
        <v>2849</v>
      </c>
      <c r="H14" s="45">
        <v>3036</v>
      </c>
      <c r="I14" s="46">
        <f>G14+H14</f>
        <v>5885</v>
      </c>
      <c r="J14" s="45">
        <v>1787</v>
      </c>
      <c r="K14" s="47" t="s">
        <v>147</v>
      </c>
      <c r="L14" s="45">
        <v>5713</v>
      </c>
      <c r="M14" s="45">
        <v>6151</v>
      </c>
      <c r="N14" s="46">
        <f>L14+M14</f>
        <v>11864</v>
      </c>
      <c r="O14" s="52">
        <v>4007</v>
      </c>
      <c r="P14" s="39"/>
      <c r="Q14" s="35"/>
    </row>
    <row r="15" spans="1:17" ht="21" customHeight="1" thickBot="1">
      <c r="A15" s="43" t="s">
        <v>146</v>
      </c>
      <c r="B15" s="41">
        <f>SUM(B5:B14)</f>
        <v>696094</v>
      </c>
      <c r="C15" s="41">
        <f>SUM(C5:C14)</f>
        <v>744229</v>
      </c>
      <c r="D15" s="41">
        <f>SUM(D5:D14)</f>
        <v>1440323</v>
      </c>
      <c r="E15" s="41">
        <f>SUM(E5:E14)</f>
        <v>542286</v>
      </c>
      <c r="F15" s="47" t="s">
        <v>145</v>
      </c>
      <c r="G15" s="45">
        <v>2974</v>
      </c>
      <c r="H15" s="45">
        <v>3333</v>
      </c>
      <c r="I15" s="46">
        <f>G15+H15</f>
        <v>6307</v>
      </c>
      <c r="J15" s="45">
        <v>1982</v>
      </c>
      <c r="K15" s="47" t="s">
        <v>144</v>
      </c>
      <c r="L15" s="45">
        <v>1906</v>
      </c>
      <c r="M15" s="45">
        <v>2122</v>
      </c>
      <c r="N15" s="46">
        <f>L15+M15</f>
        <v>4028</v>
      </c>
      <c r="O15" s="52">
        <v>1442</v>
      </c>
      <c r="P15" s="39"/>
      <c r="Q15" s="35"/>
    </row>
    <row r="16" spans="1:17" ht="21" customHeight="1">
      <c r="A16" s="47" t="s">
        <v>143</v>
      </c>
      <c r="B16" s="45">
        <v>5007</v>
      </c>
      <c r="C16" s="45">
        <v>5545</v>
      </c>
      <c r="D16" s="46">
        <f>B16+C16</f>
        <v>10552</v>
      </c>
      <c r="E16" s="45">
        <v>3604</v>
      </c>
      <c r="F16" s="47" t="s">
        <v>142</v>
      </c>
      <c r="G16" s="45">
        <v>11438</v>
      </c>
      <c r="H16" s="45">
        <v>12083</v>
      </c>
      <c r="I16" s="46">
        <f>G16+H16</f>
        <v>23521</v>
      </c>
      <c r="J16" s="45">
        <v>7177</v>
      </c>
      <c r="K16" s="47" t="s">
        <v>141</v>
      </c>
      <c r="L16" s="45">
        <v>5576</v>
      </c>
      <c r="M16" s="45">
        <v>6023</v>
      </c>
      <c r="N16" s="46">
        <f>L16+M16</f>
        <v>11599</v>
      </c>
      <c r="O16" s="52">
        <v>3734</v>
      </c>
      <c r="P16" s="39"/>
      <c r="Q16" s="35"/>
    </row>
    <row r="17" spans="1:17" ht="21" customHeight="1">
      <c r="A17" s="47" t="s">
        <v>140</v>
      </c>
      <c r="B17" s="45">
        <v>3368</v>
      </c>
      <c r="C17" s="45">
        <v>3761</v>
      </c>
      <c r="D17" s="46">
        <f>B17+C17</f>
        <v>7129</v>
      </c>
      <c r="E17" s="45">
        <v>2467</v>
      </c>
      <c r="F17" s="47" t="s">
        <v>139</v>
      </c>
      <c r="G17" s="45">
        <v>1373</v>
      </c>
      <c r="H17" s="45">
        <v>1469</v>
      </c>
      <c r="I17" s="46">
        <f>G17+H17</f>
        <v>2842</v>
      </c>
      <c r="J17" s="45">
        <v>886</v>
      </c>
      <c r="K17" s="47" t="s">
        <v>138</v>
      </c>
      <c r="L17" s="45">
        <v>3410</v>
      </c>
      <c r="M17" s="45">
        <v>3476</v>
      </c>
      <c r="N17" s="46">
        <f>L17+M17</f>
        <v>6886</v>
      </c>
      <c r="O17" s="52">
        <v>2385</v>
      </c>
      <c r="P17" s="39"/>
      <c r="Q17" s="35"/>
    </row>
    <row r="18" spans="1:17" ht="21" customHeight="1">
      <c r="A18" s="47" t="s">
        <v>137</v>
      </c>
      <c r="B18" s="45">
        <v>2998</v>
      </c>
      <c r="C18" s="45">
        <v>3253</v>
      </c>
      <c r="D18" s="46">
        <f>B18+C18</f>
        <v>6251</v>
      </c>
      <c r="E18" s="45">
        <v>2433</v>
      </c>
      <c r="F18" s="47" t="s">
        <v>136</v>
      </c>
      <c r="G18" s="45">
        <v>3147</v>
      </c>
      <c r="H18" s="45">
        <v>3467</v>
      </c>
      <c r="I18" s="46">
        <f>G18+H18</f>
        <v>6614</v>
      </c>
      <c r="J18" s="45">
        <v>1868</v>
      </c>
      <c r="K18" s="47" t="s">
        <v>135</v>
      </c>
      <c r="L18" s="45">
        <v>3565</v>
      </c>
      <c r="M18" s="45">
        <v>3927</v>
      </c>
      <c r="N18" s="46">
        <f>L18+M18</f>
        <v>7492</v>
      </c>
      <c r="O18" s="52">
        <v>2563</v>
      </c>
      <c r="P18" s="39"/>
      <c r="Q18" s="35"/>
    </row>
    <row r="19" spans="1:17" ht="21" customHeight="1">
      <c r="A19" s="47" t="s">
        <v>134</v>
      </c>
      <c r="B19" s="45">
        <v>7062</v>
      </c>
      <c r="C19" s="45">
        <v>7852</v>
      </c>
      <c r="D19" s="46">
        <f>B19+C19</f>
        <v>14914</v>
      </c>
      <c r="E19" s="45">
        <v>5257</v>
      </c>
      <c r="F19" s="47" t="s">
        <v>133</v>
      </c>
      <c r="G19" s="45">
        <v>4220</v>
      </c>
      <c r="H19" s="45">
        <v>4418</v>
      </c>
      <c r="I19" s="46">
        <f>G19+H19</f>
        <v>8638</v>
      </c>
      <c r="J19" s="45">
        <v>2691</v>
      </c>
      <c r="K19" s="47" t="s">
        <v>132</v>
      </c>
      <c r="L19" s="45">
        <v>2402</v>
      </c>
      <c r="M19" s="45">
        <v>2542</v>
      </c>
      <c r="N19" s="46">
        <f>L19+M19</f>
        <v>4944</v>
      </c>
      <c r="O19" s="52">
        <v>1690</v>
      </c>
      <c r="P19" s="39"/>
      <c r="Q19" s="35"/>
    </row>
    <row r="20" spans="1:17" ht="21" customHeight="1">
      <c r="A20" s="47" t="s">
        <v>131</v>
      </c>
      <c r="B20" s="45">
        <v>12201</v>
      </c>
      <c r="C20" s="45">
        <v>13314</v>
      </c>
      <c r="D20" s="46">
        <f>B20+C20</f>
        <v>25515</v>
      </c>
      <c r="E20" s="45">
        <v>8431</v>
      </c>
      <c r="F20" s="47" t="s">
        <v>130</v>
      </c>
      <c r="G20" s="45">
        <v>2776</v>
      </c>
      <c r="H20" s="45">
        <v>3165</v>
      </c>
      <c r="I20" s="46">
        <f>G20+H20</f>
        <v>5941</v>
      </c>
      <c r="J20" s="45">
        <v>2168</v>
      </c>
      <c r="K20" s="47" t="s">
        <v>129</v>
      </c>
      <c r="L20" s="45">
        <v>723</v>
      </c>
      <c r="M20" s="45">
        <v>782</v>
      </c>
      <c r="N20" s="46">
        <f>L20+M20</f>
        <v>1505</v>
      </c>
      <c r="O20" s="52">
        <v>448</v>
      </c>
      <c r="P20" s="39"/>
      <c r="Q20" s="35"/>
    </row>
    <row r="21" spans="1:17" ht="21" customHeight="1">
      <c r="A21" s="47" t="s">
        <v>128</v>
      </c>
      <c r="B21" s="45">
        <v>2509</v>
      </c>
      <c r="C21" s="45">
        <v>2759</v>
      </c>
      <c r="D21" s="46">
        <f>B21+C21</f>
        <v>5268</v>
      </c>
      <c r="E21" s="45">
        <v>1658</v>
      </c>
      <c r="F21" s="47" t="s">
        <v>127</v>
      </c>
      <c r="G21" s="45">
        <v>2022</v>
      </c>
      <c r="H21" s="45">
        <v>2159</v>
      </c>
      <c r="I21" s="46">
        <f>G21+H21</f>
        <v>4181</v>
      </c>
      <c r="J21" s="45">
        <v>1369</v>
      </c>
      <c r="K21" s="47" t="s">
        <v>126</v>
      </c>
      <c r="L21" s="45">
        <v>858</v>
      </c>
      <c r="M21" s="45">
        <v>960</v>
      </c>
      <c r="N21" s="46">
        <f>L21+M21</f>
        <v>1818</v>
      </c>
      <c r="O21" s="52">
        <v>543</v>
      </c>
      <c r="P21" s="39"/>
      <c r="Q21" s="35"/>
    </row>
    <row r="22" spans="1:17" ht="21" customHeight="1">
      <c r="A22" s="47" t="s">
        <v>125</v>
      </c>
      <c r="B22" s="45">
        <v>4135</v>
      </c>
      <c r="C22" s="45">
        <v>4383</v>
      </c>
      <c r="D22" s="46">
        <f>B22+C22</f>
        <v>8518</v>
      </c>
      <c r="E22" s="45">
        <v>2715</v>
      </c>
      <c r="F22" s="47" t="s">
        <v>124</v>
      </c>
      <c r="G22" s="45">
        <v>1491</v>
      </c>
      <c r="H22" s="45">
        <v>1608</v>
      </c>
      <c r="I22" s="46">
        <f>G22+H22</f>
        <v>3099</v>
      </c>
      <c r="J22" s="45">
        <v>1147</v>
      </c>
      <c r="K22" s="47" t="s">
        <v>123</v>
      </c>
      <c r="L22" s="45">
        <v>6354</v>
      </c>
      <c r="M22" s="45">
        <v>6982</v>
      </c>
      <c r="N22" s="46">
        <f>L22+M22</f>
        <v>13336</v>
      </c>
      <c r="O22" s="52">
        <v>4737</v>
      </c>
      <c r="P22" s="39"/>
      <c r="Q22" s="35"/>
    </row>
    <row r="23" spans="1:17" ht="21" customHeight="1">
      <c r="A23" s="51" t="s">
        <v>122</v>
      </c>
      <c r="B23" s="49">
        <v>2674</v>
      </c>
      <c r="C23" s="49">
        <v>3031</v>
      </c>
      <c r="D23" s="50">
        <f>B23+C23</f>
        <v>5705</v>
      </c>
      <c r="E23" s="49">
        <v>1923</v>
      </c>
      <c r="F23" s="47" t="s">
        <v>121</v>
      </c>
      <c r="G23" s="45">
        <v>1926</v>
      </c>
      <c r="H23" s="45">
        <v>2129</v>
      </c>
      <c r="I23" s="46">
        <f>G23+H23</f>
        <v>4055</v>
      </c>
      <c r="J23" s="45">
        <v>1182</v>
      </c>
      <c r="K23" s="47" t="s">
        <v>120</v>
      </c>
      <c r="L23" s="45">
        <v>3779</v>
      </c>
      <c r="M23" s="45">
        <v>4101</v>
      </c>
      <c r="N23" s="46">
        <f>L23+M23</f>
        <v>7880</v>
      </c>
      <c r="O23" s="52">
        <v>2662</v>
      </c>
      <c r="P23" s="39"/>
      <c r="Q23" s="35"/>
    </row>
    <row r="24" spans="1:17" ht="21" customHeight="1">
      <c r="A24" s="47" t="s">
        <v>119</v>
      </c>
      <c r="B24" s="45">
        <v>4240</v>
      </c>
      <c r="C24" s="45">
        <v>4670</v>
      </c>
      <c r="D24" s="46">
        <f>B24+C24</f>
        <v>8910</v>
      </c>
      <c r="E24" s="45">
        <v>3088</v>
      </c>
      <c r="F24" s="47" t="s">
        <v>118</v>
      </c>
      <c r="G24" s="45">
        <v>1261</v>
      </c>
      <c r="H24" s="45">
        <v>1398</v>
      </c>
      <c r="I24" s="46">
        <f>G24+H24</f>
        <v>2659</v>
      </c>
      <c r="J24" s="45">
        <v>827</v>
      </c>
      <c r="K24" s="47" t="s">
        <v>117</v>
      </c>
      <c r="L24" s="45">
        <v>1757</v>
      </c>
      <c r="M24" s="45">
        <v>1872</v>
      </c>
      <c r="N24" s="46">
        <f>L24+M24</f>
        <v>3629</v>
      </c>
      <c r="O24" s="52">
        <v>1243</v>
      </c>
      <c r="P24" s="39"/>
      <c r="Q24" s="35"/>
    </row>
    <row r="25" spans="1:17" ht="21" customHeight="1">
      <c r="A25" s="47" t="s">
        <v>116</v>
      </c>
      <c r="B25" s="45">
        <v>2600</v>
      </c>
      <c r="C25" s="45">
        <v>2863</v>
      </c>
      <c r="D25" s="46">
        <f>B25+C25</f>
        <v>5463</v>
      </c>
      <c r="E25" s="45">
        <v>1804</v>
      </c>
      <c r="F25" s="47" t="s">
        <v>115</v>
      </c>
      <c r="G25" s="45">
        <v>2005</v>
      </c>
      <c r="H25" s="45">
        <v>2085</v>
      </c>
      <c r="I25" s="46">
        <f>G25+H25</f>
        <v>4090</v>
      </c>
      <c r="J25" s="45">
        <v>1194</v>
      </c>
      <c r="K25" s="47" t="s">
        <v>114</v>
      </c>
      <c r="L25" s="45">
        <v>3551</v>
      </c>
      <c r="M25" s="45">
        <v>3860</v>
      </c>
      <c r="N25" s="46">
        <f>L25+M25</f>
        <v>7411</v>
      </c>
      <c r="O25" s="52">
        <v>2584</v>
      </c>
      <c r="P25" s="39"/>
      <c r="Q25" s="35"/>
    </row>
    <row r="26" spans="1:17" ht="21" customHeight="1">
      <c r="A26" s="47" t="s">
        <v>113</v>
      </c>
      <c r="B26" s="45">
        <v>2014</v>
      </c>
      <c r="C26" s="45">
        <v>2272</v>
      </c>
      <c r="D26" s="46">
        <f>B26+C26</f>
        <v>4286</v>
      </c>
      <c r="E26" s="45">
        <v>1390</v>
      </c>
      <c r="F26" s="47" t="s">
        <v>112</v>
      </c>
      <c r="G26" s="45">
        <v>1539</v>
      </c>
      <c r="H26" s="45">
        <v>1784</v>
      </c>
      <c r="I26" s="46">
        <f>G26+H26</f>
        <v>3323</v>
      </c>
      <c r="J26" s="45">
        <v>1082</v>
      </c>
      <c r="K26" s="47" t="s">
        <v>111</v>
      </c>
      <c r="L26" s="45">
        <v>1730</v>
      </c>
      <c r="M26" s="45">
        <v>1845</v>
      </c>
      <c r="N26" s="46">
        <f>L26+M26</f>
        <v>3575</v>
      </c>
      <c r="O26" s="52">
        <v>1196</v>
      </c>
      <c r="P26" s="39"/>
      <c r="Q26" s="35"/>
    </row>
    <row r="27" spans="1:17" ht="21" customHeight="1">
      <c r="A27" s="47" t="s">
        <v>110</v>
      </c>
      <c r="B27" s="45">
        <v>6050</v>
      </c>
      <c r="C27" s="45">
        <v>6751</v>
      </c>
      <c r="D27" s="46">
        <f>B27+C27</f>
        <v>12801</v>
      </c>
      <c r="E27" s="45">
        <v>4537</v>
      </c>
      <c r="F27" s="47" t="s">
        <v>109</v>
      </c>
      <c r="G27" s="45">
        <v>4493</v>
      </c>
      <c r="H27" s="45">
        <v>4956</v>
      </c>
      <c r="I27" s="46">
        <f>G27+H27</f>
        <v>9449</v>
      </c>
      <c r="J27" s="45">
        <v>2952</v>
      </c>
      <c r="K27" s="47" t="s">
        <v>108</v>
      </c>
      <c r="L27" s="45">
        <v>3015</v>
      </c>
      <c r="M27" s="45">
        <v>3310</v>
      </c>
      <c r="N27" s="46">
        <f>L27+M27</f>
        <v>6325</v>
      </c>
      <c r="O27" s="52">
        <v>2271</v>
      </c>
      <c r="P27" s="39"/>
      <c r="Q27" s="35"/>
    </row>
    <row r="28" spans="1:17" ht="21" customHeight="1">
      <c r="A28" s="47" t="s">
        <v>107</v>
      </c>
      <c r="B28" s="45">
        <v>3711</v>
      </c>
      <c r="C28" s="45">
        <v>4214</v>
      </c>
      <c r="D28" s="46">
        <f>B28+C28</f>
        <v>7925</v>
      </c>
      <c r="E28" s="45">
        <v>2801</v>
      </c>
      <c r="F28" s="47" t="s">
        <v>106</v>
      </c>
      <c r="G28" s="45">
        <v>7681</v>
      </c>
      <c r="H28" s="45">
        <v>8348</v>
      </c>
      <c r="I28" s="46">
        <f>G28+H28</f>
        <v>16029</v>
      </c>
      <c r="J28" s="45">
        <v>4753</v>
      </c>
      <c r="K28" s="47" t="s">
        <v>105</v>
      </c>
      <c r="L28" s="45">
        <v>3873</v>
      </c>
      <c r="M28" s="45">
        <v>4191</v>
      </c>
      <c r="N28" s="46">
        <f>L28+M28</f>
        <v>8064</v>
      </c>
      <c r="O28" s="52">
        <v>2581</v>
      </c>
      <c r="P28" s="39"/>
      <c r="Q28" s="35"/>
    </row>
    <row r="29" spans="1:17" ht="21" customHeight="1" thickBot="1">
      <c r="A29" s="47" t="s">
        <v>104</v>
      </c>
      <c r="B29" s="45">
        <v>9463</v>
      </c>
      <c r="C29" s="45">
        <v>10329</v>
      </c>
      <c r="D29" s="46">
        <f>B29+C29</f>
        <v>19792</v>
      </c>
      <c r="E29" s="45">
        <v>6166</v>
      </c>
      <c r="F29" s="51" t="s">
        <v>103</v>
      </c>
      <c r="G29" s="49">
        <v>1737</v>
      </c>
      <c r="H29" s="49">
        <v>1971</v>
      </c>
      <c r="I29" s="50">
        <f>G29+H29</f>
        <v>3708</v>
      </c>
      <c r="J29" s="49">
        <v>1274</v>
      </c>
      <c r="K29" s="43" t="s">
        <v>102</v>
      </c>
      <c r="L29" s="44">
        <v>3341</v>
      </c>
      <c r="M29" s="44">
        <v>3660</v>
      </c>
      <c r="N29" s="41">
        <f>L29+M29</f>
        <v>7001</v>
      </c>
      <c r="O29" s="48">
        <v>2479</v>
      </c>
      <c r="P29" s="39"/>
      <c r="Q29" s="35"/>
    </row>
    <row r="30" spans="1:17" ht="21" customHeight="1" thickBot="1">
      <c r="A30" s="47" t="s">
        <v>101</v>
      </c>
      <c r="B30" s="45">
        <v>6141</v>
      </c>
      <c r="C30" s="45">
        <v>6514</v>
      </c>
      <c r="D30" s="46">
        <f>B30+C30</f>
        <v>12655</v>
      </c>
      <c r="E30" s="45">
        <v>4064</v>
      </c>
      <c r="F30" s="47" t="s">
        <v>100</v>
      </c>
      <c r="G30" s="45">
        <v>5586</v>
      </c>
      <c r="H30" s="45">
        <v>6189</v>
      </c>
      <c r="I30" s="46">
        <f>G30+H30</f>
        <v>11775</v>
      </c>
      <c r="J30" s="45">
        <v>3835</v>
      </c>
      <c r="K30" s="42" t="s">
        <v>96</v>
      </c>
      <c r="L30" s="41">
        <f>SUM(L5:L29)</f>
        <v>60046</v>
      </c>
      <c r="M30" s="41">
        <f>SUM(M5:M29)</f>
        <v>65194</v>
      </c>
      <c r="N30" s="41">
        <f>SUM(N5:N29)</f>
        <v>125240</v>
      </c>
      <c r="O30" s="40">
        <f>SUM(O5:O29)</f>
        <v>42406</v>
      </c>
      <c r="P30" s="39"/>
      <c r="Q30" s="35"/>
    </row>
    <row r="31" spans="1:17" ht="21" customHeight="1" thickBot="1">
      <c r="A31" s="43" t="s">
        <v>99</v>
      </c>
      <c r="B31" s="44">
        <v>7867</v>
      </c>
      <c r="C31" s="44">
        <v>8362</v>
      </c>
      <c r="D31" s="41">
        <f>B31+C31</f>
        <v>16229</v>
      </c>
      <c r="E31" s="44">
        <v>4867</v>
      </c>
      <c r="F31" s="43" t="s">
        <v>98</v>
      </c>
      <c r="G31" s="44">
        <v>898</v>
      </c>
      <c r="H31" s="44">
        <v>939</v>
      </c>
      <c r="I31" s="41">
        <f>G31+H31</f>
        <v>1837</v>
      </c>
      <c r="J31" s="44">
        <v>552</v>
      </c>
      <c r="K31" s="42" t="s">
        <v>97</v>
      </c>
      <c r="L31" s="41">
        <f>L30+G32+B32</f>
        <v>247857</v>
      </c>
      <c r="M31" s="41">
        <f>M30+H32+C32</f>
        <v>269349</v>
      </c>
      <c r="N31" s="41">
        <f>N30+I32+D32</f>
        <v>517206</v>
      </c>
      <c r="O31" s="40">
        <f>O30+J32+E32</f>
        <v>168705</v>
      </c>
      <c r="P31" s="39"/>
      <c r="Q31" s="35"/>
    </row>
    <row r="32" spans="1:17" ht="21" customHeight="1" thickBot="1">
      <c r="A32" s="43" t="s">
        <v>96</v>
      </c>
      <c r="B32" s="41">
        <f>SUM(B16:B31)</f>
        <v>82040</v>
      </c>
      <c r="C32" s="41">
        <f>SUM(C16:C31)</f>
        <v>89873</v>
      </c>
      <c r="D32" s="41">
        <f>SUM(D16:D31)</f>
        <v>171913</v>
      </c>
      <c r="E32" s="41">
        <f>SUM(E16:E31)</f>
        <v>57205</v>
      </c>
      <c r="F32" s="42" t="s">
        <v>9</v>
      </c>
      <c r="G32" s="41">
        <f>SUM(G5:G31)</f>
        <v>105771</v>
      </c>
      <c r="H32" s="41">
        <f>SUM(H5:H31)</f>
        <v>114282</v>
      </c>
      <c r="I32" s="41">
        <f>G32+H32</f>
        <v>220053</v>
      </c>
      <c r="J32" s="41">
        <f>SUM(J5:J31)</f>
        <v>69094</v>
      </c>
      <c r="K32" s="42" t="s">
        <v>95</v>
      </c>
      <c r="L32" s="41">
        <f>L31+B15</f>
        <v>943951</v>
      </c>
      <c r="M32" s="41">
        <f>M31+C15</f>
        <v>1013578</v>
      </c>
      <c r="N32" s="41">
        <f>N31+D15</f>
        <v>1957529</v>
      </c>
      <c r="O32" s="40">
        <f>O31+E15</f>
        <v>710991</v>
      </c>
      <c r="P32" s="39"/>
      <c r="Q32" s="35"/>
    </row>
    <row r="33" spans="1:17" ht="21" customHeight="1">
      <c r="A33" s="38"/>
      <c r="B33" s="36"/>
      <c r="C33" s="36"/>
      <c r="D33" s="36"/>
      <c r="E33" s="36"/>
      <c r="F33" s="37"/>
      <c r="G33" s="36"/>
      <c r="H33" s="36"/>
      <c r="I33" s="36"/>
      <c r="J33" s="36"/>
      <c r="K33" s="37"/>
      <c r="L33" s="36"/>
      <c r="M33" s="36"/>
      <c r="N33" s="36"/>
      <c r="O33" s="36"/>
      <c r="P33" s="35"/>
      <c r="Q33" s="35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34" customWidth="1"/>
  </cols>
  <sheetData>
    <row r="1" spans="1:17" ht="21" customHeight="1" thickBot="1">
      <c r="A1" s="69" t="s">
        <v>0</v>
      </c>
      <c r="B1" s="68"/>
      <c r="C1" s="67">
        <v>4</v>
      </c>
      <c r="D1" s="66">
        <v>13</v>
      </c>
      <c r="E1" s="66"/>
      <c r="F1" s="65"/>
      <c r="G1" s="65"/>
      <c r="H1" s="65"/>
      <c r="I1" s="65"/>
      <c r="J1" s="65"/>
      <c r="K1" s="65"/>
      <c r="L1" s="65"/>
      <c r="M1" s="65"/>
      <c r="N1" s="65">
        <f>C1</f>
        <v>4</v>
      </c>
      <c r="O1" s="65" t="s">
        <v>1</v>
      </c>
      <c r="Q1" s="35"/>
    </row>
    <row r="2" spans="1:17" ht="21" customHeight="1">
      <c r="A2" s="64"/>
      <c r="B2" s="63"/>
      <c r="C2" s="62"/>
      <c r="D2" s="62"/>
      <c r="E2" s="58" t="s">
        <v>2</v>
      </c>
      <c r="F2" s="64"/>
      <c r="G2" s="63"/>
      <c r="H2" s="62"/>
      <c r="I2" s="62"/>
      <c r="J2" s="58" t="s">
        <v>2</v>
      </c>
      <c r="K2" s="64"/>
      <c r="L2" s="63"/>
      <c r="M2" s="62"/>
      <c r="N2" s="62"/>
      <c r="O2" s="58" t="s">
        <v>2</v>
      </c>
      <c r="P2" s="39"/>
      <c r="Q2" s="35"/>
    </row>
    <row r="3" spans="1:17" ht="21" customHeight="1">
      <c r="A3" s="61" t="s">
        <v>177</v>
      </c>
      <c r="B3" s="60" t="s">
        <v>3</v>
      </c>
      <c r="C3" s="59"/>
      <c r="D3" s="59"/>
      <c r="E3" s="58" t="s">
        <v>4</v>
      </c>
      <c r="F3" s="61" t="s">
        <v>177</v>
      </c>
      <c r="G3" s="60" t="s">
        <v>3</v>
      </c>
      <c r="H3" s="59"/>
      <c r="I3" s="59"/>
      <c r="J3" s="58" t="s">
        <v>4</v>
      </c>
      <c r="K3" s="61" t="s">
        <v>177</v>
      </c>
      <c r="L3" s="60" t="s">
        <v>3</v>
      </c>
      <c r="M3" s="59"/>
      <c r="N3" s="59"/>
      <c r="O3" s="58" t="s">
        <v>4</v>
      </c>
      <c r="P3" s="39"/>
      <c r="Q3" s="35"/>
    </row>
    <row r="4" spans="1:17" ht="21" customHeight="1" thickBot="1">
      <c r="A4" s="56"/>
      <c r="B4" s="55" t="s">
        <v>5</v>
      </c>
      <c r="C4" s="55" t="s">
        <v>6</v>
      </c>
      <c r="D4" s="55" t="s">
        <v>7</v>
      </c>
      <c r="E4" s="54" t="s">
        <v>8</v>
      </c>
      <c r="F4" s="56"/>
      <c r="G4" s="55" t="s">
        <v>5</v>
      </c>
      <c r="H4" s="55" t="s">
        <v>6</v>
      </c>
      <c r="I4" s="57" t="s">
        <v>7</v>
      </c>
      <c r="J4" s="54" t="s">
        <v>8</v>
      </c>
      <c r="K4" s="56"/>
      <c r="L4" s="55" t="s">
        <v>5</v>
      </c>
      <c r="M4" s="55" t="s">
        <v>6</v>
      </c>
      <c r="N4" s="55" t="s">
        <v>7</v>
      </c>
      <c r="O4" s="54" t="s">
        <v>8</v>
      </c>
      <c r="P4" s="39"/>
      <c r="Q4" s="35"/>
    </row>
    <row r="5" spans="1:17" ht="21" customHeight="1">
      <c r="A5" s="47" t="s">
        <v>176</v>
      </c>
      <c r="B5" s="45">
        <v>300298</v>
      </c>
      <c r="C5" s="45">
        <v>321906</v>
      </c>
      <c r="D5" s="46">
        <f>B5+C5</f>
        <v>622204</v>
      </c>
      <c r="E5" s="45">
        <v>247504</v>
      </c>
      <c r="F5" s="47" t="s">
        <v>175</v>
      </c>
      <c r="G5" s="45">
        <v>5722</v>
      </c>
      <c r="H5" s="45">
        <v>6199</v>
      </c>
      <c r="I5" s="46">
        <f>G5+H5</f>
        <v>11921</v>
      </c>
      <c r="J5" s="45">
        <v>3966</v>
      </c>
      <c r="K5" s="47" t="s">
        <v>174</v>
      </c>
      <c r="L5" s="45">
        <v>534</v>
      </c>
      <c r="M5" s="45">
        <v>598</v>
      </c>
      <c r="N5" s="46">
        <f>L5+M5</f>
        <v>1132</v>
      </c>
      <c r="O5" s="52">
        <v>379</v>
      </c>
      <c r="P5" s="39"/>
      <c r="Q5" s="35"/>
    </row>
    <row r="6" spans="1:17" ht="21" customHeight="1">
      <c r="A6" s="47" t="s">
        <v>173</v>
      </c>
      <c r="B6" s="45">
        <v>211012</v>
      </c>
      <c r="C6" s="45">
        <v>221534</v>
      </c>
      <c r="D6" s="46">
        <f>B6+C6</f>
        <v>432546</v>
      </c>
      <c r="E6" s="45">
        <v>158286</v>
      </c>
      <c r="F6" s="47" t="s">
        <v>172</v>
      </c>
      <c r="G6" s="45">
        <v>2029</v>
      </c>
      <c r="H6" s="45">
        <v>2139</v>
      </c>
      <c r="I6" s="46">
        <f>G6+H6</f>
        <v>4168</v>
      </c>
      <c r="J6" s="45">
        <v>1110</v>
      </c>
      <c r="K6" s="47" t="s">
        <v>171</v>
      </c>
      <c r="L6" s="45">
        <v>1235</v>
      </c>
      <c r="M6" s="45">
        <v>1319</v>
      </c>
      <c r="N6" s="46">
        <f>L6+M6</f>
        <v>2554</v>
      </c>
      <c r="O6" s="52">
        <v>820</v>
      </c>
      <c r="P6" s="39"/>
      <c r="Q6" s="35"/>
    </row>
    <row r="7" spans="1:17" ht="21" customHeight="1">
      <c r="A7" s="47" t="s">
        <v>170</v>
      </c>
      <c r="B7" s="45">
        <v>42707</v>
      </c>
      <c r="C7" s="45">
        <v>46615</v>
      </c>
      <c r="D7" s="46">
        <f>B7+C7</f>
        <v>89322</v>
      </c>
      <c r="E7" s="45">
        <v>33771</v>
      </c>
      <c r="F7" s="47" t="s">
        <v>169</v>
      </c>
      <c r="G7" s="45">
        <v>2801</v>
      </c>
      <c r="H7" s="45">
        <v>2917</v>
      </c>
      <c r="I7" s="46">
        <f>G7+H7</f>
        <v>5718</v>
      </c>
      <c r="J7" s="45">
        <v>1755</v>
      </c>
      <c r="K7" s="47" t="s">
        <v>168</v>
      </c>
      <c r="L7" s="45">
        <v>1522</v>
      </c>
      <c r="M7" s="45">
        <v>1667</v>
      </c>
      <c r="N7" s="46">
        <f>L7+M7</f>
        <v>3189</v>
      </c>
      <c r="O7" s="52">
        <v>970</v>
      </c>
      <c r="P7" s="39"/>
      <c r="Q7" s="35"/>
    </row>
    <row r="8" spans="1:17" ht="21" customHeight="1">
      <c r="A8" s="47" t="s">
        <v>167</v>
      </c>
      <c r="B8" s="45">
        <v>34298</v>
      </c>
      <c r="C8" s="45">
        <v>36689</v>
      </c>
      <c r="D8" s="46">
        <f>B8+C8</f>
        <v>70987</v>
      </c>
      <c r="E8" s="45">
        <v>26457</v>
      </c>
      <c r="F8" s="51" t="s">
        <v>166</v>
      </c>
      <c r="G8" s="49">
        <v>3772</v>
      </c>
      <c r="H8" s="49">
        <v>3931</v>
      </c>
      <c r="I8" s="50">
        <f>G8+H8</f>
        <v>7703</v>
      </c>
      <c r="J8" s="49">
        <v>2295</v>
      </c>
      <c r="K8" s="47" t="s">
        <v>165</v>
      </c>
      <c r="L8" s="45">
        <v>425</v>
      </c>
      <c r="M8" s="45">
        <v>444</v>
      </c>
      <c r="N8" s="46">
        <f>SUM(L8:M8)</f>
        <v>869</v>
      </c>
      <c r="O8" s="52">
        <v>289</v>
      </c>
      <c r="P8" s="39"/>
      <c r="Q8" s="35"/>
    </row>
    <row r="9" spans="1:17" ht="21" customHeight="1">
      <c r="A9" s="47" t="s">
        <v>164</v>
      </c>
      <c r="B9" s="45">
        <v>28427</v>
      </c>
      <c r="C9" s="45">
        <v>31258</v>
      </c>
      <c r="D9" s="46">
        <f>B9+C9</f>
        <v>59685</v>
      </c>
      <c r="E9" s="45">
        <v>21928</v>
      </c>
      <c r="F9" s="47" t="s">
        <v>163</v>
      </c>
      <c r="G9" s="45">
        <v>5996</v>
      </c>
      <c r="H9" s="45">
        <v>6499</v>
      </c>
      <c r="I9" s="46">
        <f>G9+H9</f>
        <v>12495</v>
      </c>
      <c r="J9" s="45">
        <v>4089</v>
      </c>
      <c r="K9" s="47" t="s">
        <v>162</v>
      </c>
      <c r="L9" s="45">
        <v>2677</v>
      </c>
      <c r="M9" s="45">
        <v>2994</v>
      </c>
      <c r="N9" s="46">
        <f>L9+M9</f>
        <v>5671</v>
      </c>
      <c r="O9" s="52">
        <v>1826</v>
      </c>
      <c r="P9" s="39"/>
      <c r="Q9" s="35"/>
    </row>
    <row r="10" spans="1:17" ht="21" customHeight="1">
      <c r="A10" s="47" t="s">
        <v>161</v>
      </c>
      <c r="B10" s="45">
        <v>17208</v>
      </c>
      <c r="C10" s="45">
        <v>18612</v>
      </c>
      <c r="D10" s="46">
        <f>B10+C10</f>
        <v>35820</v>
      </c>
      <c r="E10" s="45">
        <v>11627</v>
      </c>
      <c r="F10" s="47" t="s">
        <v>160</v>
      </c>
      <c r="G10" s="45">
        <v>9529</v>
      </c>
      <c r="H10" s="45">
        <v>10028</v>
      </c>
      <c r="I10" s="46">
        <f>G10+H10</f>
        <v>19557</v>
      </c>
      <c r="J10" s="45">
        <v>6291</v>
      </c>
      <c r="K10" s="51" t="s">
        <v>159</v>
      </c>
      <c r="L10" s="49">
        <v>449</v>
      </c>
      <c r="M10" s="49">
        <v>476</v>
      </c>
      <c r="N10" s="50">
        <f>L10+M10</f>
        <v>925</v>
      </c>
      <c r="O10" s="53">
        <v>353</v>
      </c>
      <c r="P10" s="39"/>
      <c r="Q10" s="35"/>
    </row>
    <row r="11" spans="1:17" ht="21" customHeight="1">
      <c r="A11" s="51" t="s">
        <v>158</v>
      </c>
      <c r="B11" s="49">
        <v>27396</v>
      </c>
      <c r="C11" s="49">
        <v>29225</v>
      </c>
      <c r="D11" s="50">
        <f>B11+C11</f>
        <v>56621</v>
      </c>
      <c r="E11" s="49">
        <v>18462</v>
      </c>
      <c r="F11" s="51" t="s">
        <v>157</v>
      </c>
      <c r="G11" s="49">
        <v>3222</v>
      </c>
      <c r="H11" s="49">
        <v>3612</v>
      </c>
      <c r="I11" s="50">
        <f>G11+H11</f>
        <v>6834</v>
      </c>
      <c r="J11" s="49">
        <v>2276</v>
      </c>
      <c r="K11" s="47" t="s">
        <v>156</v>
      </c>
      <c r="L11" s="45">
        <v>884</v>
      </c>
      <c r="M11" s="45">
        <v>1022</v>
      </c>
      <c r="N11" s="46">
        <f>L11+M11</f>
        <v>1906</v>
      </c>
      <c r="O11" s="52">
        <v>686</v>
      </c>
      <c r="P11" s="39"/>
      <c r="Q11" s="35"/>
    </row>
    <row r="12" spans="1:17" ht="21" customHeight="1">
      <c r="A12" s="47" t="s">
        <v>155</v>
      </c>
      <c r="B12" s="45">
        <v>11074</v>
      </c>
      <c r="C12" s="45">
        <v>12405</v>
      </c>
      <c r="D12" s="46">
        <f>B12+C12</f>
        <v>23479</v>
      </c>
      <c r="E12" s="45">
        <v>8654</v>
      </c>
      <c r="F12" s="47" t="s">
        <v>154</v>
      </c>
      <c r="G12" s="45">
        <v>5316</v>
      </c>
      <c r="H12" s="45">
        <v>5712</v>
      </c>
      <c r="I12" s="46">
        <f>G12+H12</f>
        <v>11028</v>
      </c>
      <c r="J12" s="45">
        <v>3604</v>
      </c>
      <c r="K12" s="47" t="s">
        <v>153</v>
      </c>
      <c r="L12" s="45">
        <v>449</v>
      </c>
      <c r="M12" s="45">
        <v>497</v>
      </c>
      <c r="N12" s="46">
        <f>L12+M12</f>
        <v>946</v>
      </c>
      <c r="O12" s="52">
        <v>322</v>
      </c>
      <c r="P12" s="39"/>
      <c r="Q12" s="35"/>
    </row>
    <row r="13" spans="1:17" ht="21" customHeight="1">
      <c r="A13" s="47" t="s">
        <v>152</v>
      </c>
      <c r="B13" s="45">
        <v>11669</v>
      </c>
      <c r="C13" s="45">
        <v>12716</v>
      </c>
      <c r="D13" s="46">
        <f>B13+C13</f>
        <v>24385</v>
      </c>
      <c r="E13" s="45">
        <v>8292</v>
      </c>
      <c r="F13" s="47" t="s">
        <v>151</v>
      </c>
      <c r="G13" s="45">
        <v>8025</v>
      </c>
      <c r="H13" s="45">
        <v>8733</v>
      </c>
      <c r="I13" s="46">
        <f>G13+H13</f>
        <v>16758</v>
      </c>
      <c r="J13" s="45">
        <v>5036</v>
      </c>
      <c r="K13" s="51" t="s">
        <v>150</v>
      </c>
      <c r="L13" s="49">
        <v>332</v>
      </c>
      <c r="M13" s="49">
        <v>378</v>
      </c>
      <c r="N13" s="50">
        <f>L13+M13</f>
        <v>710</v>
      </c>
      <c r="O13" s="53">
        <v>232</v>
      </c>
      <c r="P13" s="39"/>
      <c r="Q13" s="35"/>
    </row>
    <row r="14" spans="1:17" ht="21" customHeight="1" thickBot="1">
      <c r="A14" s="43" t="s">
        <v>149</v>
      </c>
      <c r="B14" s="44">
        <v>14032</v>
      </c>
      <c r="C14" s="44">
        <v>15095</v>
      </c>
      <c r="D14" s="41">
        <f>B14+C14</f>
        <v>29127</v>
      </c>
      <c r="E14" s="44">
        <v>10858</v>
      </c>
      <c r="F14" s="47" t="s">
        <v>148</v>
      </c>
      <c r="G14" s="45">
        <v>2849</v>
      </c>
      <c r="H14" s="45">
        <v>3032</v>
      </c>
      <c r="I14" s="46">
        <f>G14+H14</f>
        <v>5881</v>
      </c>
      <c r="J14" s="45">
        <v>1790</v>
      </c>
      <c r="K14" s="47" t="s">
        <v>147</v>
      </c>
      <c r="L14" s="45">
        <v>5716</v>
      </c>
      <c r="M14" s="45">
        <v>6152</v>
      </c>
      <c r="N14" s="46">
        <f>L14+M14</f>
        <v>11868</v>
      </c>
      <c r="O14" s="52">
        <v>4011</v>
      </c>
      <c r="P14" s="39"/>
      <c r="Q14" s="35"/>
    </row>
    <row r="15" spans="1:17" ht="21" customHeight="1" thickBot="1">
      <c r="A15" s="43" t="s">
        <v>146</v>
      </c>
      <c r="B15" s="41">
        <f>SUM(B5:B14)</f>
        <v>698121</v>
      </c>
      <c r="C15" s="41">
        <f>SUM(C5:C14)</f>
        <v>746055</v>
      </c>
      <c r="D15" s="41">
        <f>SUM(D5:D14)</f>
        <v>1444176</v>
      </c>
      <c r="E15" s="41">
        <f>SUM(E5:E14)</f>
        <v>545839</v>
      </c>
      <c r="F15" s="47" t="s">
        <v>145</v>
      </c>
      <c r="G15" s="45">
        <v>2956</v>
      </c>
      <c r="H15" s="45">
        <v>3328</v>
      </c>
      <c r="I15" s="46">
        <f>G15+H15</f>
        <v>6284</v>
      </c>
      <c r="J15" s="45">
        <v>1978</v>
      </c>
      <c r="K15" s="47" t="s">
        <v>144</v>
      </c>
      <c r="L15" s="45">
        <v>1898</v>
      </c>
      <c r="M15" s="45">
        <v>2115</v>
      </c>
      <c r="N15" s="46">
        <f>L15+M15</f>
        <v>4013</v>
      </c>
      <c r="O15" s="52">
        <v>1440</v>
      </c>
      <c r="P15" s="39"/>
      <c r="Q15" s="35"/>
    </row>
    <row r="16" spans="1:17" ht="21" customHeight="1">
      <c r="A16" s="47" t="s">
        <v>143</v>
      </c>
      <c r="B16" s="45">
        <v>5021</v>
      </c>
      <c r="C16" s="45">
        <v>5538</v>
      </c>
      <c r="D16" s="46">
        <f>B16+C16</f>
        <v>10559</v>
      </c>
      <c r="E16" s="45">
        <v>3610</v>
      </c>
      <c r="F16" s="47" t="s">
        <v>142</v>
      </c>
      <c r="G16" s="45">
        <v>11414</v>
      </c>
      <c r="H16" s="45">
        <v>12090</v>
      </c>
      <c r="I16" s="46">
        <f>G16+H16</f>
        <v>23504</v>
      </c>
      <c r="J16" s="45">
        <v>7188</v>
      </c>
      <c r="K16" s="47" t="s">
        <v>141</v>
      </c>
      <c r="L16" s="45">
        <v>5590</v>
      </c>
      <c r="M16" s="45">
        <v>6003</v>
      </c>
      <c r="N16" s="46">
        <f>L16+M16</f>
        <v>11593</v>
      </c>
      <c r="O16" s="52">
        <v>3745</v>
      </c>
      <c r="P16" s="39"/>
      <c r="Q16" s="35"/>
    </row>
    <row r="17" spans="1:17" ht="21" customHeight="1">
      <c r="A17" s="47" t="s">
        <v>140</v>
      </c>
      <c r="B17" s="45">
        <v>3381</v>
      </c>
      <c r="C17" s="45">
        <v>3765</v>
      </c>
      <c r="D17" s="46">
        <f>B17+C17</f>
        <v>7146</v>
      </c>
      <c r="E17" s="45">
        <v>2473</v>
      </c>
      <c r="F17" s="47" t="s">
        <v>139</v>
      </c>
      <c r="G17" s="45">
        <v>1371</v>
      </c>
      <c r="H17" s="45">
        <v>1471</v>
      </c>
      <c r="I17" s="46">
        <f>G17+H17</f>
        <v>2842</v>
      </c>
      <c r="J17" s="45">
        <v>887</v>
      </c>
      <c r="K17" s="47" t="s">
        <v>138</v>
      </c>
      <c r="L17" s="45">
        <v>3458</v>
      </c>
      <c r="M17" s="45">
        <v>3478</v>
      </c>
      <c r="N17" s="46">
        <f>L17+M17</f>
        <v>6936</v>
      </c>
      <c r="O17" s="52">
        <v>2437</v>
      </c>
      <c r="P17" s="39"/>
      <c r="Q17" s="35"/>
    </row>
    <row r="18" spans="1:17" ht="21" customHeight="1">
      <c r="A18" s="47" t="s">
        <v>137</v>
      </c>
      <c r="B18" s="45">
        <v>3092</v>
      </c>
      <c r="C18" s="45">
        <v>3288</v>
      </c>
      <c r="D18" s="46">
        <f>B18+C18</f>
        <v>6380</v>
      </c>
      <c r="E18" s="45">
        <v>2570</v>
      </c>
      <c r="F18" s="47" t="s">
        <v>136</v>
      </c>
      <c r="G18" s="45">
        <v>3160</v>
      </c>
      <c r="H18" s="45">
        <v>3466</v>
      </c>
      <c r="I18" s="46">
        <f>G18+H18</f>
        <v>6626</v>
      </c>
      <c r="J18" s="45">
        <v>1869</v>
      </c>
      <c r="K18" s="47" t="s">
        <v>135</v>
      </c>
      <c r="L18" s="45">
        <v>3575</v>
      </c>
      <c r="M18" s="45">
        <v>3933</v>
      </c>
      <c r="N18" s="46">
        <f>L18+M18</f>
        <v>7508</v>
      </c>
      <c r="O18" s="52">
        <v>2570</v>
      </c>
      <c r="P18" s="39"/>
      <c r="Q18" s="35"/>
    </row>
    <row r="19" spans="1:17" ht="21" customHeight="1">
      <c r="A19" s="47" t="s">
        <v>134</v>
      </c>
      <c r="B19" s="45">
        <v>7068</v>
      </c>
      <c r="C19" s="45">
        <v>7872</v>
      </c>
      <c r="D19" s="46">
        <f>B19+C19</f>
        <v>14940</v>
      </c>
      <c r="E19" s="45">
        <v>5287</v>
      </c>
      <c r="F19" s="47" t="s">
        <v>133</v>
      </c>
      <c r="G19" s="45">
        <v>4225</v>
      </c>
      <c r="H19" s="45">
        <v>4424</v>
      </c>
      <c r="I19" s="46">
        <f>G19+H19</f>
        <v>8649</v>
      </c>
      <c r="J19" s="45">
        <v>2711</v>
      </c>
      <c r="K19" s="47" t="s">
        <v>132</v>
      </c>
      <c r="L19" s="45">
        <v>2404</v>
      </c>
      <c r="M19" s="45">
        <v>2539</v>
      </c>
      <c r="N19" s="46">
        <f>L19+M19</f>
        <v>4943</v>
      </c>
      <c r="O19" s="52">
        <v>1692</v>
      </c>
      <c r="P19" s="39"/>
      <c r="Q19" s="35"/>
    </row>
    <row r="20" spans="1:17" ht="21" customHeight="1">
      <c r="A20" s="47" t="s">
        <v>131</v>
      </c>
      <c r="B20" s="45">
        <v>12198</v>
      </c>
      <c r="C20" s="45">
        <v>13292</v>
      </c>
      <c r="D20" s="46">
        <f>B20+C20</f>
        <v>25490</v>
      </c>
      <c r="E20" s="45">
        <v>8439</v>
      </c>
      <c r="F20" s="47" t="s">
        <v>130</v>
      </c>
      <c r="G20" s="45">
        <v>2776</v>
      </c>
      <c r="H20" s="45">
        <v>3160</v>
      </c>
      <c r="I20" s="46">
        <f>G20+H20</f>
        <v>5936</v>
      </c>
      <c r="J20" s="45">
        <v>2169</v>
      </c>
      <c r="K20" s="47" t="s">
        <v>129</v>
      </c>
      <c r="L20" s="45">
        <v>723</v>
      </c>
      <c r="M20" s="45">
        <v>782</v>
      </c>
      <c r="N20" s="46">
        <f>L20+M20</f>
        <v>1505</v>
      </c>
      <c r="O20" s="52">
        <v>451</v>
      </c>
      <c r="P20" s="39"/>
      <c r="Q20" s="35"/>
    </row>
    <row r="21" spans="1:17" ht="21" customHeight="1">
      <c r="A21" s="47" t="s">
        <v>128</v>
      </c>
      <c r="B21" s="45">
        <v>2511</v>
      </c>
      <c r="C21" s="45">
        <v>2759</v>
      </c>
      <c r="D21" s="46">
        <f>B21+C21</f>
        <v>5270</v>
      </c>
      <c r="E21" s="45">
        <v>1659</v>
      </c>
      <c r="F21" s="47" t="s">
        <v>127</v>
      </c>
      <c r="G21" s="45">
        <v>2010</v>
      </c>
      <c r="H21" s="45">
        <v>2153</v>
      </c>
      <c r="I21" s="46">
        <f>G21+H21</f>
        <v>4163</v>
      </c>
      <c r="J21" s="45">
        <v>1368</v>
      </c>
      <c r="K21" s="47" t="s">
        <v>126</v>
      </c>
      <c r="L21" s="45">
        <v>864</v>
      </c>
      <c r="M21" s="45">
        <v>962</v>
      </c>
      <c r="N21" s="46">
        <f>L21+M21</f>
        <v>1826</v>
      </c>
      <c r="O21" s="52">
        <v>545</v>
      </c>
      <c r="P21" s="39"/>
      <c r="Q21" s="35"/>
    </row>
    <row r="22" spans="1:17" ht="21" customHeight="1">
      <c r="A22" s="47" t="s">
        <v>125</v>
      </c>
      <c r="B22" s="45">
        <v>4144</v>
      </c>
      <c r="C22" s="45">
        <v>4400</v>
      </c>
      <c r="D22" s="46">
        <f>B22+C22</f>
        <v>8544</v>
      </c>
      <c r="E22" s="45">
        <v>2731</v>
      </c>
      <c r="F22" s="47" t="s">
        <v>124</v>
      </c>
      <c r="G22" s="45">
        <v>1494</v>
      </c>
      <c r="H22" s="45">
        <v>1604</v>
      </c>
      <c r="I22" s="46">
        <f>G22+H22</f>
        <v>3098</v>
      </c>
      <c r="J22" s="45">
        <v>1150</v>
      </c>
      <c r="K22" s="47" t="s">
        <v>123</v>
      </c>
      <c r="L22" s="45">
        <v>6357</v>
      </c>
      <c r="M22" s="45">
        <v>6993</v>
      </c>
      <c r="N22" s="46">
        <f>L22+M22</f>
        <v>13350</v>
      </c>
      <c r="O22" s="52">
        <v>4765</v>
      </c>
      <c r="P22" s="39"/>
      <c r="Q22" s="35"/>
    </row>
    <row r="23" spans="1:17" ht="21" customHeight="1">
      <c r="A23" s="51" t="s">
        <v>122</v>
      </c>
      <c r="B23" s="49">
        <v>2677</v>
      </c>
      <c r="C23" s="49">
        <v>3034</v>
      </c>
      <c r="D23" s="50">
        <f>B23+C23</f>
        <v>5711</v>
      </c>
      <c r="E23" s="49">
        <v>1928</v>
      </c>
      <c r="F23" s="47" t="s">
        <v>121</v>
      </c>
      <c r="G23" s="45">
        <v>1925</v>
      </c>
      <c r="H23" s="45">
        <v>2129</v>
      </c>
      <c r="I23" s="46">
        <f>G23+H23</f>
        <v>4054</v>
      </c>
      <c r="J23" s="45">
        <v>1185</v>
      </c>
      <c r="K23" s="47" t="s">
        <v>120</v>
      </c>
      <c r="L23" s="45">
        <v>3778</v>
      </c>
      <c r="M23" s="45">
        <v>4089</v>
      </c>
      <c r="N23" s="46">
        <f>L23+M23</f>
        <v>7867</v>
      </c>
      <c r="O23" s="52">
        <v>2669</v>
      </c>
      <c r="P23" s="39"/>
      <c r="Q23" s="35"/>
    </row>
    <row r="24" spans="1:17" ht="21" customHeight="1">
      <c r="A24" s="47" t="s">
        <v>119</v>
      </c>
      <c r="B24" s="45">
        <v>4234</v>
      </c>
      <c r="C24" s="45">
        <v>4663</v>
      </c>
      <c r="D24" s="46">
        <f>B24+C24</f>
        <v>8897</v>
      </c>
      <c r="E24" s="45">
        <v>3090</v>
      </c>
      <c r="F24" s="47" t="s">
        <v>118</v>
      </c>
      <c r="G24" s="45">
        <v>1263</v>
      </c>
      <c r="H24" s="45">
        <v>1402</v>
      </c>
      <c r="I24" s="46">
        <f>G24+H24</f>
        <v>2665</v>
      </c>
      <c r="J24" s="45">
        <v>835</v>
      </c>
      <c r="K24" s="47" t="s">
        <v>117</v>
      </c>
      <c r="L24" s="45">
        <v>1753</v>
      </c>
      <c r="M24" s="45">
        <v>1874</v>
      </c>
      <c r="N24" s="46">
        <f>L24+M24</f>
        <v>3627</v>
      </c>
      <c r="O24" s="52">
        <v>1243</v>
      </c>
      <c r="P24" s="39"/>
      <c r="Q24" s="35"/>
    </row>
    <row r="25" spans="1:17" ht="21" customHeight="1">
      <c r="A25" s="47" t="s">
        <v>116</v>
      </c>
      <c r="B25" s="45">
        <v>2598</v>
      </c>
      <c r="C25" s="45">
        <v>2857</v>
      </c>
      <c r="D25" s="46">
        <f>B25+C25</f>
        <v>5455</v>
      </c>
      <c r="E25" s="45">
        <v>1809</v>
      </c>
      <c r="F25" s="47" t="s">
        <v>115</v>
      </c>
      <c r="G25" s="45">
        <v>2000</v>
      </c>
      <c r="H25" s="45">
        <v>2088</v>
      </c>
      <c r="I25" s="46">
        <f>G25+H25</f>
        <v>4088</v>
      </c>
      <c r="J25" s="45">
        <v>1196</v>
      </c>
      <c r="K25" s="47" t="s">
        <v>114</v>
      </c>
      <c r="L25" s="45">
        <v>3557</v>
      </c>
      <c r="M25" s="45">
        <v>3861</v>
      </c>
      <c r="N25" s="46">
        <f>L25+M25</f>
        <v>7418</v>
      </c>
      <c r="O25" s="52">
        <v>2588</v>
      </c>
      <c r="P25" s="39"/>
      <c r="Q25" s="35"/>
    </row>
    <row r="26" spans="1:17" ht="21" customHeight="1">
      <c r="A26" s="47" t="s">
        <v>113</v>
      </c>
      <c r="B26" s="45">
        <v>2013</v>
      </c>
      <c r="C26" s="45">
        <v>2270</v>
      </c>
      <c r="D26" s="46">
        <f>B26+C26</f>
        <v>4283</v>
      </c>
      <c r="E26" s="45">
        <v>1387</v>
      </c>
      <c r="F26" s="47" t="s">
        <v>112</v>
      </c>
      <c r="G26" s="45">
        <v>1537</v>
      </c>
      <c r="H26" s="45">
        <v>1781</v>
      </c>
      <c r="I26" s="46">
        <f>G26+H26</f>
        <v>3318</v>
      </c>
      <c r="J26" s="45">
        <v>1082</v>
      </c>
      <c r="K26" s="47" t="s">
        <v>111</v>
      </c>
      <c r="L26" s="45">
        <v>1729</v>
      </c>
      <c r="M26" s="45">
        <v>1840</v>
      </c>
      <c r="N26" s="46">
        <f>L26+M26</f>
        <v>3569</v>
      </c>
      <c r="O26" s="52">
        <v>1199</v>
      </c>
      <c r="P26" s="39"/>
      <c r="Q26" s="35"/>
    </row>
    <row r="27" spans="1:17" ht="21" customHeight="1">
      <c r="A27" s="47" t="s">
        <v>110</v>
      </c>
      <c r="B27" s="45">
        <v>6052</v>
      </c>
      <c r="C27" s="45">
        <v>6758</v>
      </c>
      <c r="D27" s="46">
        <f>B27+C27</f>
        <v>12810</v>
      </c>
      <c r="E27" s="45">
        <v>4557</v>
      </c>
      <c r="F27" s="47" t="s">
        <v>109</v>
      </c>
      <c r="G27" s="45">
        <v>4488</v>
      </c>
      <c r="H27" s="45">
        <v>4952</v>
      </c>
      <c r="I27" s="46">
        <f>G27+H27</f>
        <v>9440</v>
      </c>
      <c r="J27" s="45">
        <v>2954</v>
      </c>
      <c r="K27" s="47" t="s">
        <v>108</v>
      </c>
      <c r="L27" s="45">
        <v>3018</v>
      </c>
      <c r="M27" s="45">
        <v>3304</v>
      </c>
      <c r="N27" s="46">
        <f>L27+M27</f>
        <v>6322</v>
      </c>
      <c r="O27" s="52">
        <v>2274</v>
      </c>
      <c r="P27" s="39"/>
      <c r="Q27" s="35"/>
    </row>
    <row r="28" spans="1:17" ht="21" customHeight="1">
      <c r="A28" s="47" t="s">
        <v>107</v>
      </c>
      <c r="B28" s="45">
        <v>3707</v>
      </c>
      <c r="C28" s="45">
        <v>4205</v>
      </c>
      <c r="D28" s="46">
        <f>B28+C28</f>
        <v>7912</v>
      </c>
      <c r="E28" s="45">
        <v>2799</v>
      </c>
      <c r="F28" s="47" t="s">
        <v>106</v>
      </c>
      <c r="G28" s="45">
        <v>7690</v>
      </c>
      <c r="H28" s="45">
        <v>8337</v>
      </c>
      <c r="I28" s="46">
        <f>G28+H28</f>
        <v>16027</v>
      </c>
      <c r="J28" s="45">
        <v>4758</v>
      </c>
      <c r="K28" s="47" t="s">
        <v>105</v>
      </c>
      <c r="L28" s="45">
        <v>3862</v>
      </c>
      <c r="M28" s="45">
        <v>4183</v>
      </c>
      <c r="N28" s="46">
        <f>L28+M28</f>
        <v>8045</v>
      </c>
      <c r="O28" s="52">
        <v>2582</v>
      </c>
      <c r="P28" s="39"/>
      <c r="Q28" s="35"/>
    </row>
    <row r="29" spans="1:17" ht="21" customHeight="1" thickBot="1">
      <c r="A29" s="47" t="s">
        <v>104</v>
      </c>
      <c r="B29" s="45">
        <v>9470</v>
      </c>
      <c r="C29" s="45">
        <v>10353</v>
      </c>
      <c r="D29" s="46">
        <f>B29+C29</f>
        <v>19823</v>
      </c>
      <c r="E29" s="45">
        <v>6205</v>
      </c>
      <c r="F29" s="51" t="s">
        <v>103</v>
      </c>
      <c r="G29" s="49">
        <v>1732</v>
      </c>
      <c r="H29" s="49">
        <v>1978</v>
      </c>
      <c r="I29" s="50">
        <f>G29+H29</f>
        <v>3710</v>
      </c>
      <c r="J29" s="49">
        <v>1280</v>
      </c>
      <c r="K29" s="43" t="s">
        <v>102</v>
      </c>
      <c r="L29" s="44">
        <v>3335</v>
      </c>
      <c r="M29" s="44">
        <v>3654</v>
      </c>
      <c r="N29" s="41">
        <f>L29+M29</f>
        <v>6989</v>
      </c>
      <c r="O29" s="48">
        <v>2482</v>
      </c>
      <c r="P29" s="39"/>
      <c r="Q29" s="35"/>
    </row>
    <row r="30" spans="1:17" ht="21" customHeight="1" thickBot="1">
      <c r="A30" s="47" t="s">
        <v>101</v>
      </c>
      <c r="B30" s="45">
        <v>6148</v>
      </c>
      <c r="C30" s="45">
        <v>6520</v>
      </c>
      <c r="D30" s="46">
        <f>B30+C30</f>
        <v>12668</v>
      </c>
      <c r="E30" s="45">
        <v>4072</v>
      </c>
      <c r="F30" s="47" t="s">
        <v>100</v>
      </c>
      <c r="G30" s="45">
        <v>5602</v>
      </c>
      <c r="H30" s="45">
        <v>6200</v>
      </c>
      <c r="I30" s="46">
        <f>G30+H30</f>
        <v>11802</v>
      </c>
      <c r="J30" s="45">
        <v>3857</v>
      </c>
      <c r="K30" s="42" t="s">
        <v>96</v>
      </c>
      <c r="L30" s="41">
        <f>SUM(L5:L29)</f>
        <v>60124</v>
      </c>
      <c r="M30" s="41">
        <f>SUM(M5:M29)</f>
        <v>65157</v>
      </c>
      <c r="N30" s="41">
        <f>SUM(N5:N29)</f>
        <v>125281</v>
      </c>
      <c r="O30" s="40">
        <f>SUM(O5:O29)</f>
        <v>42570</v>
      </c>
      <c r="P30" s="39"/>
      <c r="Q30" s="35"/>
    </row>
    <row r="31" spans="1:17" ht="21" customHeight="1" thickBot="1">
      <c r="A31" s="43" t="s">
        <v>99</v>
      </c>
      <c r="B31" s="44">
        <v>7862</v>
      </c>
      <c r="C31" s="44">
        <v>8361</v>
      </c>
      <c r="D31" s="41">
        <f>B31+C31</f>
        <v>16223</v>
      </c>
      <c r="E31" s="44">
        <v>4864</v>
      </c>
      <c r="F31" s="43" t="s">
        <v>98</v>
      </c>
      <c r="G31" s="44">
        <v>896</v>
      </c>
      <c r="H31" s="44">
        <v>938</v>
      </c>
      <c r="I31" s="41">
        <f>G31+H31</f>
        <v>1834</v>
      </c>
      <c r="J31" s="44">
        <v>552</v>
      </c>
      <c r="K31" s="42" t="s">
        <v>97</v>
      </c>
      <c r="L31" s="41">
        <f>L30+G32+B32</f>
        <v>248100</v>
      </c>
      <c r="M31" s="41">
        <f>M30+H32+C32</f>
        <v>269395</v>
      </c>
      <c r="N31" s="41">
        <f>N30+I32+D32</f>
        <v>517495</v>
      </c>
      <c r="O31" s="40">
        <f>O30+J32+E32</f>
        <v>169281</v>
      </c>
      <c r="P31" s="39"/>
      <c r="Q31" s="35"/>
    </row>
    <row r="32" spans="1:17" ht="21" customHeight="1" thickBot="1">
      <c r="A32" s="43" t="s">
        <v>96</v>
      </c>
      <c r="B32" s="41">
        <f>SUM(B16:B31)</f>
        <v>82176</v>
      </c>
      <c r="C32" s="41">
        <f>SUM(C16:C31)</f>
        <v>89935</v>
      </c>
      <c r="D32" s="41">
        <f>SUM(D16:D31)</f>
        <v>172111</v>
      </c>
      <c r="E32" s="41">
        <f>SUM(E16:E31)</f>
        <v>57480</v>
      </c>
      <c r="F32" s="42" t="s">
        <v>9</v>
      </c>
      <c r="G32" s="41">
        <f>SUM(G5:G31)</f>
        <v>105800</v>
      </c>
      <c r="H32" s="41">
        <f>SUM(H5:H31)</f>
        <v>114303</v>
      </c>
      <c r="I32" s="41">
        <f>G32+H32</f>
        <v>220103</v>
      </c>
      <c r="J32" s="41">
        <f>SUM(J5:J31)</f>
        <v>69231</v>
      </c>
      <c r="K32" s="42" t="s">
        <v>95</v>
      </c>
      <c r="L32" s="41">
        <f>L31+B15</f>
        <v>946221</v>
      </c>
      <c r="M32" s="41">
        <f>M31+C15</f>
        <v>1015450</v>
      </c>
      <c r="N32" s="41">
        <f>N31+D15</f>
        <v>1961671</v>
      </c>
      <c r="O32" s="40">
        <f>O31+E15</f>
        <v>715120</v>
      </c>
      <c r="P32" s="39"/>
      <c r="Q32" s="35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A5"/>
    </sheetView>
  </sheetViews>
  <sheetFormatPr defaultColWidth="11.75390625" defaultRowHeight="21" customHeight="1"/>
  <cols>
    <col min="1" max="16384" width="11.75390625" style="1" customWidth="1"/>
  </cols>
  <sheetData>
    <row r="1" spans="1:17" ht="21" customHeight="1" thickBot="1">
      <c r="A1" s="4" t="s">
        <v>0</v>
      </c>
      <c r="B1" s="5"/>
      <c r="C1" s="6">
        <v>5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5</v>
      </c>
      <c r="O1" s="8" t="s">
        <v>1</v>
      </c>
      <c r="Q1" s="2"/>
    </row>
    <row r="2" spans="1:17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3"/>
      <c r="Q2" s="2"/>
    </row>
    <row r="3" spans="1:17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  <c r="P3" s="3"/>
      <c r="Q3" s="2"/>
    </row>
    <row r="4" spans="1:17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3"/>
      <c r="Q4" s="2"/>
    </row>
    <row r="5" spans="1:17" ht="21" customHeight="1">
      <c r="A5" s="20" t="s">
        <v>176</v>
      </c>
      <c r="B5" s="21">
        <v>300533</v>
      </c>
      <c r="C5" s="21">
        <v>322103</v>
      </c>
      <c r="D5" s="22">
        <f>B5+C5</f>
        <v>622636</v>
      </c>
      <c r="E5" s="21">
        <v>247858</v>
      </c>
      <c r="F5" s="20" t="s">
        <v>175</v>
      </c>
      <c r="G5" s="21">
        <v>5722</v>
      </c>
      <c r="H5" s="21">
        <v>6191</v>
      </c>
      <c r="I5" s="22">
        <f>G5+H5</f>
        <v>11913</v>
      </c>
      <c r="J5" s="21">
        <v>3965</v>
      </c>
      <c r="K5" s="20" t="s">
        <v>174</v>
      </c>
      <c r="L5" s="21">
        <v>534</v>
      </c>
      <c r="M5" s="21">
        <v>600</v>
      </c>
      <c r="N5" s="22">
        <f>L5+M5</f>
        <v>1134</v>
      </c>
      <c r="O5" s="23">
        <v>379</v>
      </c>
      <c r="P5" s="3"/>
      <c r="Q5" s="2"/>
    </row>
    <row r="6" spans="1:17" ht="21" customHeight="1">
      <c r="A6" s="20" t="s">
        <v>173</v>
      </c>
      <c r="B6" s="21">
        <v>211209</v>
      </c>
      <c r="C6" s="21">
        <v>221672</v>
      </c>
      <c r="D6" s="22">
        <f>B6+C6</f>
        <v>432881</v>
      </c>
      <c r="E6" s="21">
        <v>158591</v>
      </c>
      <c r="F6" s="20" t="s">
        <v>172</v>
      </c>
      <c r="G6" s="21">
        <v>2028</v>
      </c>
      <c r="H6" s="21">
        <v>2134</v>
      </c>
      <c r="I6" s="22">
        <f>G6+H6</f>
        <v>4162</v>
      </c>
      <c r="J6" s="21">
        <v>1112</v>
      </c>
      <c r="K6" s="20" t="s">
        <v>171</v>
      </c>
      <c r="L6" s="21">
        <v>1232</v>
      </c>
      <c r="M6" s="21">
        <v>1323</v>
      </c>
      <c r="N6" s="22">
        <f>L6+M6</f>
        <v>2555</v>
      </c>
      <c r="O6" s="23">
        <v>821</v>
      </c>
      <c r="P6" s="3"/>
      <c r="Q6" s="2"/>
    </row>
    <row r="7" spans="1:17" ht="21" customHeight="1">
      <c r="A7" s="20" t="s">
        <v>170</v>
      </c>
      <c r="B7" s="21">
        <v>42735</v>
      </c>
      <c r="C7" s="21">
        <v>46665</v>
      </c>
      <c r="D7" s="22">
        <f>B7+C7</f>
        <v>89400</v>
      </c>
      <c r="E7" s="21">
        <v>33807</v>
      </c>
      <c r="F7" s="20" t="s">
        <v>169</v>
      </c>
      <c r="G7" s="21">
        <v>2798</v>
      </c>
      <c r="H7" s="21">
        <v>2914</v>
      </c>
      <c r="I7" s="22">
        <f>G7+H7</f>
        <v>5712</v>
      </c>
      <c r="J7" s="21">
        <v>1759</v>
      </c>
      <c r="K7" s="20" t="s">
        <v>168</v>
      </c>
      <c r="L7" s="21">
        <v>1521</v>
      </c>
      <c r="M7" s="21">
        <v>1665</v>
      </c>
      <c r="N7" s="22">
        <f>L7+M7</f>
        <v>3186</v>
      </c>
      <c r="O7" s="23">
        <v>968</v>
      </c>
      <c r="P7" s="3"/>
      <c r="Q7" s="2"/>
    </row>
    <row r="8" spans="1:17" ht="21" customHeight="1">
      <c r="A8" s="20" t="s">
        <v>167</v>
      </c>
      <c r="B8" s="21">
        <v>34315</v>
      </c>
      <c r="C8" s="21">
        <v>36695</v>
      </c>
      <c r="D8" s="22">
        <f>B8+C8</f>
        <v>71010</v>
      </c>
      <c r="E8" s="21">
        <v>26475</v>
      </c>
      <c r="F8" s="30" t="s">
        <v>166</v>
      </c>
      <c r="G8" s="31">
        <v>3771</v>
      </c>
      <c r="H8" s="31">
        <v>3924</v>
      </c>
      <c r="I8" s="32">
        <f>G8+H8</f>
        <v>7695</v>
      </c>
      <c r="J8" s="31">
        <v>2296</v>
      </c>
      <c r="K8" s="20" t="s">
        <v>165</v>
      </c>
      <c r="L8" s="21">
        <v>424</v>
      </c>
      <c r="M8" s="21">
        <v>445</v>
      </c>
      <c r="N8" s="22">
        <f>SUM(L8:M8)</f>
        <v>869</v>
      </c>
      <c r="O8" s="23">
        <v>288</v>
      </c>
      <c r="P8" s="3"/>
      <c r="Q8" s="2"/>
    </row>
    <row r="9" spans="1:17" ht="21" customHeight="1">
      <c r="A9" s="20" t="s">
        <v>164</v>
      </c>
      <c r="B9" s="21">
        <v>28400</v>
      </c>
      <c r="C9" s="21">
        <v>31236</v>
      </c>
      <c r="D9" s="22">
        <f>B9+C9</f>
        <v>59636</v>
      </c>
      <c r="E9" s="21">
        <v>21934</v>
      </c>
      <c r="F9" s="20" t="s">
        <v>163</v>
      </c>
      <c r="G9" s="21">
        <v>6004</v>
      </c>
      <c r="H9" s="21">
        <v>6492</v>
      </c>
      <c r="I9" s="22">
        <f>G9+H9</f>
        <v>12496</v>
      </c>
      <c r="J9" s="21">
        <v>4092</v>
      </c>
      <c r="K9" s="20" t="s">
        <v>162</v>
      </c>
      <c r="L9" s="21">
        <v>2673</v>
      </c>
      <c r="M9" s="21">
        <v>2994</v>
      </c>
      <c r="N9" s="22">
        <f>L9+M9</f>
        <v>5667</v>
      </c>
      <c r="O9" s="23">
        <v>1825</v>
      </c>
      <c r="P9" s="3"/>
      <c r="Q9" s="2"/>
    </row>
    <row r="10" spans="1:17" ht="21" customHeight="1">
      <c r="A10" s="20" t="s">
        <v>161</v>
      </c>
      <c r="B10" s="21">
        <v>17204</v>
      </c>
      <c r="C10" s="21">
        <v>18616</v>
      </c>
      <c r="D10" s="22">
        <f>B10+C10</f>
        <v>35820</v>
      </c>
      <c r="E10" s="21">
        <v>11640</v>
      </c>
      <c r="F10" s="20" t="s">
        <v>160</v>
      </c>
      <c r="G10" s="21">
        <v>9508</v>
      </c>
      <c r="H10" s="21">
        <v>10003</v>
      </c>
      <c r="I10" s="22">
        <f>G10+H10</f>
        <v>19511</v>
      </c>
      <c r="J10" s="21">
        <v>6287</v>
      </c>
      <c r="K10" s="30" t="s">
        <v>159</v>
      </c>
      <c r="L10" s="31">
        <v>447</v>
      </c>
      <c r="M10" s="31">
        <v>473</v>
      </c>
      <c r="N10" s="32">
        <f>L10+M10</f>
        <v>920</v>
      </c>
      <c r="O10" s="33">
        <v>351</v>
      </c>
      <c r="P10" s="3"/>
      <c r="Q10" s="2"/>
    </row>
    <row r="11" spans="1:17" ht="21" customHeight="1">
      <c r="A11" s="30" t="s">
        <v>158</v>
      </c>
      <c r="B11" s="31">
        <v>27407</v>
      </c>
      <c r="C11" s="31">
        <v>29228</v>
      </c>
      <c r="D11" s="32">
        <f>B11+C11</f>
        <v>56635</v>
      </c>
      <c r="E11" s="31">
        <v>18475</v>
      </c>
      <c r="F11" s="30" t="s">
        <v>157</v>
      </c>
      <c r="G11" s="31">
        <v>3227</v>
      </c>
      <c r="H11" s="31">
        <v>3611</v>
      </c>
      <c r="I11" s="32">
        <f>G11+H11</f>
        <v>6838</v>
      </c>
      <c r="J11" s="31">
        <v>2275</v>
      </c>
      <c r="K11" s="20" t="s">
        <v>156</v>
      </c>
      <c r="L11" s="21">
        <v>879</v>
      </c>
      <c r="M11" s="21">
        <v>1014</v>
      </c>
      <c r="N11" s="22">
        <f>L11+M11</f>
        <v>1893</v>
      </c>
      <c r="O11" s="23">
        <v>684</v>
      </c>
      <c r="P11" s="3"/>
      <c r="Q11" s="2"/>
    </row>
    <row r="12" spans="1:17" ht="21" customHeight="1">
      <c r="A12" s="20" t="s">
        <v>155</v>
      </c>
      <c r="B12" s="21">
        <v>11066</v>
      </c>
      <c r="C12" s="21">
        <v>12398</v>
      </c>
      <c r="D12" s="22">
        <f>B12+C12</f>
        <v>23464</v>
      </c>
      <c r="E12" s="21">
        <v>8651</v>
      </c>
      <c r="F12" s="20" t="s">
        <v>154</v>
      </c>
      <c r="G12" s="21">
        <v>5314</v>
      </c>
      <c r="H12" s="21">
        <v>5713</v>
      </c>
      <c r="I12" s="22">
        <f>G12+H12</f>
        <v>11027</v>
      </c>
      <c r="J12" s="21">
        <v>3606</v>
      </c>
      <c r="K12" s="20" t="s">
        <v>153</v>
      </c>
      <c r="L12" s="21">
        <v>449</v>
      </c>
      <c r="M12" s="21">
        <v>497</v>
      </c>
      <c r="N12" s="22">
        <f>L12+M12</f>
        <v>946</v>
      </c>
      <c r="O12" s="23">
        <v>319</v>
      </c>
      <c r="P12" s="3"/>
      <c r="Q12" s="2"/>
    </row>
    <row r="13" spans="1:17" ht="21" customHeight="1">
      <c r="A13" s="20" t="s">
        <v>152</v>
      </c>
      <c r="B13" s="21">
        <v>11662</v>
      </c>
      <c r="C13" s="21">
        <v>12722</v>
      </c>
      <c r="D13" s="22">
        <f>B13+C13</f>
        <v>24384</v>
      </c>
      <c r="E13" s="21">
        <v>8298</v>
      </c>
      <c r="F13" s="20" t="s">
        <v>151</v>
      </c>
      <c r="G13" s="21">
        <v>8019</v>
      </c>
      <c r="H13" s="21">
        <v>8719</v>
      </c>
      <c r="I13" s="22">
        <f>G13+H13</f>
        <v>16738</v>
      </c>
      <c r="J13" s="21">
        <v>5035</v>
      </c>
      <c r="K13" s="30" t="s">
        <v>150</v>
      </c>
      <c r="L13" s="31">
        <v>330</v>
      </c>
      <c r="M13" s="31">
        <v>376</v>
      </c>
      <c r="N13" s="32">
        <f>L13+M13</f>
        <v>706</v>
      </c>
      <c r="O13" s="33">
        <v>232</v>
      </c>
      <c r="P13" s="3"/>
      <c r="Q13" s="2"/>
    </row>
    <row r="14" spans="1:17" ht="21" customHeight="1" thickBot="1">
      <c r="A14" s="24" t="s">
        <v>149</v>
      </c>
      <c r="B14" s="25">
        <v>14017</v>
      </c>
      <c r="C14" s="25">
        <v>15102</v>
      </c>
      <c r="D14" s="26">
        <f>B14+C14</f>
        <v>29119</v>
      </c>
      <c r="E14" s="25">
        <v>10861</v>
      </c>
      <c r="F14" s="20" t="s">
        <v>148</v>
      </c>
      <c r="G14" s="21">
        <v>2846</v>
      </c>
      <c r="H14" s="21">
        <v>3031</v>
      </c>
      <c r="I14" s="22">
        <f>G14+H14</f>
        <v>5877</v>
      </c>
      <c r="J14" s="21">
        <v>1792</v>
      </c>
      <c r="K14" s="20" t="s">
        <v>147</v>
      </c>
      <c r="L14" s="21">
        <v>5710</v>
      </c>
      <c r="M14" s="21">
        <v>6146</v>
      </c>
      <c r="N14" s="22">
        <f>L14+M14</f>
        <v>11856</v>
      </c>
      <c r="O14" s="23">
        <v>4012</v>
      </c>
      <c r="P14" s="3"/>
      <c r="Q14" s="2"/>
    </row>
    <row r="15" spans="1:17" ht="21" customHeight="1" thickBot="1">
      <c r="A15" s="24" t="s">
        <v>146</v>
      </c>
      <c r="B15" s="26">
        <f>SUM(B5:B14)</f>
        <v>698548</v>
      </c>
      <c r="C15" s="26">
        <f>SUM(C5:C14)</f>
        <v>746437</v>
      </c>
      <c r="D15" s="26">
        <f>SUM(D5:D14)</f>
        <v>1444985</v>
      </c>
      <c r="E15" s="26">
        <f>SUM(E5:E14)</f>
        <v>546590</v>
      </c>
      <c r="F15" s="20" t="s">
        <v>145</v>
      </c>
      <c r="G15" s="21">
        <v>2953</v>
      </c>
      <c r="H15" s="21">
        <v>3329</v>
      </c>
      <c r="I15" s="22">
        <f>G15+H15</f>
        <v>6282</v>
      </c>
      <c r="J15" s="21">
        <v>1979</v>
      </c>
      <c r="K15" s="20" t="s">
        <v>144</v>
      </c>
      <c r="L15" s="21">
        <v>1892</v>
      </c>
      <c r="M15" s="21">
        <v>2110</v>
      </c>
      <c r="N15" s="22">
        <f>L15+M15</f>
        <v>4002</v>
      </c>
      <c r="O15" s="23">
        <v>1435</v>
      </c>
      <c r="P15" s="3"/>
      <c r="Q15" s="2"/>
    </row>
    <row r="16" spans="1:17" ht="21" customHeight="1">
      <c r="A16" s="20" t="s">
        <v>143</v>
      </c>
      <c r="B16" s="21">
        <v>5012</v>
      </c>
      <c r="C16" s="21">
        <v>5528</v>
      </c>
      <c r="D16" s="22">
        <f>B16+C16</f>
        <v>10540</v>
      </c>
      <c r="E16" s="21">
        <v>3600</v>
      </c>
      <c r="F16" s="20" t="s">
        <v>142</v>
      </c>
      <c r="G16" s="21">
        <v>11405</v>
      </c>
      <c r="H16" s="21">
        <v>12091</v>
      </c>
      <c r="I16" s="22">
        <f>G16+H16</f>
        <v>23496</v>
      </c>
      <c r="J16" s="21">
        <v>7190</v>
      </c>
      <c r="K16" s="20" t="s">
        <v>141</v>
      </c>
      <c r="L16" s="21">
        <v>5589</v>
      </c>
      <c r="M16" s="21">
        <v>5995</v>
      </c>
      <c r="N16" s="22">
        <f>L16+M16</f>
        <v>11584</v>
      </c>
      <c r="O16" s="23">
        <v>3748</v>
      </c>
      <c r="P16" s="3"/>
      <c r="Q16" s="2"/>
    </row>
    <row r="17" spans="1:17" ht="21" customHeight="1">
      <c r="A17" s="20" t="s">
        <v>140</v>
      </c>
      <c r="B17" s="21">
        <v>3384</v>
      </c>
      <c r="C17" s="21">
        <v>3770</v>
      </c>
      <c r="D17" s="22">
        <f>B17+C17</f>
        <v>7154</v>
      </c>
      <c r="E17" s="21">
        <v>2475</v>
      </c>
      <c r="F17" s="20" t="s">
        <v>139</v>
      </c>
      <c r="G17" s="21">
        <v>1371</v>
      </c>
      <c r="H17" s="21">
        <v>1468</v>
      </c>
      <c r="I17" s="22">
        <f>G17+H17</f>
        <v>2839</v>
      </c>
      <c r="J17" s="21">
        <v>887</v>
      </c>
      <c r="K17" s="20" t="s">
        <v>138</v>
      </c>
      <c r="L17" s="21">
        <v>3464</v>
      </c>
      <c r="M17" s="21">
        <v>3476</v>
      </c>
      <c r="N17" s="22">
        <f>L17+M17</f>
        <v>6940</v>
      </c>
      <c r="O17" s="23">
        <v>2439</v>
      </c>
      <c r="P17" s="3"/>
      <c r="Q17" s="2"/>
    </row>
    <row r="18" spans="1:17" ht="21" customHeight="1">
      <c r="A18" s="20" t="s">
        <v>137</v>
      </c>
      <c r="B18" s="21">
        <v>3087</v>
      </c>
      <c r="C18" s="21">
        <v>3285</v>
      </c>
      <c r="D18" s="22">
        <f>B18+C18</f>
        <v>6372</v>
      </c>
      <c r="E18" s="21">
        <v>2570</v>
      </c>
      <c r="F18" s="20" t="s">
        <v>136</v>
      </c>
      <c r="G18" s="21">
        <v>3153</v>
      </c>
      <c r="H18" s="21">
        <v>3464</v>
      </c>
      <c r="I18" s="22">
        <f>G18+H18</f>
        <v>6617</v>
      </c>
      <c r="J18" s="21">
        <v>1867</v>
      </c>
      <c r="K18" s="20" t="s">
        <v>135</v>
      </c>
      <c r="L18" s="21">
        <v>3578</v>
      </c>
      <c r="M18" s="21">
        <v>3939</v>
      </c>
      <c r="N18" s="22">
        <f>L18+M18</f>
        <v>7517</v>
      </c>
      <c r="O18" s="23">
        <v>2576</v>
      </c>
      <c r="P18" s="3"/>
      <c r="Q18" s="2"/>
    </row>
    <row r="19" spans="1:17" ht="21" customHeight="1">
      <c r="A19" s="20" t="s">
        <v>134</v>
      </c>
      <c r="B19" s="21">
        <v>7056</v>
      </c>
      <c r="C19" s="21">
        <v>7872</v>
      </c>
      <c r="D19" s="22">
        <f>B19+C19</f>
        <v>14928</v>
      </c>
      <c r="E19" s="21">
        <v>5281</v>
      </c>
      <c r="F19" s="20" t="s">
        <v>133</v>
      </c>
      <c r="G19" s="21">
        <v>4221</v>
      </c>
      <c r="H19" s="21">
        <v>4418</v>
      </c>
      <c r="I19" s="22">
        <f>G19+H19</f>
        <v>8639</v>
      </c>
      <c r="J19" s="21">
        <v>2706</v>
      </c>
      <c r="K19" s="20" t="s">
        <v>132</v>
      </c>
      <c r="L19" s="21">
        <v>2400</v>
      </c>
      <c r="M19" s="21">
        <v>2541</v>
      </c>
      <c r="N19" s="22">
        <f>L19+M19</f>
        <v>4941</v>
      </c>
      <c r="O19" s="23">
        <v>1692</v>
      </c>
      <c r="P19" s="3"/>
      <c r="Q19" s="2"/>
    </row>
    <row r="20" spans="1:17" ht="21" customHeight="1">
      <c r="A20" s="20" t="s">
        <v>131</v>
      </c>
      <c r="B20" s="21">
        <v>12200</v>
      </c>
      <c r="C20" s="21">
        <v>13276</v>
      </c>
      <c r="D20" s="22">
        <f>B20+C20</f>
        <v>25476</v>
      </c>
      <c r="E20" s="21">
        <v>8443</v>
      </c>
      <c r="F20" s="20" t="s">
        <v>130</v>
      </c>
      <c r="G20" s="21">
        <v>2776</v>
      </c>
      <c r="H20" s="21">
        <v>3159</v>
      </c>
      <c r="I20" s="22">
        <f>G20+H20</f>
        <v>5935</v>
      </c>
      <c r="J20" s="21">
        <v>2170</v>
      </c>
      <c r="K20" s="20" t="s">
        <v>129</v>
      </c>
      <c r="L20" s="21">
        <v>720</v>
      </c>
      <c r="M20" s="21">
        <v>779</v>
      </c>
      <c r="N20" s="22">
        <f>L20+M20</f>
        <v>1499</v>
      </c>
      <c r="O20" s="23">
        <v>452</v>
      </c>
      <c r="P20" s="3"/>
      <c r="Q20" s="2"/>
    </row>
    <row r="21" spans="1:17" ht="21" customHeight="1">
      <c r="A21" s="20" t="s">
        <v>128</v>
      </c>
      <c r="B21" s="21">
        <v>2513</v>
      </c>
      <c r="C21" s="21">
        <v>2761</v>
      </c>
      <c r="D21" s="22">
        <f>B21+C21</f>
        <v>5274</v>
      </c>
      <c r="E21" s="21">
        <v>1661</v>
      </c>
      <c r="F21" s="20" t="s">
        <v>127</v>
      </c>
      <c r="G21" s="21">
        <v>2010</v>
      </c>
      <c r="H21" s="21">
        <v>2151</v>
      </c>
      <c r="I21" s="22">
        <f>G21+H21</f>
        <v>4161</v>
      </c>
      <c r="J21" s="21">
        <v>1367</v>
      </c>
      <c r="K21" s="20" t="s">
        <v>126</v>
      </c>
      <c r="L21" s="21">
        <v>869</v>
      </c>
      <c r="M21" s="21">
        <v>958</v>
      </c>
      <c r="N21" s="22">
        <f>L21+M21</f>
        <v>1827</v>
      </c>
      <c r="O21" s="23">
        <v>546</v>
      </c>
      <c r="P21" s="3"/>
      <c r="Q21" s="2"/>
    </row>
    <row r="22" spans="1:17" ht="21" customHeight="1">
      <c r="A22" s="20" t="s">
        <v>125</v>
      </c>
      <c r="B22" s="21">
        <v>4157</v>
      </c>
      <c r="C22" s="21">
        <v>4403</v>
      </c>
      <c r="D22" s="22">
        <f>B22+C22</f>
        <v>8560</v>
      </c>
      <c r="E22" s="21">
        <v>2738</v>
      </c>
      <c r="F22" s="20" t="s">
        <v>124</v>
      </c>
      <c r="G22" s="21">
        <v>1493</v>
      </c>
      <c r="H22" s="21">
        <v>1597</v>
      </c>
      <c r="I22" s="22">
        <f>G22+H22</f>
        <v>3090</v>
      </c>
      <c r="J22" s="21">
        <v>1146</v>
      </c>
      <c r="K22" s="20" t="s">
        <v>123</v>
      </c>
      <c r="L22" s="21">
        <v>6364</v>
      </c>
      <c r="M22" s="21">
        <v>6977</v>
      </c>
      <c r="N22" s="22">
        <f>L22+M22</f>
        <v>13341</v>
      </c>
      <c r="O22" s="23">
        <v>4759</v>
      </c>
      <c r="P22" s="3"/>
      <c r="Q22" s="2"/>
    </row>
    <row r="23" spans="1:17" ht="21" customHeight="1">
      <c r="A23" s="30" t="s">
        <v>122</v>
      </c>
      <c r="B23" s="31">
        <v>2672</v>
      </c>
      <c r="C23" s="31">
        <v>3027</v>
      </c>
      <c r="D23" s="32">
        <f>B23+C23</f>
        <v>5699</v>
      </c>
      <c r="E23" s="31">
        <v>1924</v>
      </c>
      <c r="F23" s="20" t="s">
        <v>121</v>
      </c>
      <c r="G23" s="21">
        <v>1926</v>
      </c>
      <c r="H23" s="21">
        <v>2126</v>
      </c>
      <c r="I23" s="22">
        <f>G23+H23</f>
        <v>4052</v>
      </c>
      <c r="J23" s="21">
        <v>1184</v>
      </c>
      <c r="K23" s="20" t="s">
        <v>120</v>
      </c>
      <c r="L23" s="21">
        <v>3778</v>
      </c>
      <c r="M23" s="21">
        <v>4092</v>
      </c>
      <c r="N23" s="22">
        <f>L23+M23</f>
        <v>7870</v>
      </c>
      <c r="O23" s="23">
        <v>2670</v>
      </c>
      <c r="P23" s="3"/>
      <c r="Q23" s="2"/>
    </row>
    <row r="24" spans="1:17" ht="21" customHeight="1">
      <c r="A24" s="20" t="s">
        <v>119</v>
      </c>
      <c r="B24" s="21">
        <v>4237</v>
      </c>
      <c r="C24" s="21">
        <v>4668</v>
      </c>
      <c r="D24" s="22">
        <f>B24+C24</f>
        <v>8905</v>
      </c>
      <c r="E24" s="21">
        <v>3100</v>
      </c>
      <c r="F24" s="20" t="s">
        <v>118</v>
      </c>
      <c r="G24" s="21">
        <v>1259</v>
      </c>
      <c r="H24" s="21">
        <v>1396</v>
      </c>
      <c r="I24" s="22">
        <f>G24+H24</f>
        <v>2655</v>
      </c>
      <c r="J24" s="21">
        <v>832</v>
      </c>
      <c r="K24" s="20" t="s">
        <v>117</v>
      </c>
      <c r="L24" s="21">
        <v>1751</v>
      </c>
      <c r="M24" s="21">
        <v>1876</v>
      </c>
      <c r="N24" s="22">
        <f>L24+M24</f>
        <v>3627</v>
      </c>
      <c r="O24" s="23">
        <v>1245</v>
      </c>
      <c r="P24" s="3"/>
      <c r="Q24" s="2"/>
    </row>
    <row r="25" spans="1:17" ht="21" customHeight="1">
      <c r="A25" s="20" t="s">
        <v>116</v>
      </c>
      <c r="B25" s="21">
        <v>2589</v>
      </c>
      <c r="C25" s="21">
        <v>2856</v>
      </c>
      <c r="D25" s="22">
        <f>B25+C25</f>
        <v>5445</v>
      </c>
      <c r="E25" s="21">
        <v>1812</v>
      </c>
      <c r="F25" s="20" t="s">
        <v>115</v>
      </c>
      <c r="G25" s="21">
        <v>2004</v>
      </c>
      <c r="H25" s="21">
        <v>2081</v>
      </c>
      <c r="I25" s="22">
        <f>G25+H25</f>
        <v>4085</v>
      </c>
      <c r="J25" s="21">
        <v>1194</v>
      </c>
      <c r="K25" s="20" t="s">
        <v>114</v>
      </c>
      <c r="L25" s="21">
        <v>3559</v>
      </c>
      <c r="M25" s="21">
        <v>3860</v>
      </c>
      <c r="N25" s="22">
        <f>L25+M25</f>
        <v>7419</v>
      </c>
      <c r="O25" s="23">
        <v>2589</v>
      </c>
      <c r="P25" s="3"/>
      <c r="Q25" s="2"/>
    </row>
    <row r="26" spans="1:17" ht="21" customHeight="1">
      <c r="A26" s="20" t="s">
        <v>113</v>
      </c>
      <c r="B26" s="21">
        <v>2016</v>
      </c>
      <c r="C26" s="21">
        <v>2270</v>
      </c>
      <c r="D26" s="22">
        <f>B26+C26</f>
        <v>4286</v>
      </c>
      <c r="E26" s="21">
        <v>1389</v>
      </c>
      <c r="F26" s="20" t="s">
        <v>112</v>
      </c>
      <c r="G26" s="21">
        <v>1538</v>
      </c>
      <c r="H26" s="21">
        <v>1779</v>
      </c>
      <c r="I26" s="22">
        <f>G26+H26</f>
        <v>3317</v>
      </c>
      <c r="J26" s="21">
        <v>1085</v>
      </c>
      <c r="K26" s="20" t="s">
        <v>111</v>
      </c>
      <c r="L26" s="21">
        <v>1726</v>
      </c>
      <c r="M26" s="21">
        <v>1842</v>
      </c>
      <c r="N26" s="22">
        <f>L26+M26</f>
        <v>3568</v>
      </c>
      <c r="O26" s="23">
        <v>1196</v>
      </c>
      <c r="P26" s="3"/>
      <c r="Q26" s="2"/>
    </row>
    <row r="27" spans="1:17" ht="21" customHeight="1">
      <c r="A27" s="20" t="s">
        <v>110</v>
      </c>
      <c r="B27" s="21">
        <v>6049</v>
      </c>
      <c r="C27" s="21">
        <v>6753</v>
      </c>
      <c r="D27" s="22">
        <f>B27+C27</f>
        <v>12802</v>
      </c>
      <c r="E27" s="21">
        <v>4564</v>
      </c>
      <c r="F27" s="20" t="s">
        <v>109</v>
      </c>
      <c r="G27" s="21">
        <v>4486</v>
      </c>
      <c r="H27" s="21">
        <v>4958</v>
      </c>
      <c r="I27" s="22">
        <f>G27+H27</f>
        <v>9444</v>
      </c>
      <c r="J27" s="21">
        <v>2957</v>
      </c>
      <c r="K27" s="20" t="s">
        <v>108</v>
      </c>
      <c r="L27" s="21">
        <v>3006</v>
      </c>
      <c r="M27" s="21">
        <v>3301</v>
      </c>
      <c r="N27" s="22">
        <f>L27+M27</f>
        <v>6307</v>
      </c>
      <c r="O27" s="23">
        <v>2267</v>
      </c>
      <c r="P27" s="3"/>
      <c r="Q27" s="2"/>
    </row>
    <row r="28" spans="1:17" ht="21" customHeight="1">
      <c r="A28" s="20" t="s">
        <v>107</v>
      </c>
      <c r="B28" s="21">
        <v>3700</v>
      </c>
      <c r="C28" s="21">
        <v>4197</v>
      </c>
      <c r="D28" s="22">
        <f>B28+C28</f>
        <v>7897</v>
      </c>
      <c r="E28" s="21">
        <v>2798</v>
      </c>
      <c r="F28" s="20" t="s">
        <v>106</v>
      </c>
      <c r="G28" s="21">
        <v>7692</v>
      </c>
      <c r="H28" s="21">
        <v>8335</v>
      </c>
      <c r="I28" s="22">
        <f>G28+H28</f>
        <v>16027</v>
      </c>
      <c r="J28" s="21">
        <v>4757</v>
      </c>
      <c r="K28" s="20" t="s">
        <v>105</v>
      </c>
      <c r="L28" s="21">
        <v>3860</v>
      </c>
      <c r="M28" s="21">
        <v>4174</v>
      </c>
      <c r="N28" s="22">
        <f>L28+M28</f>
        <v>8034</v>
      </c>
      <c r="O28" s="23">
        <v>2579</v>
      </c>
      <c r="P28" s="3"/>
      <c r="Q28" s="2"/>
    </row>
    <row r="29" spans="1:17" ht="21" customHeight="1" thickBot="1">
      <c r="A29" s="20" t="s">
        <v>104</v>
      </c>
      <c r="B29" s="21">
        <v>9466</v>
      </c>
      <c r="C29" s="21">
        <v>10368</v>
      </c>
      <c r="D29" s="22">
        <f>B29+C29</f>
        <v>19834</v>
      </c>
      <c r="E29" s="21">
        <v>6211</v>
      </c>
      <c r="F29" s="30" t="s">
        <v>103</v>
      </c>
      <c r="G29" s="31">
        <v>1725</v>
      </c>
      <c r="H29" s="31">
        <v>1967</v>
      </c>
      <c r="I29" s="32">
        <f>G29+H29</f>
        <v>3692</v>
      </c>
      <c r="J29" s="31">
        <v>1274</v>
      </c>
      <c r="K29" s="24" t="s">
        <v>102</v>
      </c>
      <c r="L29" s="25">
        <v>3341</v>
      </c>
      <c r="M29" s="25">
        <v>3651</v>
      </c>
      <c r="N29" s="26">
        <f>L29+M29</f>
        <v>6992</v>
      </c>
      <c r="O29" s="27">
        <v>2486</v>
      </c>
      <c r="P29" s="3"/>
      <c r="Q29" s="2"/>
    </row>
    <row r="30" spans="1:17" ht="21" customHeight="1" thickBot="1">
      <c r="A30" s="20" t="s">
        <v>101</v>
      </c>
      <c r="B30" s="21">
        <v>6166</v>
      </c>
      <c r="C30" s="21">
        <v>6530</v>
      </c>
      <c r="D30" s="22">
        <f>B30+C30</f>
        <v>12696</v>
      </c>
      <c r="E30" s="21">
        <v>4081</v>
      </c>
      <c r="F30" s="20" t="s">
        <v>100</v>
      </c>
      <c r="G30" s="21">
        <v>5612</v>
      </c>
      <c r="H30" s="21">
        <v>6191</v>
      </c>
      <c r="I30" s="22">
        <f>G30+H30</f>
        <v>11803</v>
      </c>
      <c r="J30" s="21">
        <v>3857</v>
      </c>
      <c r="K30" s="28" t="s">
        <v>96</v>
      </c>
      <c r="L30" s="26">
        <f>SUM(L5:L29)</f>
        <v>60096</v>
      </c>
      <c r="M30" s="26">
        <f>SUM(M5:M29)</f>
        <v>65104</v>
      </c>
      <c r="N30" s="26">
        <f>SUM(N5:N29)</f>
        <v>125200</v>
      </c>
      <c r="O30" s="29">
        <f>SUM(O5:O29)</f>
        <v>42558</v>
      </c>
      <c r="P30" s="3"/>
      <c r="Q30" s="2"/>
    </row>
    <row r="31" spans="1:17" ht="21" customHeight="1" thickBot="1">
      <c r="A31" s="24" t="s">
        <v>99</v>
      </c>
      <c r="B31" s="25">
        <v>7862</v>
      </c>
      <c r="C31" s="25">
        <v>8351</v>
      </c>
      <c r="D31" s="26">
        <f>B31+C31</f>
        <v>16213</v>
      </c>
      <c r="E31" s="25">
        <v>4866</v>
      </c>
      <c r="F31" s="24" t="s">
        <v>98</v>
      </c>
      <c r="G31" s="25">
        <v>893</v>
      </c>
      <c r="H31" s="25">
        <v>939</v>
      </c>
      <c r="I31" s="26">
        <f>G31+H31</f>
        <v>1832</v>
      </c>
      <c r="J31" s="25">
        <v>551</v>
      </c>
      <c r="K31" s="28" t="s">
        <v>97</v>
      </c>
      <c r="L31" s="26">
        <f>L30+G32+B32</f>
        <v>248016</v>
      </c>
      <c r="M31" s="26">
        <f>M30+H32+C32</f>
        <v>269200</v>
      </c>
      <c r="N31" s="26">
        <f>N30+I32+D32</f>
        <v>517216</v>
      </c>
      <c r="O31" s="29">
        <f>O30+J32+E32</f>
        <v>169293</v>
      </c>
      <c r="P31" s="3"/>
      <c r="Q31" s="2"/>
    </row>
    <row r="32" spans="1:17" ht="21" customHeight="1" thickBot="1">
      <c r="A32" s="24" t="s">
        <v>96</v>
      </c>
      <c r="B32" s="26">
        <f>SUM(B16:B31)</f>
        <v>82166</v>
      </c>
      <c r="C32" s="26">
        <f>SUM(C16:C31)</f>
        <v>89915</v>
      </c>
      <c r="D32" s="26">
        <f>SUM(D16:D31)</f>
        <v>172081</v>
      </c>
      <c r="E32" s="26">
        <f>SUM(E16:E31)</f>
        <v>57513</v>
      </c>
      <c r="F32" s="28" t="s">
        <v>9</v>
      </c>
      <c r="G32" s="26">
        <f>SUM(G5:G31)</f>
        <v>105754</v>
      </c>
      <c r="H32" s="26">
        <f>SUM(H5:H31)</f>
        <v>114181</v>
      </c>
      <c r="I32" s="26">
        <f>G32+H32</f>
        <v>219935</v>
      </c>
      <c r="J32" s="26">
        <f>SUM(J5:J31)</f>
        <v>69222</v>
      </c>
      <c r="K32" s="28" t="s">
        <v>95</v>
      </c>
      <c r="L32" s="26">
        <f>L31+B15</f>
        <v>946564</v>
      </c>
      <c r="M32" s="26">
        <f>M31+C15</f>
        <v>1015637</v>
      </c>
      <c r="N32" s="26">
        <f>N31+D15</f>
        <v>1962201</v>
      </c>
      <c r="O32" s="29">
        <f>O31+E15</f>
        <v>715883</v>
      </c>
      <c r="P32" s="3"/>
      <c r="Q32" s="2"/>
    </row>
    <row r="33" spans="1:17" ht="21" customHeight="1">
      <c r="A33" s="72"/>
      <c r="B33" s="70"/>
      <c r="C33" s="70"/>
      <c r="D33" s="70"/>
      <c r="E33" s="70"/>
      <c r="F33" s="71"/>
      <c r="G33" s="70"/>
      <c r="H33" s="70"/>
      <c r="I33" s="70"/>
      <c r="J33" s="70"/>
      <c r="K33" s="71"/>
      <c r="L33" s="70"/>
      <c r="M33" s="70"/>
      <c r="N33" s="70"/>
      <c r="O33" s="70"/>
      <c r="P33" s="2"/>
      <c r="Q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1.75390625" defaultRowHeight="21" customHeight="1"/>
  <cols>
    <col min="1" max="16384" width="11.75390625" style="1" customWidth="1"/>
  </cols>
  <sheetData>
    <row r="1" spans="1:17" ht="21" customHeight="1" thickBot="1">
      <c r="A1" s="4" t="s">
        <v>0</v>
      </c>
      <c r="B1" s="5"/>
      <c r="C1" s="6">
        <v>6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6</v>
      </c>
      <c r="O1" s="8" t="s">
        <v>1</v>
      </c>
      <c r="Q1" s="2"/>
    </row>
    <row r="2" spans="1:17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3"/>
      <c r="Q2" s="2"/>
    </row>
    <row r="3" spans="1:17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  <c r="P3" s="3"/>
      <c r="Q3" s="2"/>
    </row>
    <row r="4" spans="1:17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3"/>
      <c r="Q4" s="2"/>
    </row>
    <row r="5" spans="1:17" ht="21" customHeight="1">
      <c r="A5" s="20" t="s">
        <v>176</v>
      </c>
      <c r="B5" s="21">
        <v>300615</v>
      </c>
      <c r="C5" s="21">
        <v>322226</v>
      </c>
      <c r="D5" s="22">
        <f>B5+C5</f>
        <v>622841</v>
      </c>
      <c r="E5" s="21">
        <v>248059</v>
      </c>
      <c r="F5" s="20" t="s">
        <v>175</v>
      </c>
      <c r="G5" s="21">
        <v>5725</v>
      </c>
      <c r="H5" s="21">
        <v>6196</v>
      </c>
      <c r="I5" s="22">
        <f>G5+H5</f>
        <v>11921</v>
      </c>
      <c r="J5" s="21">
        <v>3975</v>
      </c>
      <c r="K5" s="20" t="s">
        <v>174</v>
      </c>
      <c r="L5" s="21">
        <v>536</v>
      </c>
      <c r="M5" s="21">
        <v>602</v>
      </c>
      <c r="N5" s="22">
        <f>L5+M5</f>
        <v>1138</v>
      </c>
      <c r="O5" s="23">
        <v>382</v>
      </c>
      <c r="P5" s="3"/>
      <c r="Q5" s="2"/>
    </row>
    <row r="6" spans="1:17" ht="21" customHeight="1">
      <c r="A6" s="20" t="s">
        <v>173</v>
      </c>
      <c r="B6" s="21">
        <v>211230</v>
      </c>
      <c r="C6" s="21">
        <v>221687</v>
      </c>
      <c r="D6" s="22">
        <f>B6+C6</f>
        <v>432917</v>
      </c>
      <c r="E6" s="21">
        <v>158697</v>
      </c>
      <c r="F6" s="20" t="s">
        <v>172</v>
      </c>
      <c r="G6" s="21">
        <v>2038</v>
      </c>
      <c r="H6" s="21">
        <v>2141</v>
      </c>
      <c r="I6" s="22">
        <f>G6+H6</f>
        <v>4179</v>
      </c>
      <c r="J6" s="21">
        <v>1115</v>
      </c>
      <c r="K6" s="20" t="s">
        <v>171</v>
      </c>
      <c r="L6" s="21">
        <v>1228</v>
      </c>
      <c r="M6" s="21">
        <v>1322</v>
      </c>
      <c r="N6" s="22">
        <f>L6+M6</f>
        <v>2550</v>
      </c>
      <c r="O6" s="23">
        <v>820</v>
      </c>
      <c r="P6" s="3"/>
      <c r="Q6" s="2"/>
    </row>
    <row r="7" spans="1:17" ht="21" customHeight="1">
      <c r="A7" s="20" t="s">
        <v>170</v>
      </c>
      <c r="B7" s="21">
        <v>42773</v>
      </c>
      <c r="C7" s="21">
        <v>46696</v>
      </c>
      <c r="D7" s="22">
        <f>B7+C7</f>
        <v>89469</v>
      </c>
      <c r="E7" s="21">
        <v>33829</v>
      </c>
      <c r="F7" s="20" t="s">
        <v>169</v>
      </c>
      <c r="G7" s="21">
        <v>2795</v>
      </c>
      <c r="H7" s="21">
        <v>2912</v>
      </c>
      <c r="I7" s="22">
        <f>G7+H7</f>
        <v>5707</v>
      </c>
      <c r="J7" s="21">
        <v>1759</v>
      </c>
      <c r="K7" s="20" t="s">
        <v>168</v>
      </c>
      <c r="L7" s="21">
        <v>1523</v>
      </c>
      <c r="M7" s="21">
        <v>1662</v>
      </c>
      <c r="N7" s="22">
        <f>L7+M7</f>
        <v>3185</v>
      </c>
      <c r="O7" s="23">
        <v>970</v>
      </c>
      <c r="P7" s="3"/>
      <c r="Q7" s="2"/>
    </row>
    <row r="8" spans="1:17" ht="21" customHeight="1">
      <c r="A8" s="20" t="s">
        <v>167</v>
      </c>
      <c r="B8" s="21">
        <v>34276</v>
      </c>
      <c r="C8" s="21">
        <v>36668</v>
      </c>
      <c r="D8" s="22">
        <f>B8+C8</f>
        <v>70944</v>
      </c>
      <c r="E8" s="21">
        <v>26466</v>
      </c>
      <c r="F8" s="30" t="s">
        <v>166</v>
      </c>
      <c r="G8" s="31">
        <v>3772</v>
      </c>
      <c r="H8" s="31">
        <v>3927</v>
      </c>
      <c r="I8" s="32">
        <f>G8+H8</f>
        <v>7699</v>
      </c>
      <c r="J8" s="31">
        <v>2298</v>
      </c>
      <c r="K8" s="20" t="s">
        <v>165</v>
      </c>
      <c r="L8" s="21">
        <v>424</v>
      </c>
      <c r="M8" s="21">
        <v>445</v>
      </c>
      <c r="N8" s="22">
        <f>SUM(L8:M8)</f>
        <v>869</v>
      </c>
      <c r="O8" s="23">
        <v>287</v>
      </c>
      <c r="P8" s="3"/>
      <c r="Q8" s="2"/>
    </row>
    <row r="9" spans="1:17" ht="21" customHeight="1">
      <c r="A9" s="20" t="s">
        <v>164</v>
      </c>
      <c r="B9" s="21">
        <v>28414</v>
      </c>
      <c r="C9" s="21">
        <v>31229</v>
      </c>
      <c r="D9" s="22">
        <f>B9+C9</f>
        <v>59643</v>
      </c>
      <c r="E9" s="21">
        <v>21939</v>
      </c>
      <c r="F9" s="20" t="s">
        <v>163</v>
      </c>
      <c r="G9" s="21">
        <v>5993</v>
      </c>
      <c r="H9" s="21">
        <v>6489</v>
      </c>
      <c r="I9" s="22">
        <f>G9+H9</f>
        <v>12482</v>
      </c>
      <c r="J9" s="21">
        <v>4094</v>
      </c>
      <c r="K9" s="20" t="s">
        <v>162</v>
      </c>
      <c r="L9" s="21">
        <v>2672</v>
      </c>
      <c r="M9" s="21">
        <v>2983</v>
      </c>
      <c r="N9" s="22">
        <f>L9+M9</f>
        <v>5655</v>
      </c>
      <c r="O9" s="23">
        <v>1827</v>
      </c>
      <c r="P9" s="3"/>
      <c r="Q9" s="2"/>
    </row>
    <row r="10" spans="1:17" ht="21" customHeight="1">
      <c r="A10" s="20" t="s">
        <v>161</v>
      </c>
      <c r="B10" s="21">
        <v>17198</v>
      </c>
      <c r="C10" s="21">
        <v>18613</v>
      </c>
      <c r="D10" s="22">
        <f>B10+C10</f>
        <v>35811</v>
      </c>
      <c r="E10" s="21">
        <v>11644</v>
      </c>
      <c r="F10" s="20" t="s">
        <v>160</v>
      </c>
      <c r="G10" s="21">
        <v>9509</v>
      </c>
      <c r="H10" s="21">
        <v>9992</v>
      </c>
      <c r="I10" s="22">
        <f>G10+H10</f>
        <v>19501</v>
      </c>
      <c r="J10" s="21">
        <v>6290</v>
      </c>
      <c r="K10" s="30" t="s">
        <v>159</v>
      </c>
      <c r="L10" s="31">
        <v>447</v>
      </c>
      <c r="M10" s="31">
        <v>471</v>
      </c>
      <c r="N10" s="32">
        <f>L10+M10</f>
        <v>918</v>
      </c>
      <c r="O10" s="33">
        <v>352</v>
      </c>
      <c r="P10" s="3"/>
      <c r="Q10" s="2"/>
    </row>
    <row r="11" spans="1:17" ht="21" customHeight="1">
      <c r="A11" s="30" t="s">
        <v>158</v>
      </c>
      <c r="B11" s="31">
        <v>27413</v>
      </c>
      <c r="C11" s="31">
        <v>29246</v>
      </c>
      <c r="D11" s="32">
        <f>B11+C11</f>
        <v>56659</v>
      </c>
      <c r="E11" s="31">
        <v>18491</v>
      </c>
      <c r="F11" s="30" t="s">
        <v>157</v>
      </c>
      <c r="G11" s="31">
        <v>3222</v>
      </c>
      <c r="H11" s="31">
        <v>3601</v>
      </c>
      <c r="I11" s="32">
        <f>G11+H11</f>
        <v>6823</v>
      </c>
      <c r="J11" s="31">
        <v>2273</v>
      </c>
      <c r="K11" s="20" t="s">
        <v>156</v>
      </c>
      <c r="L11" s="21">
        <v>878</v>
      </c>
      <c r="M11" s="21">
        <v>1020</v>
      </c>
      <c r="N11" s="22">
        <f>L11+M11</f>
        <v>1898</v>
      </c>
      <c r="O11" s="23">
        <v>685</v>
      </c>
      <c r="P11" s="3"/>
      <c r="Q11" s="2"/>
    </row>
    <row r="12" spans="1:17" ht="21" customHeight="1">
      <c r="A12" s="20" t="s">
        <v>155</v>
      </c>
      <c r="B12" s="21">
        <v>11064</v>
      </c>
      <c r="C12" s="21">
        <v>12368</v>
      </c>
      <c r="D12" s="22">
        <f>B12+C12</f>
        <v>23432</v>
      </c>
      <c r="E12" s="21">
        <v>8646</v>
      </c>
      <c r="F12" s="20" t="s">
        <v>154</v>
      </c>
      <c r="G12" s="21">
        <v>5333</v>
      </c>
      <c r="H12" s="21">
        <v>5724</v>
      </c>
      <c r="I12" s="22">
        <f>G12+H12</f>
        <v>11057</v>
      </c>
      <c r="J12" s="21">
        <v>3625</v>
      </c>
      <c r="K12" s="20" t="s">
        <v>153</v>
      </c>
      <c r="L12" s="21">
        <v>448</v>
      </c>
      <c r="M12" s="21">
        <v>495</v>
      </c>
      <c r="N12" s="22">
        <f>L12+M12</f>
        <v>943</v>
      </c>
      <c r="O12" s="23">
        <v>319</v>
      </c>
      <c r="P12" s="3"/>
      <c r="Q12" s="2"/>
    </row>
    <row r="13" spans="1:17" ht="21" customHeight="1">
      <c r="A13" s="20" t="s">
        <v>152</v>
      </c>
      <c r="B13" s="21">
        <v>11647</v>
      </c>
      <c r="C13" s="21">
        <v>12726</v>
      </c>
      <c r="D13" s="22">
        <f>B13+C13</f>
        <v>24373</v>
      </c>
      <c r="E13" s="21">
        <v>8300</v>
      </c>
      <c r="F13" s="20" t="s">
        <v>151</v>
      </c>
      <c r="G13" s="21">
        <v>8019</v>
      </c>
      <c r="H13" s="21">
        <v>8713</v>
      </c>
      <c r="I13" s="22">
        <f>G13+H13</f>
        <v>16732</v>
      </c>
      <c r="J13" s="21">
        <v>5041</v>
      </c>
      <c r="K13" s="30" t="s">
        <v>150</v>
      </c>
      <c r="L13" s="31">
        <v>330</v>
      </c>
      <c r="M13" s="31">
        <v>376</v>
      </c>
      <c r="N13" s="32">
        <f>L13+M13</f>
        <v>706</v>
      </c>
      <c r="O13" s="33">
        <v>231</v>
      </c>
      <c r="P13" s="3"/>
      <c r="Q13" s="2"/>
    </row>
    <row r="14" spans="1:17" ht="21" customHeight="1" thickBot="1">
      <c r="A14" s="24" t="s">
        <v>149</v>
      </c>
      <c r="B14" s="25">
        <v>14013</v>
      </c>
      <c r="C14" s="25">
        <v>15092</v>
      </c>
      <c r="D14" s="26">
        <f>B14+C14</f>
        <v>29105</v>
      </c>
      <c r="E14" s="25">
        <v>10865</v>
      </c>
      <c r="F14" s="20" t="s">
        <v>148</v>
      </c>
      <c r="G14" s="21">
        <v>2839</v>
      </c>
      <c r="H14" s="21">
        <v>3030</v>
      </c>
      <c r="I14" s="22">
        <f>G14+H14</f>
        <v>5869</v>
      </c>
      <c r="J14" s="21">
        <v>1791</v>
      </c>
      <c r="K14" s="20" t="s">
        <v>147</v>
      </c>
      <c r="L14" s="21">
        <v>5706</v>
      </c>
      <c r="M14" s="21">
        <v>6139</v>
      </c>
      <c r="N14" s="22">
        <f>L14+M14</f>
        <v>11845</v>
      </c>
      <c r="O14" s="23">
        <v>4012</v>
      </c>
      <c r="P14" s="3"/>
      <c r="Q14" s="2"/>
    </row>
    <row r="15" spans="1:17" ht="21" customHeight="1" thickBot="1">
      <c r="A15" s="24" t="s">
        <v>146</v>
      </c>
      <c r="B15" s="26">
        <f>SUM(B5:B14)</f>
        <v>698643</v>
      </c>
      <c r="C15" s="26">
        <f>SUM(C5:C14)</f>
        <v>746551</v>
      </c>
      <c r="D15" s="26">
        <f>SUM(D5:D14)</f>
        <v>1445194</v>
      </c>
      <c r="E15" s="26">
        <f>SUM(E5:E14)</f>
        <v>546936</v>
      </c>
      <c r="F15" s="20" t="s">
        <v>145</v>
      </c>
      <c r="G15" s="21">
        <v>2944</v>
      </c>
      <c r="H15" s="21">
        <v>3319</v>
      </c>
      <c r="I15" s="22">
        <f>G15+H15</f>
        <v>6263</v>
      </c>
      <c r="J15" s="21">
        <v>1972</v>
      </c>
      <c r="K15" s="20" t="s">
        <v>144</v>
      </c>
      <c r="L15" s="21">
        <v>1886</v>
      </c>
      <c r="M15" s="21">
        <v>2105</v>
      </c>
      <c r="N15" s="22">
        <f>L15+M15</f>
        <v>3991</v>
      </c>
      <c r="O15" s="23">
        <v>1436</v>
      </c>
      <c r="P15" s="3"/>
      <c r="Q15" s="2"/>
    </row>
    <row r="16" spans="1:17" ht="21" customHeight="1">
      <c r="A16" s="20" t="s">
        <v>143</v>
      </c>
      <c r="B16" s="21">
        <v>5010</v>
      </c>
      <c r="C16" s="21">
        <v>5520</v>
      </c>
      <c r="D16" s="22">
        <f>B16+C16</f>
        <v>10530</v>
      </c>
      <c r="E16" s="21">
        <v>3597</v>
      </c>
      <c r="F16" s="20" t="s">
        <v>142</v>
      </c>
      <c r="G16" s="21">
        <v>11410</v>
      </c>
      <c r="H16" s="21">
        <v>12081</v>
      </c>
      <c r="I16" s="22">
        <f>G16+H16</f>
        <v>23491</v>
      </c>
      <c r="J16" s="21">
        <v>7193</v>
      </c>
      <c r="K16" s="20" t="s">
        <v>141</v>
      </c>
      <c r="L16" s="21">
        <v>5593</v>
      </c>
      <c r="M16" s="21">
        <v>6002</v>
      </c>
      <c r="N16" s="22">
        <f>L16+M16</f>
        <v>11595</v>
      </c>
      <c r="O16" s="23">
        <v>3753</v>
      </c>
      <c r="P16" s="3"/>
      <c r="Q16" s="2"/>
    </row>
    <row r="17" spans="1:17" ht="21" customHeight="1">
      <c r="A17" s="20" t="s">
        <v>140</v>
      </c>
      <c r="B17" s="21">
        <v>3389</v>
      </c>
      <c r="C17" s="21">
        <v>3770</v>
      </c>
      <c r="D17" s="22">
        <f>B17+C17</f>
        <v>7159</v>
      </c>
      <c r="E17" s="21">
        <v>2472</v>
      </c>
      <c r="F17" s="20" t="s">
        <v>139</v>
      </c>
      <c r="G17" s="21">
        <v>1367</v>
      </c>
      <c r="H17" s="21">
        <v>1458</v>
      </c>
      <c r="I17" s="22">
        <f>G17+H17</f>
        <v>2825</v>
      </c>
      <c r="J17" s="21">
        <v>882</v>
      </c>
      <c r="K17" s="20" t="s">
        <v>138</v>
      </c>
      <c r="L17" s="21">
        <v>3445</v>
      </c>
      <c r="M17" s="21">
        <v>3485</v>
      </c>
      <c r="N17" s="22">
        <f>L17+M17</f>
        <v>6930</v>
      </c>
      <c r="O17" s="23">
        <v>2421</v>
      </c>
      <c r="P17" s="3"/>
      <c r="Q17" s="2"/>
    </row>
    <row r="18" spans="1:17" ht="21" customHeight="1">
      <c r="A18" s="20" t="s">
        <v>137</v>
      </c>
      <c r="B18" s="21">
        <v>3088</v>
      </c>
      <c r="C18" s="21">
        <v>3282</v>
      </c>
      <c r="D18" s="22">
        <f>B18+C18</f>
        <v>6370</v>
      </c>
      <c r="E18" s="21">
        <v>2568</v>
      </c>
      <c r="F18" s="20" t="s">
        <v>136</v>
      </c>
      <c r="G18" s="21">
        <v>3153</v>
      </c>
      <c r="H18" s="21">
        <v>3465</v>
      </c>
      <c r="I18" s="22">
        <f>G18+H18</f>
        <v>6618</v>
      </c>
      <c r="J18" s="21">
        <v>1870</v>
      </c>
      <c r="K18" s="20" t="s">
        <v>135</v>
      </c>
      <c r="L18" s="21">
        <v>3579</v>
      </c>
      <c r="M18" s="21">
        <v>3943</v>
      </c>
      <c r="N18" s="22">
        <f>L18+M18</f>
        <v>7522</v>
      </c>
      <c r="O18" s="23">
        <v>2579</v>
      </c>
      <c r="P18" s="3"/>
      <c r="Q18" s="2"/>
    </row>
    <row r="19" spans="1:17" ht="21" customHeight="1">
      <c r="A19" s="20" t="s">
        <v>134</v>
      </c>
      <c r="B19" s="21">
        <v>7053</v>
      </c>
      <c r="C19" s="21">
        <v>7858</v>
      </c>
      <c r="D19" s="22">
        <f>B19+C19</f>
        <v>14911</v>
      </c>
      <c r="E19" s="21">
        <v>5281</v>
      </c>
      <c r="F19" s="20" t="s">
        <v>133</v>
      </c>
      <c r="G19" s="21">
        <v>4223</v>
      </c>
      <c r="H19" s="21">
        <v>4416</v>
      </c>
      <c r="I19" s="22">
        <f>G19+H19</f>
        <v>8639</v>
      </c>
      <c r="J19" s="21">
        <v>2711</v>
      </c>
      <c r="K19" s="20" t="s">
        <v>132</v>
      </c>
      <c r="L19" s="21">
        <v>2401</v>
      </c>
      <c r="M19" s="21">
        <v>2541</v>
      </c>
      <c r="N19" s="22">
        <f>L19+M19</f>
        <v>4942</v>
      </c>
      <c r="O19" s="23">
        <v>1693</v>
      </c>
      <c r="P19" s="3"/>
      <c r="Q19" s="2"/>
    </row>
    <row r="20" spans="1:17" ht="21" customHeight="1">
      <c r="A20" s="20" t="s">
        <v>131</v>
      </c>
      <c r="B20" s="21">
        <v>12208</v>
      </c>
      <c r="C20" s="21">
        <v>13286</v>
      </c>
      <c r="D20" s="22">
        <f>B20+C20</f>
        <v>25494</v>
      </c>
      <c r="E20" s="21">
        <v>8461</v>
      </c>
      <c r="F20" s="20" t="s">
        <v>130</v>
      </c>
      <c r="G20" s="21">
        <v>2773</v>
      </c>
      <c r="H20" s="21">
        <v>3165</v>
      </c>
      <c r="I20" s="22">
        <f>G20+H20</f>
        <v>5938</v>
      </c>
      <c r="J20" s="21">
        <v>2173</v>
      </c>
      <c r="K20" s="20" t="s">
        <v>129</v>
      </c>
      <c r="L20" s="21">
        <v>721</v>
      </c>
      <c r="M20" s="21">
        <v>778</v>
      </c>
      <c r="N20" s="22">
        <f>L20+M20</f>
        <v>1499</v>
      </c>
      <c r="O20" s="23">
        <v>451</v>
      </c>
      <c r="P20" s="3"/>
      <c r="Q20" s="2"/>
    </row>
    <row r="21" spans="1:17" ht="21" customHeight="1">
      <c r="A21" s="20" t="s">
        <v>128</v>
      </c>
      <c r="B21" s="21">
        <v>2513</v>
      </c>
      <c r="C21" s="21">
        <v>2758</v>
      </c>
      <c r="D21" s="22">
        <f>B21+C21</f>
        <v>5271</v>
      </c>
      <c r="E21" s="21">
        <v>1662</v>
      </c>
      <c r="F21" s="20" t="s">
        <v>127</v>
      </c>
      <c r="G21" s="21">
        <v>2007</v>
      </c>
      <c r="H21" s="21">
        <v>2151</v>
      </c>
      <c r="I21" s="22">
        <f>G21+H21</f>
        <v>4158</v>
      </c>
      <c r="J21" s="21">
        <v>1366</v>
      </c>
      <c r="K21" s="20" t="s">
        <v>126</v>
      </c>
      <c r="L21" s="21">
        <v>869</v>
      </c>
      <c r="M21" s="21">
        <v>956</v>
      </c>
      <c r="N21" s="22">
        <f>L21+M21</f>
        <v>1825</v>
      </c>
      <c r="O21" s="23">
        <v>547</v>
      </c>
      <c r="P21" s="3"/>
      <c r="Q21" s="2"/>
    </row>
    <row r="22" spans="1:17" ht="21" customHeight="1">
      <c r="A22" s="20" t="s">
        <v>125</v>
      </c>
      <c r="B22" s="21">
        <v>4167</v>
      </c>
      <c r="C22" s="21">
        <v>4404</v>
      </c>
      <c r="D22" s="22">
        <f>B22+C22</f>
        <v>8571</v>
      </c>
      <c r="E22" s="21">
        <v>2746</v>
      </c>
      <c r="F22" s="20" t="s">
        <v>124</v>
      </c>
      <c r="G22" s="21">
        <v>1491</v>
      </c>
      <c r="H22" s="21">
        <v>1594</v>
      </c>
      <c r="I22" s="22">
        <f>G22+H22</f>
        <v>3085</v>
      </c>
      <c r="J22" s="21">
        <v>1144</v>
      </c>
      <c r="K22" s="20" t="s">
        <v>123</v>
      </c>
      <c r="L22" s="21">
        <v>6366</v>
      </c>
      <c r="M22" s="21">
        <v>6980</v>
      </c>
      <c r="N22" s="22">
        <f>L22+M22</f>
        <v>13346</v>
      </c>
      <c r="O22" s="23">
        <v>4762</v>
      </c>
      <c r="P22" s="3"/>
      <c r="Q22" s="2"/>
    </row>
    <row r="23" spans="1:17" ht="21" customHeight="1">
      <c r="A23" s="30" t="s">
        <v>122</v>
      </c>
      <c r="B23" s="31">
        <v>2669</v>
      </c>
      <c r="C23" s="31">
        <v>3025</v>
      </c>
      <c r="D23" s="32">
        <f>B23+C23</f>
        <v>5694</v>
      </c>
      <c r="E23" s="31">
        <v>1928</v>
      </c>
      <c r="F23" s="20" t="s">
        <v>121</v>
      </c>
      <c r="G23" s="21">
        <v>1929</v>
      </c>
      <c r="H23" s="21">
        <v>2127</v>
      </c>
      <c r="I23" s="22">
        <f>G23+H23</f>
        <v>4056</v>
      </c>
      <c r="J23" s="21">
        <v>1184</v>
      </c>
      <c r="K23" s="20" t="s">
        <v>120</v>
      </c>
      <c r="L23" s="21">
        <v>3781</v>
      </c>
      <c r="M23" s="21">
        <v>4094</v>
      </c>
      <c r="N23" s="22">
        <f>L23+M23</f>
        <v>7875</v>
      </c>
      <c r="O23" s="23">
        <v>2672</v>
      </c>
      <c r="P23" s="3"/>
      <c r="Q23" s="2"/>
    </row>
    <row r="24" spans="1:17" ht="21" customHeight="1">
      <c r="A24" s="20" t="s">
        <v>119</v>
      </c>
      <c r="B24" s="21">
        <v>4235</v>
      </c>
      <c r="C24" s="21">
        <v>4661</v>
      </c>
      <c r="D24" s="22">
        <f>B24+C24</f>
        <v>8896</v>
      </c>
      <c r="E24" s="21">
        <v>3100</v>
      </c>
      <c r="F24" s="20" t="s">
        <v>118</v>
      </c>
      <c r="G24" s="21">
        <v>1258</v>
      </c>
      <c r="H24" s="21">
        <v>1395</v>
      </c>
      <c r="I24" s="22">
        <f>G24+H24</f>
        <v>2653</v>
      </c>
      <c r="J24" s="21">
        <v>831</v>
      </c>
      <c r="K24" s="20" t="s">
        <v>117</v>
      </c>
      <c r="L24" s="21">
        <v>1750</v>
      </c>
      <c r="M24" s="21">
        <v>1878</v>
      </c>
      <c r="N24" s="22">
        <f>L24+M24</f>
        <v>3628</v>
      </c>
      <c r="O24" s="23">
        <v>1242</v>
      </c>
      <c r="P24" s="3"/>
      <c r="Q24" s="2"/>
    </row>
    <row r="25" spans="1:17" ht="21" customHeight="1">
      <c r="A25" s="20" t="s">
        <v>116</v>
      </c>
      <c r="B25" s="21">
        <v>2587</v>
      </c>
      <c r="C25" s="21">
        <v>2851</v>
      </c>
      <c r="D25" s="22">
        <f>B25+C25</f>
        <v>5438</v>
      </c>
      <c r="E25" s="21">
        <v>1809</v>
      </c>
      <c r="F25" s="20" t="s">
        <v>115</v>
      </c>
      <c r="G25" s="21">
        <v>2007</v>
      </c>
      <c r="H25" s="21">
        <v>2081</v>
      </c>
      <c r="I25" s="22">
        <f>G25+H25</f>
        <v>4088</v>
      </c>
      <c r="J25" s="21">
        <v>1194</v>
      </c>
      <c r="K25" s="20" t="s">
        <v>114</v>
      </c>
      <c r="L25" s="21">
        <v>3558</v>
      </c>
      <c r="M25" s="21">
        <v>3864</v>
      </c>
      <c r="N25" s="22">
        <f>L25+M25</f>
        <v>7422</v>
      </c>
      <c r="O25" s="23">
        <v>2594</v>
      </c>
      <c r="P25" s="3"/>
      <c r="Q25" s="2"/>
    </row>
    <row r="26" spans="1:17" ht="21" customHeight="1">
      <c r="A26" s="20" t="s">
        <v>113</v>
      </c>
      <c r="B26" s="21">
        <v>2013</v>
      </c>
      <c r="C26" s="21">
        <v>2270</v>
      </c>
      <c r="D26" s="22">
        <f>B26+C26</f>
        <v>4283</v>
      </c>
      <c r="E26" s="21">
        <v>1389</v>
      </c>
      <c r="F26" s="20" t="s">
        <v>112</v>
      </c>
      <c r="G26" s="21">
        <v>1536</v>
      </c>
      <c r="H26" s="21">
        <v>1776</v>
      </c>
      <c r="I26" s="22">
        <f>G26+H26</f>
        <v>3312</v>
      </c>
      <c r="J26" s="21">
        <v>1083</v>
      </c>
      <c r="K26" s="20" t="s">
        <v>111</v>
      </c>
      <c r="L26" s="21">
        <v>1724</v>
      </c>
      <c r="M26" s="21">
        <v>1837</v>
      </c>
      <c r="N26" s="22">
        <f>L26+M26</f>
        <v>3561</v>
      </c>
      <c r="O26" s="23">
        <v>1196</v>
      </c>
      <c r="P26" s="3"/>
      <c r="Q26" s="2"/>
    </row>
    <row r="27" spans="1:17" ht="21" customHeight="1">
      <c r="A27" s="20" t="s">
        <v>110</v>
      </c>
      <c r="B27" s="21">
        <v>6058</v>
      </c>
      <c r="C27" s="21">
        <v>6773</v>
      </c>
      <c r="D27" s="22">
        <f>B27+C27</f>
        <v>12831</v>
      </c>
      <c r="E27" s="21">
        <v>4585</v>
      </c>
      <c r="F27" s="20" t="s">
        <v>109</v>
      </c>
      <c r="G27" s="21">
        <v>4493</v>
      </c>
      <c r="H27" s="21">
        <v>4962</v>
      </c>
      <c r="I27" s="22">
        <f>G27+H27</f>
        <v>9455</v>
      </c>
      <c r="J27" s="21">
        <v>2960</v>
      </c>
      <c r="K27" s="20" t="s">
        <v>108</v>
      </c>
      <c r="L27" s="21">
        <v>3007</v>
      </c>
      <c r="M27" s="21">
        <v>3301</v>
      </c>
      <c r="N27" s="22">
        <f>L27+M27</f>
        <v>6308</v>
      </c>
      <c r="O27" s="23">
        <v>2267</v>
      </c>
      <c r="P27" s="3"/>
      <c r="Q27" s="2"/>
    </row>
    <row r="28" spans="1:17" ht="21" customHeight="1">
      <c r="A28" s="20" t="s">
        <v>107</v>
      </c>
      <c r="B28" s="21">
        <v>3699</v>
      </c>
      <c r="C28" s="21">
        <v>4198</v>
      </c>
      <c r="D28" s="22">
        <f>B28+C28</f>
        <v>7897</v>
      </c>
      <c r="E28" s="21">
        <v>2799</v>
      </c>
      <c r="F28" s="20" t="s">
        <v>106</v>
      </c>
      <c r="G28" s="21">
        <v>7692</v>
      </c>
      <c r="H28" s="21">
        <v>8332</v>
      </c>
      <c r="I28" s="22">
        <f>G28+H28</f>
        <v>16024</v>
      </c>
      <c r="J28" s="21">
        <v>4755</v>
      </c>
      <c r="K28" s="20" t="s">
        <v>105</v>
      </c>
      <c r="L28" s="21">
        <v>3855</v>
      </c>
      <c r="M28" s="21">
        <v>4180</v>
      </c>
      <c r="N28" s="22">
        <f>L28+M28</f>
        <v>8035</v>
      </c>
      <c r="O28" s="23">
        <v>2585</v>
      </c>
      <c r="P28" s="3"/>
      <c r="Q28" s="2"/>
    </row>
    <row r="29" spans="1:17" ht="21" customHeight="1" thickBot="1">
      <c r="A29" s="20" t="s">
        <v>104</v>
      </c>
      <c r="B29" s="21">
        <v>9461</v>
      </c>
      <c r="C29" s="21">
        <v>10382</v>
      </c>
      <c r="D29" s="22">
        <f>B29+C29</f>
        <v>19843</v>
      </c>
      <c r="E29" s="21">
        <v>6218</v>
      </c>
      <c r="F29" s="30" t="s">
        <v>103</v>
      </c>
      <c r="G29" s="31">
        <v>1715</v>
      </c>
      <c r="H29" s="31">
        <v>1960</v>
      </c>
      <c r="I29" s="32">
        <f>G29+H29</f>
        <v>3675</v>
      </c>
      <c r="J29" s="31">
        <v>1266</v>
      </c>
      <c r="K29" s="24" t="s">
        <v>102</v>
      </c>
      <c r="L29" s="25">
        <v>3362</v>
      </c>
      <c r="M29" s="25">
        <v>3653</v>
      </c>
      <c r="N29" s="26">
        <f>L29+M29</f>
        <v>7015</v>
      </c>
      <c r="O29" s="27">
        <v>2508</v>
      </c>
      <c r="P29" s="3"/>
      <c r="Q29" s="2"/>
    </row>
    <row r="30" spans="1:17" ht="21" customHeight="1" thickBot="1">
      <c r="A30" s="20" t="s">
        <v>101</v>
      </c>
      <c r="B30" s="21">
        <v>6166</v>
      </c>
      <c r="C30" s="21">
        <v>6534</v>
      </c>
      <c r="D30" s="22">
        <f>B30+C30</f>
        <v>12700</v>
      </c>
      <c r="E30" s="21">
        <v>4086</v>
      </c>
      <c r="F30" s="20" t="s">
        <v>100</v>
      </c>
      <c r="G30" s="21">
        <v>5618</v>
      </c>
      <c r="H30" s="21">
        <v>6195</v>
      </c>
      <c r="I30" s="22">
        <f>G30+H30</f>
        <v>11813</v>
      </c>
      <c r="J30" s="21">
        <v>3862</v>
      </c>
      <c r="K30" s="28" t="s">
        <v>96</v>
      </c>
      <c r="L30" s="26">
        <f>SUM(L5:L29)</f>
        <v>60089</v>
      </c>
      <c r="M30" s="26">
        <f>SUM(M5:M29)</f>
        <v>65112</v>
      </c>
      <c r="N30" s="26">
        <f>SUM(N5:N29)</f>
        <v>125201</v>
      </c>
      <c r="O30" s="29">
        <f>SUM(O5:O29)</f>
        <v>42591</v>
      </c>
      <c r="P30" s="3"/>
      <c r="Q30" s="2"/>
    </row>
    <row r="31" spans="1:17" ht="21" customHeight="1" thickBot="1">
      <c r="A31" s="24" t="s">
        <v>99</v>
      </c>
      <c r="B31" s="25">
        <v>7871</v>
      </c>
      <c r="C31" s="25">
        <v>8362</v>
      </c>
      <c r="D31" s="26">
        <f>B31+C31</f>
        <v>16233</v>
      </c>
      <c r="E31" s="25">
        <v>4870</v>
      </c>
      <c r="F31" s="24" t="s">
        <v>98</v>
      </c>
      <c r="G31" s="25">
        <v>893</v>
      </c>
      <c r="H31" s="25">
        <v>937</v>
      </c>
      <c r="I31" s="26">
        <f>G31+H31</f>
        <v>1830</v>
      </c>
      <c r="J31" s="25">
        <v>549</v>
      </c>
      <c r="K31" s="28" t="s">
        <v>97</v>
      </c>
      <c r="L31" s="26">
        <f>L30+G32+B32</f>
        <v>248030</v>
      </c>
      <c r="M31" s="26">
        <f>M30+H32+C32</f>
        <v>269185</v>
      </c>
      <c r="N31" s="26">
        <f>N30+I32+D32</f>
        <v>517215</v>
      </c>
      <c r="O31" s="29">
        <f>O30+J32+E32</f>
        <v>169418</v>
      </c>
      <c r="P31" s="3"/>
      <c r="Q31" s="2"/>
    </row>
    <row r="32" spans="1:17" ht="21" customHeight="1" thickBot="1">
      <c r="A32" s="24" t="s">
        <v>96</v>
      </c>
      <c r="B32" s="26">
        <f>SUM(B16:B31)</f>
        <v>82187</v>
      </c>
      <c r="C32" s="26">
        <f>SUM(C16:C31)</f>
        <v>89934</v>
      </c>
      <c r="D32" s="26">
        <f>SUM(D16:D31)</f>
        <v>172121</v>
      </c>
      <c r="E32" s="26">
        <f>SUM(E16:E31)</f>
        <v>57571</v>
      </c>
      <c r="F32" s="28" t="s">
        <v>9</v>
      </c>
      <c r="G32" s="26">
        <f>SUM(G5:G31)</f>
        <v>105754</v>
      </c>
      <c r="H32" s="26">
        <f>SUM(H5:H31)</f>
        <v>114139</v>
      </c>
      <c r="I32" s="26">
        <f>G32+H32</f>
        <v>219893</v>
      </c>
      <c r="J32" s="26">
        <f>SUM(J5:J31)</f>
        <v>69256</v>
      </c>
      <c r="K32" s="28" t="s">
        <v>95</v>
      </c>
      <c r="L32" s="26">
        <f>L31+B15</f>
        <v>946673</v>
      </c>
      <c r="M32" s="26">
        <f>M31+C15</f>
        <v>1015736</v>
      </c>
      <c r="N32" s="26">
        <f>N31+D15</f>
        <v>1962409</v>
      </c>
      <c r="O32" s="29">
        <f>O31+E15</f>
        <v>716354</v>
      </c>
      <c r="P32" s="3"/>
      <c r="Q32" s="2"/>
    </row>
    <row r="33" spans="1:17" ht="21" customHeight="1">
      <c r="A33" s="72"/>
      <c r="B33" s="70"/>
      <c r="C33" s="70"/>
      <c r="D33" s="70"/>
      <c r="E33" s="70"/>
      <c r="F33" s="71"/>
      <c r="G33" s="70"/>
      <c r="H33" s="70"/>
      <c r="I33" s="70"/>
      <c r="J33" s="70"/>
      <c r="K33" s="71"/>
      <c r="L33" s="70"/>
      <c r="M33" s="70"/>
      <c r="N33" s="70"/>
      <c r="O33" s="70"/>
      <c r="P33" s="2"/>
      <c r="Q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75390625" defaultRowHeight="21" customHeight="1"/>
  <cols>
    <col min="1" max="16384" width="11.75390625" style="1" customWidth="1"/>
  </cols>
  <sheetData>
    <row r="1" spans="1:15" ht="21" customHeight="1" thickBot="1">
      <c r="A1" s="4" t="s">
        <v>0</v>
      </c>
      <c r="B1" s="5"/>
      <c r="C1" s="6">
        <v>7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7</v>
      </c>
      <c r="O1" s="8" t="s">
        <v>1</v>
      </c>
    </row>
    <row r="2" spans="1:15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</row>
    <row r="3" spans="1:15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</row>
    <row r="4" spans="1:15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</row>
    <row r="5" spans="1:15" ht="21" customHeight="1">
      <c r="A5" s="20" t="s">
        <v>176</v>
      </c>
      <c r="B5" s="21">
        <v>300638</v>
      </c>
      <c r="C5" s="21">
        <v>322345</v>
      </c>
      <c r="D5" s="22">
        <f>B5+C5</f>
        <v>622983</v>
      </c>
      <c r="E5" s="21">
        <v>248185</v>
      </c>
      <c r="F5" s="20" t="s">
        <v>175</v>
      </c>
      <c r="G5" s="21">
        <v>5722</v>
      </c>
      <c r="H5" s="21">
        <v>6193</v>
      </c>
      <c r="I5" s="22">
        <f>G5+H5</f>
        <v>11915</v>
      </c>
      <c r="J5" s="21">
        <v>3981</v>
      </c>
      <c r="K5" s="20" t="s">
        <v>174</v>
      </c>
      <c r="L5" s="21">
        <v>538</v>
      </c>
      <c r="M5" s="21">
        <v>602</v>
      </c>
      <c r="N5" s="22">
        <f>L5+M5</f>
        <v>1140</v>
      </c>
      <c r="O5" s="23">
        <v>382</v>
      </c>
    </row>
    <row r="6" spans="1:15" ht="21" customHeight="1">
      <c r="A6" s="20" t="s">
        <v>173</v>
      </c>
      <c r="B6" s="21">
        <v>211398</v>
      </c>
      <c r="C6" s="21">
        <v>221728</v>
      </c>
      <c r="D6" s="22">
        <f>B6+C6</f>
        <v>433126</v>
      </c>
      <c r="E6" s="21">
        <v>158838</v>
      </c>
      <c r="F6" s="20" t="s">
        <v>172</v>
      </c>
      <c r="G6" s="21">
        <v>2036</v>
      </c>
      <c r="H6" s="21">
        <v>2141</v>
      </c>
      <c r="I6" s="22">
        <f>G6+H6</f>
        <v>4177</v>
      </c>
      <c r="J6" s="21">
        <v>1116</v>
      </c>
      <c r="K6" s="20" t="s">
        <v>171</v>
      </c>
      <c r="L6" s="21">
        <v>1230</v>
      </c>
      <c r="M6" s="21">
        <v>1321</v>
      </c>
      <c r="N6" s="22">
        <f>L6+M6</f>
        <v>2551</v>
      </c>
      <c r="O6" s="23">
        <v>823</v>
      </c>
    </row>
    <row r="7" spans="1:15" ht="21" customHeight="1">
      <c r="A7" s="20" t="s">
        <v>170</v>
      </c>
      <c r="B7" s="21">
        <v>42793</v>
      </c>
      <c r="C7" s="21">
        <v>46711</v>
      </c>
      <c r="D7" s="22">
        <f>B7+C7</f>
        <v>89504</v>
      </c>
      <c r="E7" s="21">
        <v>33864</v>
      </c>
      <c r="F7" s="20" t="s">
        <v>169</v>
      </c>
      <c r="G7" s="21">
        <v>2792</v>
      </c>
      <c r="H7" s="21">
        <v>2916</v>
      </c>
      <c r="I7" s="22">
        <f>G7+H7</f>
        <v>5708</v>
      </c>
      <c r="J7" s="21">
        <v>1758</v>
      </c>
      <c r="K7" s="20" t="s">
        <v>168</v>
      </c>
      <c r="L7" s="21">
        <v>1520</v>
      </c>
      <c r="M7" s="21">
        <v>1658</v>
      </c>
      <c r="N7" s="22">
        <f>L7+M7</f>
        <v>3178</v>
      </c>
      <c r="O7" s="23">
        <v>968</v>
      </c>
    </row>
    <row r="8" spans="1:15" ht="21" customHeight="1">
      <c r="A8" s="20" t="s">
        <v>167</v>
      </c>
      <c r="B8" s="21">
        <v>34249</v>
      </c>
      <c r="C8" s="21">
        <v>36670</v>
      </c>
      <c r="D8" s="22">
        <f>B8+C8</f>
        <v>70919</v>
      </c>
      <c r="E8" s="21">
        <v>26493</v>
      </c>
      <c r="F8" s="30" t="s">
        <v>166</v>
      </c>
      <c r="G8" s="31">
        <v>3773</v>
      </c>
      <c r="H8" s="31">
        <v>3926</v>
      </c>
      <c r="I8" s="32">
        <f>G8+H8</f>
        <v>7699</v>
      </c>
      <c r="J8" s="31">
        <v>2300</v>
      </c>
      <c r="K8" s="20" t="s">
        <v>165</v>
      </c>
      <c r="L8" s="21">
        <v>422</v>
      </c>
      <c r="M8" s="21">
        <v>444</v>
      </c>
      <c r="N8" s="22">
        <f>SUM(L8:M8)</f>
        <v>866</v>
      </c>
      <c r="O8" s="23">
        <v>287</v>
      </c>
    </row>
    <row r="9" spans="1:15" ht="21" customHeight="1">
      <c r="A9" s="20" t="s">
        <v>164</v>
      </c>
      <c r="B9" s="21">
        <v>28404</v>
      </c>
      <c r="C9" s="21">
        <v>31224</v>
      </c>
      <c r="D9" s="22">
        <f>B9+C9</f>
        <v>59628</v>
      </c>
      <c r="E9" s="21">
        <v>21945</v>
      </c>
      <c r="F9" s="20" t="s">
        <v>163</v>
      </c>
      <c r="G9" s="21">
        <v>5992</v>
      </c>
      <c r="H9" s="21">
        <v>6481</v>
      </c>
      <c r="I9" s="22">
        <f>G9+H9</f>
        <v>12473</v>
      </c>
      <c r="J9" s="21">
        <v>4092</v>
      </c>
      <c r="K9" s="20" t="s">
        <v>162</v>
      </c>
      <c r="L9" s="21">
        <v>2666</v>
      </c>
      <c r="M9" s="21">
        <v>2977</v>
      </c>
      <c r="N9" s="22">
        <f>L9+M9</f>
        <v>5643</v>
      </c>
      <c r="O9" s="23">
        <v>1827</v>
      </c>
    </row>
    <row r="10" spans="1:15" ht="21" customHeight="1">
      <c r="A10" s="20" t="s">
        <v>161</v>
      </c>
      <c r="B10" s="21">
        <v>17208</v>
      </c>
      <c r="C10" s="21">
        <v>18620</v>
      </c>
      <c r="D10" s="22">
        <f>B10+C10</f>
        <v>35828</v>
      </c>
      <c r="E10" s="21">
        <v>11658</v>
      </c>
      <c r="F10" s="20" t="s">
        <v>160</v>
      </c>
      <c r="G10" s="21">
        <v>9500</v>
      </c>
      <c r="H10" s="21">
        <v>9992</v>
      </c>
      <c r="I10" s="22">
        <f>G10+H10</f>
        <v>19492</v>
      </c>
      <c r="J10" s="21">
        <v>6289</v>
      </c>
      <c r="K10" s="30" t="s">
        <v>159</v>
      </c>
      <c r="L10" s="31">
        <v>447</v>
      </c>
      <c r="M10" s="31">
        <v>471</v>
      </c>
      <c r="N10" s="32">
        <f>L10+M10</f>
        <v>918</v>
      </c>
      <c r="O10" s="33">
        <v>353</v>
      </c>
    </row>
    <row r="11" spans="1:15" ht="21" customHeight="1">
      <c r="A11" s="30" t="s">
        <v>158</v>
      </c>
      <c r="B11" s="31">
        <v>27423</v>
      </c>
      <c r="C11" s="31">
        <v>29249</v>
      </c>
      <c r="D11" s="32">
        <f>B11+C11</f>
        <v>56672</v>
      </c>
      <c r="E11" s="31">
        <v>18504</v>
      </c>
      <c r="F11" s="30" t="s">
        <v>157</v>
      </c>
      <c r="G11" s="31">
        <v>3227</v>
      </c>
      <c r="H11" s="31">
        <v>3599</v>
      </c>
      <c r="I11" s="32">
        <f>G11+H11</f>
        <v>6826</v>
      </c>
      <c r="J11" s="31">
        <v>2273</v>
      </c>
      <c r="K11" s="20" t="s">
        <v>156</v>
      </c>
      <c r="L11" s="21">
        <v>873</v>
      </c>
      <c r="M11" s="21">
        <v>1010</v>
      </c>
      <c r="N11" s="22">
        <f>L11+M11</f>
        <v>1883</v>
      </c>
      <c r="O11" s="23">
        <v>682</v>
      </c>
    </row>
    <row r="12" spans="1:15" ht="21" customHeight="1">
      <c r="A12" s="20" t="s">
        <v>155</v>
      </c>
      <c r="B12" s="21">
        <v>11070</v>
      </c>
      <c r="C12" s="21">
        <v>12360</v>
      </c>
      <c r="D12" s="22">
        <f>B12+C12</f>
        <v>23430</v>
      </c>
      <c r="E12" s="21">
        <v>8646</v>
      </c>
      <c r="F12" s="20" t="s">
        <v>154</v>
      </c>
      <c r="G12" s="21">
        <v>5340</v>
      </c>
      <c r="H12" s="21">
        <v>5719</v>
      </c>
      <c r="I12" s="22">
        <f>G12+H12</f>
        <v>11059</v>
      </c>
      <c r="J12" s="21">
        <v>3618</v>
      </c>
      <c r="K12" s="20" t="s">
        <v>153</v>
      </c>
      <c r="L12" s="21">
        <v>448</v>
      </c>
      <c r="M12" s="21">
        <v>494</v>
      </c>
      <c r="N12" s="22">
        <f>L12+M12</f>
        <v>942</v>
      </c>
      <c r="O12" s="23">
        <v>318</v>
      </c>
    </row>
    <row r="13" spans="1:15" ht="21" customHeight="1">
      <c r="A13" s="20" t="s">
        <v>152</v>
      </c>
      <c r="B13" s="21">
        <v>11641</v>
      </c>
      <c r="C13" s="21">
        <v>12721</v>
      </c>
      <c r="D13" s="22">
        <f>B13+C13</f>
        <v>24362</v>
      </c>
      <c r="E13" s="21">
        <v>8301</v>
      </c>
      <c r="F13" s="20" t="s">
        <v>151</v>
      </c>
      <c r="G13" s="21">
        <v>8020</v>
      </c>
      <c r="H13" s="21">
        <v>8720</v>
      </c>
      <c r="I13" s="22">
        <f>G13+H13</f>
        <v>16740</v>
      </c>
      <c r="J13" s="21">
        <v>5043</v>
      </c>
      <c r="K13" s="30" t="s">
        <v>150</v>
      </c>
      <c r="L13" s="31">
        <v>329</v>
      </c>
      <c r="M13" s="31">
        <v>376</v>
      </c>
      <c r="N13" s="32">
        <f>L13+M13</f>
        <v>705</v>
      </c>
      <c r="O13" s="33">
        <v>229</v>
      </c>
    </row>
    <row r="14" spans="1:15" ht="21" customHeight="1" thickBot="1">
      <c r="A14" s="24" t="s">
        <v>149</v>
      </c>
      <c r="B14" s="25">
        <v>14003</v>
      </c>
      <c r="C14" s="25">
        <v>15077</v>
      </c>
      <c r="D14" s="26">
        <f>B14+C14</f>
        <v>29080</v>
      </c>
      <c r="E14" s="25">
        <v>10863</v>
      </c>
      <c r="F14" s="20" t="s">
        <v>148</v>
      </c>
      <c r="G14" s="21">
        <v>2832</v>
      </c>
      <c r="H14" s="21">
        <v>3027</v>
      </c>
      <c r="I14" s="22">
        <f>G14+H14</f>
        <v>5859</v>
      </c>
      <c r="J14" s="21">
        <v>1791</v>
      </c>
      <c r="K14" s="20" t="s">
        <v>147</v>
      </c>
      <c r="L14" s="21">
        <v>5712</v>
      </c>
      <c r="M14" s="21">
        <v>6134</v>
      </c>
      <c r="N14" s="22">
        <f>L14+M14</f>
        <v>11846</v>
      </c>
      <c r="O14" s="23">
        <v>4018</v>
      </c>
    </row>
    <row r="15" spans="1:15" ht="21" customHeight="1" thickBot="1">
      <c r="A15" s="24" t="s">
        <v>146</v>
      </c>
      <c r="B15" s="26">
        <f>SUM(B5:B14)</f>
        <v>698827</v>
      </c>
      <c r="C15" s="26">
        <f>SUM(C5:C14)</f>
        <v>746705</v>
      </c>
      <c r="D15" s="26">
        <f>SUM(D5:D14)</f>
        <v>1445532</v>
      </c>
      <c r="E15" s="26">
        <f>SUM(E5:E14)</f>
        <v>547297</v>
      </c>
      <c r="F15" s="20" t="s">
        <v>145</v>
      </c>
      <c r="G15" s="21">
        <v>2943</v>
      </c>
      <c r="H15" s="21">
        <v>3315</v>
      </c>
      <c r="I15" s="22">
        <f>G15+H15</f>
        <v>6258</v>
      </c>
      <c r="J15" s="21">
        <v>1970</v>
      </c>
      <c r="K15" s="20" t="s">
        <v>144</v>
      </c>
      <c r="L15" s="21">
        <v>1883</v>
      </c>
      <c r="M15" s="21">
        <v>2103</v>
      </c>
      <c r="N15" s="22">
        <f>L15+M15</f>
        <v>3986</v>
      </c>
      <c r="O15" s="23">
        <v>1435</v>
      </c>
    </row>
    <row r="16" spans="1:15" ht="21" customHeight="1">
      <c r="A16" s="20" t="s">
        <v>143</v>
      </c>
      <c r="B16" s="21">
        <v>5014</v>
      </c>
      <c r="C16" s="21">
        <v>5512</v>
      </c>
      <c r="D16" s="22">
        <f>B16+C16</f>
        <v>10526</v>
      </c>
      <c r="E16" s="21">
        <v>3597</v>
      </c>
      <c r="F16" s="20" t="s">
        <v>142</v>
      </c>
      <c r="G16" s="21">
        <v>11398</v>
      </c>
      <c r="H16" s="21">
        <v>12080</v>
      </c>
      <c r="I16" s="22">
        <f>G16+H16</f>
        <v>23478</v>
      </c>
      <c r="J16" s="21">
        <v>7198</v>
      </c>
      <c r="K16" s="20" t="s">
        <v>141</v>
      </c>
      <c r="L16" s="21">
        <v>5589</v>
      </c>
      <c r="M16" s="21">
        <v>6003</v>
      </c>
      <c r="N16" s="22">
        <f>L16+M16</f>
        <v>11592</v>
      </c>
      <c r="O16" s="23">
        <v>3755</v>
      </c>
    </row>
    <row r="17" spans="1:15" ht="21" customHeight="1">
      <c r="A17" s="20" t="s">
        <v>140</v>
      </c>
      <c r="B17" s="21">
        <v>3392</v>
      </c>
      <c r="C17" s="21">
        <v>3770</v>
      </c>
      <c r="D17" s="22">
        <f>B17+C17</f>
        <v>7162</v>
      </c>
      <c r="E17" s="21">
        <v>2475</v>
      </c>
      <c r="F17" s="20" t="s">
        <v>139</v>
      </c>
      <c r="G17" s="21">
        <v>1368</v>
      </c>
      <c r="H17" s="21">
        <v>1453</v>
      </c>
      <c r="I17" s="22">
        <f>G17+H17</f>
        <v>2821</v>
      </c>
      <c r="J17" s="21">
        <v>882</v>
      </c>
      <c r="K17" s="20" t="s">
        <v>138</v>
      </c>
      <c r="L17" s="21">
        <v>3437</v>
      </c>
      <c r="M17" s="21">
        <v>3483</v>
      </c>
      <c r="N17" s="22">
        <f>L17+M17</f>
        <v>6920</v>
      </c>
      <c r="O17" s="23">
        <v>2418</v>
      </c>
    </row>
    <row r="18" spans="1:15" ht="21" customHeight="1">
      <c r="A18" s="20" t="s">
        <v>137</v>
      </c>
      <c r="B18" s="21">
        <v>3083</v>
      </c>
      <c r="C18" s="21">
        <v>3282</v>
      </c>
      <c r="D18" s="22">
        <f>B18+C18</f>
        <v>6365</v>
      </c>
      <c r="E18" s="21">
        <v>2564</v>
      </c>
      <c r="F18" s="20" t="s">
        <v>136</v>
      </c>
      <c r="G18" s="21">
        <v>3145</v>
      </c>
      <c r="H18" s="21">
        <v>3458</v>
      </c>
      <c r="I18" s="22">
        <f>G18+H18</f>
        <v>6603</v>
      </c>
      <c r="J18" s="21">
        <v>1870</v>
      </c>
      <c r="K18" s="20" t="s">
        <v>135</v>
      </c>
      <c r="L18" s="21">
        <v>3579</v>
      </c>
      <c r="M18" s="21">
        <v>3936</v>
      </c>
      <c r="N18" s="22">
        <f>L18+M18</f>
        <v>7515</v>
      </c>
      <c r="O18" s="23">
        <v>2577</v>
      </c>
    </row>
    <row r="19" spans="1:15" ht="21" customHeight="1">
      <c r="A19" s="20" t="s">
        <v>134</v>
      </c>
      <c r="B19" s="21">
        <v>7049</v>
      </c>
      <c r="C19" s="21">
        <v>7855</v>
      </c>
      <c r="D19" s="22">
        <f>B19+C19</f>
        <v>14904</v>
      </c>
      <c r="E19" s="21">
        <v>5285</v>
      </c>
      <c r="F19" s="20" t="s">
        <v>133</v>
      </c>
      <c r="G19" s="21">
        <v>4220</v>
      </c>
      <c r="H19" s="21">
        <v>4412</v>
      </c>
      <c r="I19" s="22">
        <f>G19+H19</f>
        <v>8632</v>
      </c>
      <c r="J19" s="21">
        <v>2709</v>
      </c>
      <c r="K19" s="20" t="s">
        <v>132</v>
      </c>
      <c r="L19" s="21">
        <v>2400</v>
      </c>
      <c r="M19" s="21">
        <v>2550</v>
      </c>
      <c r="N19" s="22">
        <f>L19+M19</f>
        <v>4950</v>
      </c>
      <c r="O19" s="23">
        <v>1696</v>
      </c>
    </row>
    <row r="20" spans="1:15" ht="21" customHeight="1">
      <c r="A20" s="20" t="s">
        <v>131</v>
      </c>
      <c r="B20" s="21">
        <v>12216</v>
      </c>
      <c r="C20" s="21">
        <v>13288</v>
      </c>
      <c r="D20" s="22">
        <f>B20+C20</f>
        <v>25504</v>
      </c>
      <c r="E20" s="21">
        <v>8483</v>
      </c>
      <c r="F20" s="20" t="s">
        <v>130</v>
      </c>
      <c r="G20" s="21">
        <v>2767</v>
      </c>
      <c r="H20" s="21">
        <v>3162</v>
      </c>
      <c r="I20" s="22">
        <f>G20+H20</f>
        <v>5929</v>
      </c>
      <c r="J20" s="21">
        <v>2171</v>
      </c>
      <c r="K20" s="20" t="s">
        <v>129</v>
      </c>
      <c r="L20" s="21">
        <v>718</v>
      </c>
      <c r="M20" s="21">
        <v>774</v>
      </c>
      <c r="N20" s="22">
        <f>L20+M20</f>
        <v>1492</v>
      </c>
      <c r="O20" s="23">
        <v>448</v>
      </c>
    </row>
    <row r="21" spans="1:15" ht="21" customHeight="1">
      <c r="A21" s="20" t="s">
        <v>128</v>
      </c>
      <c r="B21" s="21">
        <v>2511</v>
      </c>
      <c r="C21" s="21">
        <v>2753</v>
      </c>
      <c r="D21" s="22">
        <f>B21+C21</f>
        <v>5264</v>
      </c>
      <c r="E21" s="21">
        <v>1661</v>
      </c>
      <c r="F21" s="20" t="s">
        <v>127</v>
      </c>
      <c r="G21" s="21">
        <v>2008</v>
      </c>
      <c r="H21" s="21">
        <v>2149</v>
      </c>
      <c r="I21" s="22">
        <f>G21+H21</f>
        <v>4157</v>
      </c>
      <c r="J21" s="21">
        <v>1366</v>
      </c>
      <c r="K21" s="20" t="s">
        <v>126</v>
      </c>
      <c r="L21" s="21">
        <v>870</v>
      </c>
      <c r="M21" s="21">
        <v>958</v>
      </c>
      <c r="N21" s="22">
        <f>L21+M21</f>
        <v>1828</v>
      </c>
      <c r="O21" s="23">
        <v>547</v>
      </c>
    </row>
    <row r="22" spans="1:15" ht="21" customHeight="1">
      <c r="A22" s="20" t="s">
        <v>125</v>
      </c>
      <c r="B22" s="21">
        <v>4169</v>
      </c>
      <c r="C22" s="21">
        <v>4411</v>
      </c>
      <c r="D22" s="22">
        <f>B22+C22</f>
        <v>8580</v>
      </c>
      <c r="E22" s="21">
        <v>2751</v>
      </c>
      <c r="F22" s="20" t="s">
        <v>124</v>
      </c>
      <c r="G22" s="21">
        <v>1489</v>
      </c>
      <c r="H22" s="21">
        <v>1595</v>
      </c>
      <c r="I22" s="22">
        <f>G22+H22</f>
        <v>3084</v>
      </c>
      <c r="J22" s="21">
        <v>1143</v>
      </c>
      <c r="K22" s="20" t="s">
        <v>123</v>
      </c>
      <c r="L22" s="21">
        <v>6359</v>
      </c>
      <c r="M22" s="21">
        <v>6969</v>
      </c>
      <c r="N22" s="22">
        <f>L22+M22</f>
        <v>13328</v>
      </c>
      <c r="O22" s="23">
        <v>4757</v>
      </c>
    </row>
    <row r="23" spans="1:15" ht="21" customHeight="1">
      <c r="A23" s="30" t="s">
        <v>122</v>
      </c>
      <c r="B23" s="31">
        <v>2670</v>
      </c>
      <c r="C23" s="31">
        <v>3021</v>
      </c>
      <c r="D23" s="32">
        <f>B23+C23</f>
        <v>5691</v>
      </c>
      <c r="E23" s="31">
        <v>1929</v>
      </c>
      <c r="F23" s="20" t="s">
        <v>121</v>
      </c>
      <c r="G23" s="21">
        <v>1931</v>
      </c>
      <c r="H23" s="21">
        <v>2120</v>
      </c>
      <c r="I23" s="22">
        <f>G23+H23</f>
        <v>4051</v>
      </c>
      <c r="J23" s="21">
        <v>1183</v>
      </c>
      <c r="K23" s="20" t="s">
        <v>120</v>
      </c>
      <c r="L23" s="21">
        <v>3782</v>
      </c>
      <c r="M23" s="21">
        <v>4094</v>
      </c>
      <c r="N23" s="22">
        <f>L23+M23</f>
        <v>7876</v>
      </c>
      <c r="O23" s="23">
        <v>2672</v>
      </c>
    </row>
    <row r="24" spans="1:15" ht="21" customHeight="1">
      <c r="A24" s="20" t="s">
        <v>119</v>
      </c>
      <c r="B24" s="21">
        <v>4225</v>
      </c>
      <c r="C24" s="21">
        <v>4647</v>
      </c>
      <c r="D24" s="22">
        <f>B24+C24</f>
        <v>8872</v>
      </c>
      <c r="E24" s="21">
        <v>3099</v>
      </c>
      <c r="F24" s="20" t="s">
        <v>118</v>
      </c>
      <c r="G24" s="21">
        <v>1263</v>
      </c>
      <c r="H24" s="21">
        <v>1396</v>
      </c>
      <c r="I24" s="22">
        <f>G24+H24</f>
        <v>2659</v>
      </c>
      <c r="J24" s="21">
        <v>832</v>
      </c>
      <c r="K24" s="20" t="s">
        <v>117</v>
      </c>
      <c r="L24" s="21">
        <v>1746</v>
      </c>
      <c r="M24" s="21">
        <v>1876</v>
      </c>
      <c r="N24" s="22">
        <f>L24+M24</f>
        <v>3622</v>
      </c>
      <c r="O24" s="23">
        <v>1241</v>
      </c>
    </row>
    <row r="25" spans="1:15" ht="21" customHeight="1">
      <c r="A25" s="20" t="s">
        <v>116</v>
      </c>
      <c r="B25" s="21">
        <v>2593</v>
      </c>
      <c r="C25" s="21">
        <v>2848</v>
      </c>
      <c r="D25" s="22">
        <f>B25+C25</f>
        <v>5441</v>
      </c>
      <c r="E25" s="21">
        <v>1811</v>
      </c>
      <c r="F25" s="20" t="s">
        <v>115</v>
      </c>
      <c r="G25" s="21">
        <v>2001</v>
      </c>
      <c r="H25" s="21">
        <v>2085</v>
      </c>
      <c r="I25" s="22">
        <f>G25+H25</f>
        <v>4086</v>
      </c>
      <c r="J25" s="21">
        <v>1197</v>
      </c>
      <c r="K25" s="20" t="s">
        <v>114</v>
      </c>
      <c r="L25" s="21">
        <v>3559</v>
      </c>
      <c r="M25" s="21">
        <v>3872</v>
      </c>
      <c r="N25" s="22">
        <f>L25+M25</f>
        <v>7431</v>
      </c>
      <c r="O25" s="23">
        <v>2599</v>
      </c>
    </row>
    <row r="26" spans="1:15" ht="21" customHeight="1">
      <c r="A26" s="20" t="s">
        <v>113</v>
      </c>
      <c r="B26" s="21">
        <v>2011</v>
      </c>
      <c r="C26" s="21">
        <v>2270</v>
      </c>
      <c r="D26" s="22">
        <f>B26+C26</f>
        <v>4281</v>
      </c>
      <c r="E26" s="21">
        <v>1387</v>
      </c>
      <c r="F26" s="20" t="s">
        <v>112</v>
      </c>
      <c r="G26" s="21">
        <v>1534</v>
      </c>
      <c r="H26" s="21">
        <v>1772</v>
      </c>
      <c r="I26" s="22">
        <f>G26+H26</f>
        <v>3306</v>
      </c>
      <c r="J26" s="21">
        <v>1083</v>
      </c>
      <c r="K26" s="20" t="s">
        <v>111</v>
      </c>
      <c r="L26" s="21">
        <v>1723</v>
      </c>
      <c r="M26" s="21">
        <v>1837</v>
      </c>
      <c r="N26" s="22">
        <f>L26+M26</f>
        <v>3560</v>
      </c>
      <c r="O26" s="23">
        <v>1195</v>
      </c>
    </row>
    <row r="27" spans="1:15" ht="21" customHeight="1">
      <c r="A27" s="20" t="s">
        <v>110</v>
      </c>
      <c r="B27" s="21">
        <v>6058</v>
      </c>
      <c r="C27" s="21">
        <v>6776</v>
      </c>
      <c r="D27" s="22">
        <f>B27+C27</f>
        <v>12834</v>
      </c>
      <c r="E27" s="21">
        <v>4597</v>
      </c>
      <c r="F27" s="20" t="s">
        <v>109</v>
      </c>
      <c r="G27" s="21">
        <v>4494</v>
      </c>
      <c r="H27" s="21">
        <v>4962</v>
      </c>
      <c r="I27" s="22">
        <f>G27+H27</f>
        <v>9456</v>
      </c>
      <c r="J27" s="21">
        <v>2962</v>
      </c>
      <c r="K27" s="20" t="s">
        <v>108</v>
      </c>
      <c r="L27" s="21">
        <v>2998</v>
      </c>
      <c r="M27" s="21">
        <v>3296</v>
      </c>
      <c r="N27" s="22">
        <f>L27+M27</f>
        <v>6294</v>
      </c>
      <c r="O27" s="23">
        <v>2264</v>
      </c>
    </row>
    <row r="28" spans="1:15" ht="21" customHeight="1">
      <c r="A28" s="20" t="s">
        <v>107</v>
      </c>
      <c r="B28" s="21">
        <v>3697</v>
      </c>
      <c r="C28" s="21">
        <v>4199</v>
      </c>
      <c r="D28" s="22">
        <f>B28+C28</f>
        <v>7896</v>
      </c>
      <c r="E28" s="21">
        <v>2805</v>
      </c>
      <c r="F28" s="20" t="s">
        <v>106</v>
      </c>
      <c r="G28" s="21">
        <v>7692</v>
      </c>
      <c r="H28" s="21">
        <v>8341</v>
      </c>
      <c r="I28" s="22">
        <f>G28+H28</f>
        <v>16033</v>
      </c>
      <c r="J28" s="21">
        <v>4757</v>
      </c>
      <c r="K28" s="20" t="s">
        <v>105</v>
      </c>
      <c r="L28" s="21">
        <v>3851</v>
      </c>
      <c r="M28" s="21">
        <v>4177</v>
      </c>
      <c r="N28" s="22">
        <f>L28+M28</f>
        <v>8028</v>
      </c>
      <c r="O28" s="23">
        <v>2584</v>
      </c>
    </row>
    <row r="29" spans="1:15" ht="21" customHeight="1" thickBot="1">
      <c r="A29" s="20" t="s">
        <v>104</v>
      </c>
      <c r="B29" s="21">
        <v>9458</v>
      </c>
      <c r="C29" s="21">
        <v>10385</v>
      </c>
      <c r="D29" s="22">
        <f>B29+C29</f>
        <v>19843</v>
      </c>
      <c r="E29" s="21">
        <v>6234</v>
      </c>
      <c r="F29" s="30" t="s">
        <v>103</v>
      </c>
      <c r="G29" s="31">
        <v>1720</v>
      </c>
      <c r="H29" s="31">
        <v>1962</v>
      </c>
      <c r="I29" s="32">
        <f>G29+H29</f>
        <v>3682</v>
      </c>
      <c r="J29" s="31">
        <v>1270</v>
      </c>
      <c r="K29" s="24" t="s">
        <v>102</v>
      </c>
      <c r="L29" s="25">
        <v>3367</v>
      </c>
      <c r="M29" s="25">
        <v>3658</v>
      </c>
      <c r="N29" s="26">
        <f>L29+M29</f>
        <v>7025</v>
      </c>
      <c r="O29" s="27">
        <v>2515</v>
      </c>
    </row>
    <row r="30" spans="1:15" ht="21" customHeight="1" thickBot="1">
      <c r="A30" s="20" t="s">
        <v>101</v>
      </c>
      <c r="B30" s="21">
        <v>6168</v>
      </c>
      <c r="C30" s="21">
        <v>6530</v>
      </c>
      <c r="D30" s="22">
        <f>B30+C30</f>
        <v>12698</v>
      </c>
      <c r="E30" s="21">
        <v>4085</v>
      </c>
      <c r="F30" s="20" t="s">
        <v>100</v>
      </c>
      <c r="G30" s="21">
        <v>5615</v>
      </c>
      <c r="H30" s="21">
        <v>6198</v>
      </c>
      <c r="I30" s="22">
        <f>G30+H30</f>
        <v>11813</v>
      </c>
      <c r="J30" s="21">
        <v>3863</v>
      </c>
      <c r="K30" s="28" t="s">
        <v>96</v>
      </c>
      <c r="L30" s="26">
        <f>SUM(L5:L29)</f>
        <v>60046</v>
      </c>
      <c r="M30" s="26">
        <f>SUM(M5:M29)</f>
        <v>65073</v>
      </c>
      <c r="N30" s="26">
        <f>SUM(N5:N29)</f>
        <v>125119</v>
      </c>
      <c r="O30" s="29">
        <f>SUM(O5:O29)</f>
        <v>42590</v>
      </c>
    </row>
    <row r="31" spans="1:15" ht="21" customHeight="1" thickBot="1">
      <c r="A31" s="24" t="s">
        <v>99</v>
      </c>
      <c r="B31" s="25">
        <v>7865</v>
      </c>
      <c r="C31" s="25">
        <v>8359</v>
      </c>
      <c r="D31" s="26">
        <f>B31+C31</f>
        <v>16224</v>
      </c>
      <c r="E31" s="25">
        <v>4868</v>
      </c>
      <c r="F31" s="24" t="s">
        <v>98</v>
      </c>
      <c r="G31" s="25">
        <v>892</v>
      </c>
      <c r="H31" s="25">
        <v>936</v>
      </c>
      <c r="I31" s="26">
        <f>G31+H31</f>
        <v>1828</v>
      </c>
      <c r="J31" s="25">
        <v>548</v>
      </c>
      <c r="K31" s="28" t="s">
        <v>97</v>
      </c>
      <c r="L31" s="26">
        <f>L30+G32+B32</f>
        <v>247939</v>
      </c>
      <c r="M31" s="26">
        <f>M30+H32+C32</f>
        <v>269089</v>
      </c>
      <c r="N31" s="26">
        <f>N30+I32+D32</f>
        <v>517028</v>
      </c>
      <c r="O31" s="29">
        <f>O30+J32+E32</f>
        <v>169486</v>
      </c>
    </row>
    <row r="32" spans="1:15" ht="21" customHeight="1" thickBot="1">
      <c r="A32" s="24" t="s">
        <v>96</v>
      </c>
      <c r="B32" s="26">
        <f>SUM(B16:B31)</f>
        <v>82179</v>
      </c>
      <c r="C32" s="26">
        <f>SUM(C16:C31)</f>
        <v>89906</v>
      </c>
      <c r="D32" s="26">
        <f>SUM(D16:D31)</f>
        <v>172085</v>
      </c>
      <c r="E32" s="26">
        <f>SUM(E16:E31)</f>
        <v>57631</v>
      </c>
      <c r="F32" s="28" t="s">
        <v>9</v>
      </c>
      <c r="G32" s="26">
        <f>SUM(G5:G31)</f>
        <v>105714</v>
      </c>
      <c r="H32" s="26">
        <f>SUM(H5:H31)</f>
        <v>114110</v>
      </c>
      <c r="I32" s="26">
        <f>G32+H32</f>
        <v>219824</v>
      </c>
      <c r="J32" s="26">
        <f>SUM(J5:J31)</f>
        <v>69265</v>
      </c>
      <c r="K32" s="28" t="s">
        <v>95</v>
      </c>
      <c r="L32" s="26">
        <f>L31+B15</f>
        <v>946766</v>
      </c>
      <c r="M32" s="26">
        <f>M31+C15</f>
        <v>1015794</v>
      </c>
      <c r="N32" s="26">
        <f>N31+D15</f>
        <v>1962560</v>
      </c>
      <c r="O32" s="29">
        <f>O31+E15</f>
        <v>716783</v>
      </c>
    </row>
    <row r="33" spans="1:15" ht="21" customHeight="1">
      <c r="A33" s="72"/>
      <c r="B33" s="70"/>
      <c r="C33" s="70"/>
      <c r="D33" s="70"/>
      <c r="E33" s="70"/>
      <c r="F33" s="71"/>
      <c r="G33" s="70"/>
      <c r="H33" s="70"/>
      <c r="I33" s="70"/>
      <c r="J33" s="70"/>
      <c r="K33" s="71"/>
      <c r="L33" s="70"/>
      <c r="M33" s="70"/>
      <c r="N33" s="70"/>
      <c r="O33" s="70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75390625" defaultRowHeight="21" customHeight="1"/>
  <cols>
    <col min="1" max="16384" width="11.75390625" style="34" customWidth="1"/>
  </cols>
  <sheetData>
    <row r="1" spans="1:15" ht="21" customHeight="1" thickBot="1">
      <c r="A1" s="69" t="s">
        <v>0</v>
      </c>
      <c r="B1" s="68"/>
      <c r="C1" s="67">
        <v>8</v>
      </c>
      <c r="D1" s="66">
        <v>13</v>
      </c>
      <c r="E1" s="66"/>
      <c r="F1" s="65"/>
      <c r="G1" s="65"/>
      <c r="H1" s="65"/>
      <c r="I1" s="65"/>
      <c r="J1" s="65"/>
      <c r="K1" s="65"/>
      <c r="L1" s="65"/>
      <c r="M1" s="65"/>
      <c r="N1" s="65">
        <f>C1</f>
        <v>8</v>
      </c>
      <c r="O1" s="65" t="s">
        <v>1</v>
      </c>
    </row>
    <row r="2" spans="1:15" ht="21" customHeight="1">
      <c r="A2" s="64"/>
      <c r="B2" s="63"/>
      <c r="C2" s="62"/>
      <c r="D2" s="62"/>
      <c r="E2" s="58" t="s">
        <v>2</v>
      </c>
      <c r="F2" s="64"/>
      <c r="G2" s="63"/>
      <c r="H2" s="62"/>
      <c r="I2" s="62"/>
      <c r="J2" s="58" t="s">
        <v>2</v>
      </c>
      <c r="K2" s="64"/>
      <c r="L2" s="63"/>
      <c r="M2" s="62"/>
      <c r="N2" s="62"/>
      <c r="O2" s="58" t="s">
        <v>2</v>
      </c>
    </row>
    <row r="3" spans="1:15" ht="21" customHeight="1">
      <c r="A3" s="61" t="s">
        <v>177</v>
      </c>
      <c r="B3" s="77" t="s">
        <v>179</v>
      </c>
      <c r="C3" s="76"/>
      <c r="D3" s="76"/>
      <c r="E3" s="58" t="s">
        <v>4</v>
      </c>
      <c r="F3" s="61" t="s">
        <v>177</v>
      </c>
      <c r="G3" s="77" t="s">
        <v>179</v>
      </c>
      <c r="H3" s="76"/>
      <c r="I3" s="76"/>
      <c r="J3" s="58" t="s">
        <v>4</v>
      </c>
      <c r="K3" s="61" t="s">
        <v>177</v>
      </c>
      <c r="L3" s="77" t="s">
        <v>179</v>
      </c>
      <c r="M3" s="76"/>
      <c r="N3" s="76"/>
      <c r="O3" s="58" t="s">
        <v>4</v>
      </c>
    </row>
    <row r="4" spans="1:15" ht="21" customHeight="1" thickBot="1">
      <c r="A4" s="56"/>
      <c r="B4" s="55" t="s">
        <v>5</v>
      </c>
      <c r="C4" s="55" t="s">
        <v>6</v>
      </c>
      <c r="D4" s="55" t="s">
        <v>7</v>
      </c>
      <c r="E4" s="54" t="s">
        <v>8</v>
      </c>
      <c r="F4" s="56"/>
      <c r="G4" s="55" t="s">
        <v>5</v>
      </c>
      <c r="H4" s="55" t="s">
        <v>6</v>
      </c>
      <c r="I4" s="57" t="s">
        <v>7</v>
      </c>
      <c r="J4" s="54" t="s">
        <v>8</v>
      </c>
      <c r="K4" s="56"/>
      <c r="L4" s="55" t="s">
        <v>5</v>
      </c>
      <c r="M4" s="55" t="s">
        <v>6</v>
      </c>
      <c r="N4" s="55" t="s">
        <v>7</v>
      </c>
      <c r="O4" s="54" t="s">
        <v>8</v>
      </c>
    </row>
    <row r="5" spans="1:15" ht="21" customHeight="1">
      <c r="A5" s="47" t="s">
        <v>176</v>
      </c>
      <c r="B5" s="45">
        <v>300789</v>
      </c>
      <c r="C5" s="45">
        <v>322537</v>
      </c>
      <c r="D5" s="46">
        <f>B5+C5</f>
        <v>623326</v>
      </c>
      <c r="E5" s="45">
        <v>248382</v>
      </c>
      <c r="F5" s="47" t="s">
        <v>175</v>
      </c>
      <c r="G5" s="45">
        <v>5723</v>
      </c>
      <c r="H5" s="45">
        <v>6198</v>
      </c>
      <c r="I5" s="46">
        <f>G5+H5</f>
        <v>11921</v>
      </c>
      <c r="J5" s="45">
        <v>3994</v>
      </c>
      <c r="K5" s="47" t="s">
        <v>174</v>
      </c>
      <c r="L5" s="45">
        <v>538</v>
      </c>
      <c r="M5" s="45">
        <v>602</v>
      </c>
      <c r="N5" s="46">
        <f>L5+M5</f>
        <v>1140</v>
      </c>
      <c r="O5" s="52">
        <v>383</v>
      </c>
    </row>
    <row r="6" spans="1:15" ht="21" customHeight="1">
      <c r="A6" s="47" t="s">
        <v>173</v>
      </c>
      <c r="B6" s="45">
        <v>211478</v>
      </c>
      <c r="C6" s="45">
        <v>221829</v>
      </c>
      <c r="D6" s="46">
        <f>B6+C6</f>
        <v>433307</v>
      </c>
      <c r="E6" s="45">
        <v>158965</v>
      </c>
      <c r="F6" s="47" t="s">
        <v>172</v>
      </c>
      <c r="G6" s="45">
        <v>2038</v>
      </c>
      <c r="H6" s="45">
        <v>2136</v>
      </c>
      <c r="I6" s="46">
        <f>G6+H6</f>
        <v>4174</v>
      </c>
      <c r="J6" s="45">
        <v>1115</v>
      </c>
      <c r="K6" s="47" t="s">
        <v>171</v>
      </c>
      <c r="L6" s="45">
        <v>1227</v>
      </c>
      <c r="M6" s="45">
        <v>1325</v>
      </c>
      <c r="N6" s="46">
        <f>L6+M6</f>
        <v>2552</v>
      </c>
      <c r="O6" s="52">
        <v>825</v>
      </c>
    </row>
    <row r="7" spans="1:15" ht="21" customHeight="1">
      <c r="A7" s="47" t="s">
        <v>170</v>
      </c>
      <c r="B7" s="45">
        <v>42817</v>
      </c>
      <c r="C7" s="45">
        <v>46744</v>
      </c>
      <c r="D7" s="46">
        <f>B7+C7</f>
        <v>89561</v>
      </c>
      <c r="E7" s="45">
        <v>33885</v>
      </c>
      <c r="F7" s="47" t="s">
        <v>169</v>
      </c>
      <c r="G7" s="45">
        <v>2792</v>
      </c>
      <c r="H7" s="45">
        <v>2918</v>
      </c>
      <c r="I7" s="46">
        <f>G7+H7</f>
        <v>5710</v>
      </c>
      <c r="J7" s="45">
        <v>1761</v>
      </c>
      <c r="K7" s="47" t="s">
        <v>168</v>
      </c>
      <c r="L7" s="45">
        <v>1522</v>
      </c>
      <c r="M7" s="45">
        <v>1661</v>
      </c>
      <c r="N7" s="46">
        <f>L7+M7</f>
        <v>3183</v>
      </c>
      <c r="O7" s="52">
        <v>968</v>
      </c>
    </row>
    <row r="8" spans="1:15" ht="21" customHeight="1">
      <c r="A8" s="47" t="s">
        <v>167</v>
      </c>
      <c r="B8" s="45">
        <v>34235</v>
      </c>
      <c r="C8" s="45">
        <v>36654</v>
      </c>
      <c r="D8" s="46">
        <f>B8+C8</f>
        <v>70889</v>
      </c>
      <c r="E8" s="45">
        <v>26495</v>
      </c>
      <c r="F8" s="51" t="s">
        <v>166</v>
      </c>
      <c r="G8" s="49">
        <v>3779</v>
      </c>
      <c r="H8" s="49">
        <v>3924</v>
      </c>
      <c r="I8" s="50">
        <f>G8+H8</f>
        <v>7703</v>
      </c>
      <c r="J8" s="49">
        <v>2303</v>
      </c>
      <c r="K8" s="47" t="s">
        <v>165</v>
      </c>
      <c r="L8" s="45">
        <v>424</v>
      </c>
      <c r="M8" s="45">
        <v>444</v>
      </c>
      <c r="N8" s="46">
        <f>SUM(L8:M8)</f>
        <v>868</v>
      </c>
      <c r="O8" s="52">
        <v>287</v>
      </c>
    </row>
    <row r="9" spans="1:15" ht="21" customHeight="1">
      <c r="A9" s="47" t="s">
        <v>164</v>
      </c>
      <c r="B9" s="45">
        <v>28395</v>
      </c>
      <c r="C9" s="45">
        <v>31198</v>
      </c>
      <c r="D9" s="46">
        <f>B9+C9</f>
        <v>59593</v>
      </c>
      <c r="E9" s="45">
        <v>21940</v>
      </c>
      <c r="F9" s="47" t="s">
        <v>163</v>
      </c>
      <c r="G9" s="45">
        <v>5993</v>
      </c>
      <c r="H9" s="45">
        <v>6487</v>
      </c>
      <c r="I9" s="46">
        <f>G9+H9</f>
        <v>12480</v>
      </c>
      <c r="J9" s="45">
        <v>4099</v>
      </c>
      <c r="K9" s="47" t="s">
        <v>162</v>
      </c>
      <c r="L9" s="45">
        <v>2667</v>
      </c>
      <c r="M9" s="45">
        <v>2969</v>
      </c>
      <c r="N9" s="46">
        <f>L9+M9</f>
        <v>5636</v>
      </c>
      <c r="O9" s="52">
        <v>1826</v>
      </c>
    </row>
    <row r="10" spans="1:15" ht="21" customHeight="1">
      <c r="A10" s="47" t="s">
        <v>161</v>
      </c>
      <c r="B10" s="45">
        <v>17210</v>
      </c>
      <c r="C10" s="45">
        <v>18626</v>
      </c>
      <c r="D10" s="46">
        <f>B10+C10</f>
        <v>35836</v>
      </c>
      <c r="E10" s="45">
        <v>11671</v>
      </c>
      <c r="F10" s="47" t="s">
        <v>160</v>
      </c>
      <c r="G10" s="45">
        <v>9504</v>
      </c>
      <c r="H10" s="45">
        <v>9989</v>
      </c>
      <c r="I10" s="46">
        <f>G10+H10</f>
        <v>19493</v>
      </c>
      <c r="J10" s="45">
        <v>6292</v>
      </c>
      <c r="K10" s="51" t="s">
        <v>159</v>
      </c>
      <c r="L10" s="49">
        <v>447</v>
      </c>
      <c r="M10" s="49">
        <v>470</v>
      </c>
      <c r="N10" s="50">
        <f>L10+M10</f>
        <v>917</v>
      </c>
      <c r="O10" s="53">
        <v>353</v>
      </c>
    </row>
    <row r="11" spans="1:15" ht="21" customHeight="1">
      <c r="A11" s="51" t="s">
        <v>158</v>
      </c>
      <c r="B11" s="49">
        <v>27424</v>
      </c>
      <c r="C11" s="49">
        <v>29239</v>
      </c>
      <c r="D11" s="50">
        <f>B11+C11</f>
        <v>56663</v>
      </c>
      <c r="E11" s="49">
        <v>18498</v>
      </c>
      <c r="F11" s="51" t="s">
        <v>157</v>
      </c>
      <c r="G11" s="49">
        <v>3224</v>
      </c>
      <c r="H11" s="49">
        <v>3592</v>
      </c>
      <c r="I11" s="50">
        <f>G11+H11</f>
        <v>6816</v>
      </c>
      <c r="J11" s="49">
        <v>2275</v>
      </c>
      <c r="K11" s="47" t="s">
        <v>156</v>
      </c>
      <c r="L11" s="45">
        <v>866</v>
      </c>
      <c r="M11" s="45">
        <v>1001</v>
      </c>
      <c r="N11" s="46">
        <f>L11+M11</f>
        <v>1867</v>
      </c>
      <c r="O11" s="52">
        <v>672</v>
      </c>
    </row>
    <row r="12" spans="1:15" ht="21" customHeight="1">
      <c r="A12" s="47" t="s">
        <v>155</v>
      </c>
      <c r="B12" s="45">
        <v>11057</v>
      </c>
      <c r="C12" s="45">
        <v>12355</v>
      </c>
      <c r="D12" s="46">
        <f>B12+C12</f>
        <v>23412</v>
      </c>
      <c r="E12" s="45">
        <v>8648</v>
      </c>
      <c r="F12" s="47" t="s">
        <v>154</v>
      </c>
      <c r="G12" s="45">
        <v>5340</v>
      </c>
      <c r="H12" s="45">
        <v>5721</v>
      </c>
      <c r="I12" s="46">
        <f>G12+H12</f>
        <v>11061</v>
      </c>
      <c r="J12" s="45">
        <v>3618</v>
      </c>
      <c r="K12" s="47" t="s">
        <v>153</v>
      </c>
      <c r="L12" s="45">
        <v>443</v>
      </c>
      <c r="M12" s="45">
        <v>490</v>
      </c>
      <c r="N12" s="46">
        <f>L12+M12</f>
        <v>933</v>
      </c>
      <c r="O12" s="52">
        <v>317</v>
      </c>
    </row>
    <row r="13" spans="1:15" ht="21" customHeight="1">
      <c r="A13" s="47" t="s">
        <v>152</v>
      </c>
      <c r="B13" s="45">
        <v>11645</v>
      </c>
      <c r="C13" s="45">
        <v>12710</v>
      </c>
      <c r="D13" s="46">
        <f>B13+C13</f>
        <v>24355</v>
      </c>
      <c r="E13" s="45">
        <v>8298</v>
      </c>
      <c r="F13" s="47" t="s">
        <v>151</v>
      </c>
      <c r="G13" s="45">
        <v>8008</v>
      </c>
      <c r="H13" s="45">
        <v>8708</v>
      </c>
      <c r="I13" s="46">
        <f>G13+H13</f>
        <v>16716</v>
      </c>
      <c r="J13" s="45">
        <v>5046</v>
      </c>
      <c r="K13" s="51" t="s">
        <v>150</v>
      </c>
      <c r="L13" s="49">
        <v>329</v>
      </c>
      <c r="M13" s="49">
        <v>375</v>
      </c>
      <c r="N13" s="50">
        <f>L13+M13</f>
        <v>704</v>
      </c>
      <c r="O13" s="53">
        <v>230</v>
      </c>
    </row>
    <row r="14" spans="1:15" ht="21" customHeight="1" thickBot="1">
      <c r="A14" s="43" t="s">
        <v>149</v>
      </c>
      <c r="B14" s="44">
        <v>14000</v>
      </c>
      <c r="C14" s="44">
        <v>15071</v>
      </c>
      <c r="D14" s="41">
        <f>B14+C14</f>
        <v>29071</v>
      </c>
      <c r="E14" s="44">
        <v>10870</v>
      </c>
      <c r="F14" s="47" t="s">
        <v>148</v>
      </c>
      <c r="G14" s="45">
        <v>2829</v>
      </c>
      <c r="H14" s="45">
        <v>3023</v>
      </c>
      <c r="I14" s="46">
        <f>G14+H14</f>
        <v>5852</v>
      </c>
      <c r="J14" s="45">
        <v>1792</v>
      </c>
      <c r="K14" s="47" t="s">
        <v>147</v>
      </c>
      <c r="L14" s="45">
        <v>5699</v>
      </c>
      <c r="M14" s="45">
        <v>6125</v>
      </c>
      <c r="N14" s="46">
        <f>L14+M14</f>
        <v>11824</v>
      </c>
      <c r="O14" s="52">
        <v>4017</v>
      </c>
    </row>
    <row r="15" spans="1:15" ht="21" customHeight="1" thickBot="1">
      <c r="A15" s="43" t="s">
        <v>146</v>
      </c>
      <c r="B15" s="41">
        <f>SUM(B5:B14)</f>
        <v>699050</v>
      </c>
      <c r="C15" s="41">
        <f>SUM(C5:C14)</f>
        <v>746963</v>
      </c>
      <c r="D15" s="41">
        <f>SUM(D5:D14)</f>
        <v>1446013</v>
      </c>
      <c r="E15" s="41">
        <f>SUM(E5:E14)</f>
        <v>547652</v>
      </c>
      <c r="F15" s="47" t="s">
        <v>145</v>
      </c>
      <c r="G15" s="45">
        <v>2941</v>
      </c>
      <c r="H15" s="45">
        <v>3311</v>
      </c>
      <c r="I15" s="46">
        <f>G15+H15</f>
        <v>6252</v>
      </c>
      <c r="J15" s="45">
        <v>1969</v>
      </c>
      <c r="K15" s="47" t="s">
        <v>144</v>
      </c>
      <c r="L15" s="45">
        <v>1881</v>
      </c>
      <c r="M15" s="45">
        <v>2105</v>
      </c>
      <c r="N15" s="46">
        <f>L15+M15</f>
        <v>3986</v>
      </c>
      <c r="O15" s="52">
        <v>1436</v>
      </c>
    </row>
    <row r="16" spans="1:15" ht="21" customHeight="1">
      <c r="A16" s="47" t="s">
        <v>143</v>
      </c>
      <c r="B16" s="45">
        <v>5008</v>
      </c>
      <c r="C16" s="45">
        <v>5510</v>
      </c>
      <c r="D16" s="46">
        <f>B16+C16</f>
        <v>10518</v>
      </c>
      <c r="E16" s="45">
        <v>3602</v>
      </c>
      <c r="F16" s="47" t="s">
        <v>142</v>
      </c>
      <c r="G16" s="45">
        <v>11416</v>
      </c>
      <c r="H16" s="45">
        <v>12092</v>
      </c>
      <c r="I16" s="46">
        <f>G16+H16</f>
        <v>23508</v>
      </c>
      <c r="J16" s="45">
        <v>7211</v>
      </c>
      <c r="K16" s="47" t="s">
        <v>141</v>
      </c>
      <c r="L16" s="45">
        <v>5597</v>
      </c>
      <c r="M16" s="45">
        <v>6004</v>
      </c>
      <c r="N16" s="46">
        <f>L16+M16</f>
        <v>11601</v>
      </c>
      <c r="O16" s="52">
        <v>3763</v>
      </c>
    </row>
    <row r="17" spans="1:15" ht="21" customHeight="1">
      <c r="A17" s="47" t="s">
        <v>140</v>
      </c>
      <c r="B17" s="45">
        <v>3389</v>
      </c>
      <c r="C17" s="45">
        <v>3768</v>
      </c>
      <c r="D17" s="46">
        <f>B17+C17</f>
        <v>7157</v>
      </c>
      <c r="E17" s="45">
        <v>2476</v>
      </c>
      <c r="F17" s="47" t="s">
        <v>139</v>
      </c>
      <c r="G17" s="45">
        <v>1367</v>
      </c>
      <c r="H17" s="45">
        <v>1444</v>
      </c>
      <c r="I17" s="46">
        <f>G17+H17</f>
        <v>2811</v>
      </c>
      <c r="J17" s="45">
        <v>881</v>
      </c>
      <c r="K17" s="47" t="s">
        <v>138</v>
      </c>
      <c r="L17" s="45">
        <v>3445</v>
      </c>
      <c r="M17" s="45">
        <v>3482</v>
      </c>
      <c r="N17" s="46">
        <f>L17+M17</f>
        <v>6927</v>
      </c>
      <c r="O17" s="52">
        <v>2421</v>
      </c>
    </row>
    <row r="18" spans="1:15" ht="21" customHeight="1">
      <c r="A18" s="47" t="s">
        <v>137</v>
      </c>
      <c r="B18" s="45">
        <v>3083</v>
      </c>
      <c r="C18" s="45">
        <v>3280</v>
      </c>
      <c r="D18" s="46">
        <f>B18+C18</f>
        <v>6363</v>
      </c>
      <c r="E18" s="45">
        <v>2564</v>
      </c>
      <c r="F18" s="47" t="s">
        <v>136</v>
      </c>
      <c r="G18" s="45">
        <v>3146</v>
      </c>
      <c r="H18" s="45">
        <v>3452</v>
      </c>
      <c r="I18" s="46">
        <f>G18+H18</f>
        <v>6598</v>
      </c>
      <c r="J18" s="45">
        <v>1868</v>
      </c>
      <c r="K18" s="47" t="s">
        <v>135</v>
      </c>
      <c r="L18" s="45">
        <v>3576</v>
      </c>
      <c r="M18" s="45">
        <v>3937</v>
      </c>
      <c r="N18" s="46">
        <f>L18+M18</f>
        <v>7513</v>
      </c>
      <c r="O18" s="52">
        <v>2583</v>
      </c>
    </row>
    <row r="19" spans="1:15" ht="21" customHeight="1">
      <c r="A19" s="47" t="s">
        <v>134</v>
      </c>
      <c r="B19" s="45">
        <v>7064</v>
      </c>
      <c r="C19" s="45">
        <v>7867</v>
      </c>
      <c r="D19" s="46">
        <f>B19+C19</f>
        <v>14931</v>
      </c>
      <c r="E19" s="45">
        <v>5288</v>
      </c>
      <c r="F19" s="47" t="s">
        <v>133</v>
      </c>
      <c r="G19" s="45">
        <v>4212</v>
      </c>
      <c r="H19" s="45">
        <v>4417</v>
      </c>
      <c r="I19" s="46">
        <f>G19+H19</f>
        <v>8629</v>
      </c>
      <c r="J19" s="45">
        <v>2707</v>
      </c>
      <c r="K19" s="47" t="s">
        <v>132</v>
      </c>
      <c r="L19" s="45">
        <v>2406</v>
      </c>
      <c r="M19" s="45">
        <v>2554</v>
      </c>
      <c r="N19" s="46">
        <f>L19+M19</f>
        <v>4960</v>
      </c>
      <c r="O19" s="52">
        <v>1701</v>
      </c>
    </row>
    <row r="20" spans="1:15" ht="21" customHeight="1">
      <c r="A20" s="47" t="s">
        <v>131</v>
      </c>
      <c r="B20" s="45">
        <v>12215</v>
      </c>
      <c r="C20" s="45">
        <v>13300</v>
      </c>
      <c r="D20" s="46">
        <f>B20+C20</f>
        <v>25515</v>
      </c>
      <c r="E20" s="45">
        <v>8478</v>
      </c>
      <c r="F20" s="47" t="s">
        <v>130</v>
      </c>
      <c r="G20" s="45">
        <v>2771</v>
      </c>
      <c r="H20" s="45">
        <v>3163</v>
      </c>
      <c r="I20" s="46">
        <f>G20+H20</f>
        <v>5934</v>
      </c>
      <c r="J20" s="45">
        <v>2174</v>
      </c>
      <c r="K20" s="47" t="s">
        <v>129</v>
      </c>
      <c r="L20" s="45">
        <v>719</v>
      </c>
      <c r="M20" s="45">
        <v>775</v>
      </c>
      <c r="N20" s="46">
        <f>L20+M20</f>
        <v>1494</v>
      </c>
      <c r="O20" s="52">
        <v>448</v>
      </c>
    </row>
    <row r="21" spans="1:15" ht="21" customHeight="1">
      <c r="A21" s="47" t="s">
        <v>128</v>
      </c>
      <c r="B21" s="45">
        <v>2516</v>
      </c>
      <c r="C21" s="45">
        <v>2758</v>
      </c>
      <c r="D21" s="46">
        <f>B21+C21</f>
        <v>5274</v>
      </c>
      <c r="E21" s="45">
        <v>1667</v>
      </c>
      <c r="F21" s="47" t="s">
        <v>127</v>
      </c>
      <c r="G21" s="45">
        <v>2007</v>
      </c>
      <c r="H21" s="45">
        <v>2143</v>
      </c>
      <c r="I21" s="46">
        <f>G21+H21</f>
        <v>4150</v>
      </c>
      <c r="J21" s="45">
        <v>1364</v>
      </c>
      <c r="K21" s="47" t="s">
        <v>126</v>
      </c>
      <c r="L21" s="45">
        <v>868</v>
      </c>
      <c r="M21" s="45">
        <v>956</v>
      </c>
      <c r="N21" s="46">
        <f>L21+M21</f>
        <v>1824</v>
      </c>
      <c r="O21" s="52">
        <v>546</v>
      </c>
    </row>
    <row r="22" spans="1:15" ht="21" customHeight="1">
      <c r="A22" s="47" t="s">
        <v>125</v>
      </c>
      <c r="B22" s="45">
        <v>4167</v>
      </c>
      <c r="C22" s="45">
        <v>4406</v>
      </c>
      <c r="D22" s="46">
        <f>B22+C22</f>
        <v>8573</v>
      </c>
      <c r="E22" s="45">
        <v>2754</v>
      </c>
      <c r="F22" s="47" t="s">
        <v>124</v>
      </c>
      <c r="G22" s="45">
        <v>1485</v>
      </c>
      <c r="H22" s="45">
        <v>1596</v>
      </c>
      <c r="I22" s="46">
        <f>G22+H22</f>
        <v>3081</v>
      </c>
      <c r="J22" s="45">
        <v>1141</v>
      </c>
      <c r="K22" s="47" t="s">
        <v>123</v>
      </c>
      <c r="L22" s="45">
        <v>6354</v>
      </c>
      <c r="M22" s="45">
        <v>6977</v>
      </c>
      <c r="N22" s="46">
        <f>L22+M22</f>
        <v>13331</v>
      </c>
      <c r="O22" s="52">
        <v>4768</v>
      </c>
    </row>
    <row r="23" spans="1:15" ht="21" customHeight="1">
      <c r="A23" s="51" t="s">
        <v>122</v>
      </c>
      <c r="B23" s="49">
        <v>2667</v>
      </c>
      <c r="C23" s="49">
        <v>3023</v>
      </c>
      <c r="D23" s="50">
        <f>B23+C23</f>
        <v>5690</v>
      </c>
      <c r="E23" s="49">
        <v>1927</v>
      </c>
      <c r="F23" s="47" t="s">
        <v>121</v>
      </c>
      <c r="G23" s="45">
        <v>1927</v>
      </c>
      <c r="H23" s="45">
        <v>2116</v>
      </c>
      <c r="I23" s="46">
        <f>G23+H23</f>
        <v>4043</v>
      </c>
      <c r="J23" s="45">
        <v>1180</v>
      </c>
      <c r="K23" s="47" t="s">
        <v>120</v>
      </c>
      <c r="L23" s="45">
        <v>3778</v>
      </c>
      <c r="M23" s="45">
        <v>4095</v>
      </c>
      <c r="N23" s="46">
        <f>L23+M23</f>
        <v>7873</v>
      </c>
      <c r="O23" s="52">
        <v>2669</v>
      </c>
    </row>
    <row r="24" spans="1:15" ht="21" customHeight="1">
      <c r="A24" s="47" t="s">
        <v>119</v>
      </c>
      <c r="B24" s="45">
        <v>4232</v>
      </c>
      <c r="C24" s="45">
        <v>4648</v>
      </c>
      <c r="D24" s="46">
        <f>B24+C24</f>
        <v>8880</v>
      </c>
      <c r="E24" s="45">
        <v>3107</v>
      </c>
      <c r="F24" s="47" t="s">
        <v>118</v>
      </c>
      <c r="G24" s="45">
        <v>1261</v>
      </c>
      <c r="H24" s="45">
        <v>1392</v>
      </c>
      <c r="I24" s="46">
        <f>G24+H24</f>
        <v>2653</v>
      </c>
      <c r="J24" s="45">
        <v>831</v>
      </c>
      <c r="K24" s="47" t="s">
        <v>117</v>
      </c>
      <c r="L24" s="45">
        <v>1744</v>
      </c>
      <c r="M24" s="45">
        <v>1875</v>
      </c>
      <c r="N24" s="46">
        <f>L24+M24</f>
        <v>3619</v>
      </c>
      <c r="O24" s="52">
        <v>1241</v>
      </c>
    </row>
    <row r="25" spans="1:15" ht="21" customHeight="1">
      <c r="A25" s="47" t="s">
        <v>116</v>
      </c>
      <c r="B25" s="45">
        <v>2600</v>
      </c>
      <c r="C25" s="45">
        <v>2858</v>
      </c>
      <c r="D25" s="46">
        <f>B25+C25</f>
        <v>5458</v>
      </c>
      <c r="E25" s="45">
        <v>1818</v>
      </c>
      <c r="F25" s="47" t="s">
        <v>115</v>
      </c>
      <c r="G25" s="45">
        <v>1996</v>
      </c>
      <c r="H25" s="45">
        <v>2085</v>
      </c>
      <c r="I25" s="46">
        <f>G25+H25</f>
        <v>4081</v>
      </c>
      <c r="J25" s="45">
        <v>1194</v>
      </c>
      <c r="K25" s="47" t="s">
        <v>114</v>
      </c>
      <c r="L25" s="45">
        <v>3566</v>
      </c>
      <c r="M25" s="45">
        <v>3882</v>
      </c>
      <c r="N25" s="46">
        <f>L25+M25</f>
        <v>7448</v>
      </c>
      <c r="O25" s="52">
        <v>2605</v>
      </c>
    </row>
    <row r="26" spans="1:15" ht="21" customHeight="1">
      <c r="A26" s="47" t="s">
        <v>113</v>
      </c>
      <c r="B26" s="45">
        <v>2007</v>
      </c>
      <c r="C26" s="45">
        <v>2268</v>
      </c>
      <c r="D26" s="46">
        <f>B26+C26</f>
        <v>4275</v>
      </c>
      <c r="E26" s="45">
        <v>1388</v>
      </c>
      <c r="F26" s="47" t="s">
        <v>112</v>
      </c>
      <c r="G26" s="45">
        <v>1530</v>
      </c>
      <c r="H26" s="45">
        <v>1765</v>
      </c>
      <c r="I26" s="46">
        <f>G26+H26</f>
        <v>3295</v>
      </c>
      <c r="J26" s="45">
        <v>1083</v>
      </c>
      <c r="K26" s="47" t="s">
        <v>111</v>
      </c>
      <c r="L26" s="45">
        <v>1722</v>
      </c>
      <c r="M26" s="45">
        <v>1839</v>
      </c>
      <c r="N26" s="46">
        <f>L26+M26</f>
        <v>3561</v>
      </c>
      <c r="O26" s="52">
        <v>1196</v>
      </c>
    </row>
    <row r="27" spans="1:15" ht="21" customHeight="1">
      <c r="A27" s="47" t="s">
        <v>110</v>
      </c>
      <c r="B27" s="45">
        <v>6060</v>
      </c>
      <c r="C27" s="45">
        <v>6780</v>
      </c>
      <c r="D27" s="46">
        <f>B27+C27</f>
        <v>12840</v>
      </c>
      <c r="E27" s="45">
        <v>4600</v>
      </c>
      <c r="F27" s="47" t="s">
        <v>109</v>
      </c>
      <c r="G27" s="45">
        <v>4488</v>
      </c>
      <c r="H27" s="45">
        <v>4947</v>
      </c>
      <c r="I27" s="46">
        <f>G27+H27</f>
        <v>9435</v>
      </c>
      <c r="J27" s="45">
        <v>2955</v>
      </c>
      <c r="K27" s="47" t="s">
        <v>108</v>
      </c>
      <c r="L27" s="45">
        <v>2994</v>
      </c>
      <c r="M27" s="45">
        <v>3296</v>
      </c>
      <c r="N27" s="46">
        <f>L27+M27</f>
        <v>6290</v>
      </c>
      <c r="O27" s="52">
        <v>2269</v>
      </c>
    </row>
    <row r="28" spans="1:15" ht="21" customHeight="1">
      <c r="A28" s="47" t="s">
        <v>107</v>
      </c>
      <c r="B28" s="45">
        <v>3696</v>
      </c>
      <c r="C28" s="45">
        <v>4189</v>
      </c>
      <c r="D28" s="46">
        <f>B28+C28</f>
        <v>7885</v>
      </c>
      <c r="E28" s="45">
        <v>2811</v>
      </c>
      <c r="F28" s="47" t="s">
        <v>106</v>
      </c>
      <c r="G28" s="45">
        <v>7679</v>
      </c>
      <c r="H28" s="45">
        <v>8331</v>
      </c>
      <c r="I28" s="46">
        <f>G28+H28</f>
        <v>16010</v>
      </c>
      <c r="J28" s="45">
        <v>4751</v>
      </c>
      <c r="K28" s="47" t="s">
        <v>105</v>
      </c>
      <c r="L28" s="45">
        <v>3841</v>
      </c>
      <c r="M28" s="45">
        <v>4172</v>
      </c>
      <c r="N28" s="46">
        <f>L28+M28</f>
        <v>8013</v>
      </c>
      <c r="O28" s="52">
        <v>2584</v>
      </c>
    </row>
    <row r="29" spans="1:15" ht="21" customHeight="1" thickBot="1">
      <c r="A29" s="47" t="s">
        <v>104</v>
      </c>
      <c r="B29" s="45">
        <v>9454</v>
      </c>
      <c r="C29" s="45">
        <v>10374</v>
      </c>
      <c r="D29" s="46">
        <f>B29+C29</f>
        <v>19828</v>
      </c>
      <c r="E29" s="45">
        <v>6228</v>
      </c>
      <c r="F29" s="51" t="s">
        <v>103</v>
      </c>
      <c r="G29" s="49">
        <v>1722</v>
      </c>
      <c r="H29" s="49">
        <v>1966</v>
      </c>
      <c r="I29" s="50">
        <f>G29+H29</f>
        <v>3688</v>
      </c>
      <c r="J29" s="49">
        <v>1273</v>
      </c>
      <c r="K29" s="43" t="s">
        <v>102</v>
      </c>
      <c r="L29" s="44">
        <v>3367</v>
      </c>
      <c r="M29" s="44">
        <v>3656</v>
      </c>
      <c r="N29" s="41">
        <f>L29+M29</f>
        <v>7023</v>
      </c>
      <c r="O29" s="48">
        <v>2519</v>
      </c>
    </row>
    <row r="30" spans="1:15" ht="21" customHeight="1" thickBot="1">
      <c r="A30" s="47" t="s">
        <v>101</v>
      </c>
      <c r="B30" s="45">
        <v>6156</v>
      </c>
      <c r="C30" s="45">
        <v>6531</v>
      </c>
      <c r="D30" s="46">
        <f>B30+C30</f>
        <v>12687</v>
      </c>
      <c r="E30" s="45">
        <v>4089</v>
      </c>
      <c r="F30" s="47" t="s">
        <v>100</v>
      </c>
      <c r="G30" s="45">
        <v>5614</v>
      </c>
      <c r="H30" s="45">
        <v>6190</v>
      </c>
      <c r="I30" s="46">
        <f>G30+H30</f>
        <v>11804</v>
      </c>
      <c r="J30" s="45">
        <v>3869</v>
      </c>
      <c r="K30" s="42" t="s">
        <v>96</v>
      </c>
      <c r="L30" s="41">
        <f>SUM(L5:L29)</f>
        <v>60020</v>
      </c>
      <c r="M30" s="41">
        <f>SUM(M5:M29)</f>
        <v>65067</v>
      </c>
      <c r="N30" s="41">
        <f>SUM(N5:N29)</f>
        <v>125087</v>
      </c>
      <c r="O30" s="40">
        <f>SUM(O5:O29)</f>
        <v>42627</v>
      </c>
    </row>
    <row r="31" spans="1:15" ht="21" customHeight="1" thickBot="1">
      <c r="A31" s="43" t="s">
        <v>99</v>
      </c>
      <c r="B31" s="44">
        <v>7863</v>
      </c>
      <c r="C31" s="44">
        <v>8353</v>
      </c>
      <c r="D31" s="41">
        <f>B31+C31</f>
        <v>16216</v>
      </c>
      <c r="E31" s="44">
        <v>4874</v>
      </c>
      <c r="F31" s="43" t="s">
        <v>98</v>
      </c>
      <c r="G31" s="44">
        <v>889</v>
      </c>
      <c r="H31" s="44">
        <v>933</v>
      </c>
      <c r="I31" s="41">
        <f>G31+H31</f>
        <v>1822</v>
      </c>
      <c r="J31" s="44">
        <v>548</v>
      </c>
      <c r="K31" s="42" t="s">
        <v>97</v>
      </c>
      <c r="L31" s="41">
        <f>L30+G32+B32</f>
        <v>247878</v>
      </c>
      <c r="M31" s="41">
        <f>M30+H32+C32</f>
        <v>269019</v>
      </c>
      <c r="N31" s="41">
        <f>N30+I32+D32</f>
        <v>516897</v>
      </c>
      <c r="O31" s="40">
        <f>O30+J32+E32</f>
        <v>169592</v>
      </c>
    </row>
    <row r="32" spans="1:15" ht="21" customHeight="1" thickBot="1">
      <c r="A32" s="43" t="s">
        <v>96</v>
      </c>
      <c r="B32" s="41">
        <f>SUM(B16:B31)</f>
        <v>82177</v>
      </c>
      <c r="C32" s="41">
        <f>SUM(C16:C31)</f>
        <v>89913</v>
      </c>
      <c r="D32" s="41">
        <f>SUM(D16:D31)</f>
        <v>172090</v>
      </c>
      <c r="E32" s="41">
        <f>SUM(E16:E31)</f>
        <v>57671</v>
      </c>
      <c r="F32" s="42" t="s">
        <v>9</v>
      </c>
      <c r="G32" s="41">
        <f>SUM(G5:G31)</f>
        <v>105681</v>
      </c>
      <c r="H32" s="41">
        <f>SUM(H5:H31)</f>
        <v>114039</v>
      </c>
      <c r="I32" s="41">
        <f>G32+H32</f>
        <v>219720</v>
      </c>
      <c r="J32" s="41">
        <f>SUM(J5:J31)</f>
        <v>69294</v>
      </c>
      <c r="K32" s="42" t="s">
        <v>95</v>
      </c>
      <c r="L32" s="41">
        <f>L31+B15</f>
        <v>946928</v>
      </c>
      <c r="M32" s="41">
        <f>M31+C15</f>
        <v>1015982</v>
      </c>
      <c r="N32" s="41">
        <f>N31+D15</f>
        <v>1962910</v>
      </c>
      <c r="O32" s="40">
        <f>O31+E15</f>
        <v>717244</v>
      </c>
    </row>
    <row r="33" spans="1:15" ht="21" customHeight="1">
      <c r="A33" s="38"/>
      <c r="B33" s="36"/>
      <c r="C33" s="36"/>
      <c r="D33" s="36"/>
      <c r="E33" s="36"/>
      <c r="F33" s="37"/>
      <c r="G33" s="36"/>
      <c r="H33" s="36"/>
      <c r="I33" s="36"/>
      <c r="J33" s="36"/>
      <c r="K33" s="37"/>
      <c r="L33" s="36"/>
      <c r="M33" s="36"/>
      <c r="N33" s="36"/>
      <c r="O33" s="36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6384" width="11.75390625" style="1" customWidth="1"/>
  </cols>
  <sheetData>
    <row r="1" spans="1:16" ht="21" customHeight="1" thickBot="1">
      <c r="A1" s="4" t="s">
        <v>0</v>
      </c>
      <c r="B1" s="5"/>
      <c r="C1" s="6">
        <v>9</v>
      </c>
      <c r="D1" s="75">
        <v>13</v>
      </c>
      <c r="E1" s="75"/>
      <c r="F1" s="8"/>
      <c r="G1" s="8"/>
      <c r="H1" s="8"/>
      <c r="I1" s="8"/>
      <c r="J1" s="8"/>
      <c r="K1" s="8"/>
      <c r="L1" s="8"/>
      <c r="M1" s="8"/>
      <c r="N1" s="8">
        <f>C1</f>
        <v>9</v>
      </c>
      <c r="O1" s="8" t="s">
        <v>1</v>
      </c>
      <c r="P1" s="2"/>
    </row>
    <row r="2" spans="1:16" ht="21" customHeight="1">
      <c r="A2" s="9"/>
      <c r="B2" s="10"/>
      <c r="C2" s="11"/>
      <c r="D2" s="11"/>
      <c r="E2" s="12" t="s">
        <v>2</v>
      </c>
      <c r="F2" s="9"/>
      <c r="G2" s="10"/>
      <c r="H2" s="11"/>
      <c r="I2" s="11"/>
      <c r="J2" s="12" t="s">
        <v>2</v>
      </c>
      <c r="K2" s="9"/>
      <c r="L2" s="10"/>
      <c r="M2" s="11"/>
      <c r="N2" s="11"/>
      <c r="O2" s="12" t="s">
        <v>2</v>
      </c>
      <c r="P2" s="2"/>
    </row>
    <row r="3" spans="1:16" ht="21" customHeight="1">
      <c r="A3" s="13" t="s">
        <v>177</v>
      </c>
      <c r="B3" s="74" t="s">
        <v>179</v>
      </c>
      <c r="C3" s="73"/>
      <c r="D3" s="73"/>
      <c r="E3" s="12" t="s">
        <v>4</v>
      </c>
      <c r="F3" s="13" t="s">
        <v>177</v>
      </c>
      <c r="G3" s="74" t="s">
        <v>179</v>
      </c>
      <c r="H3" s="73"/>
      <c r="I3" s="73"/>
      <c r="J3" s="12" t="s">
        <v>4</v>
      </c>
      <c r="K3" s="13" t="s">
        <v>177</v>
      </c>
      <c r="L3" s="74" t="s">
        <v>179</v>
      </c>
      <c r="M3" s="73"/>
      <c r="N3" s="73"/>
      <c r="O3" s="12" t="s">
        <v>4</v>
      </c>
      <c r="P3" s="2"/>
    </row>
    <row r="4" spans="1:16" ht="21" customHeight="1" thickBot="1">
      <c r="A4" s="16"/>
      <c r="B4" s="17" t="s">
        <v>5</v>
      </c>
      <c r="C4" s="17" t="s">
        <v>6</v>
      </c>
      <c r="D4" s="17" t="s">
        <v>7</v>
      </c>
      <c r="E4" s="18" t="s">
        <v>8</v>
      </c>
      <c r="F4" s="16"/>
      <c r="G4" s="17" t="s">
        <v>5</v>
      </c>
      <c r="H4" s="17" t="s">
        <v>6</v>
      </c>
      <c r="I4" s="19" t="s">
        <v>7</v>
      </c>
      <c r="J4" s="18" t="s">
        <v>8</v>
      </c>
      <c r="K4" s="16"/>
      <c r="L4" s="17" t="s">
        <v>5</v>
      </c>
      <c r="M4" s="17" t="s">
        <v>6</v>
      </c>
      <c r="N4" s="17" t="s">
        <v>7</v>
      </c>
      <c r="O4" s="18" t="s">
        <v>8</v>
      </c>
      <c r="P4" s="2"/>
    </row>
    <row r="5" spans="1:16" ht="21" customHeight="1">
      <c r="A5" s="20" t="s">
        <v>176</v>
      </c>
      <c r="B5" s="21">
        <v>300777</v>
      </c>
      <c r="C5" s="21">
        <v>322638</v>
      </c>
      <c r="D5" s="22">
        <f>B5+C5</f>
        <v>623415</v>
      </c>
      <c r="E5" s="21">
        <v>248443</v>
      </c>
      <c r="F5" s="20" t="s">
        <v>175</v>
      </c>
      <c r="G5" s="21">
        <v>5720</v>
      </c>
      <c r="H5" s="21">
        <v>6199</v>
      </c>
      <c r="I5" s="22">
        <f>G5+H5</f>
        <v>11919</v>
      </c>
      <c r="J5" s="21">
        <v>3997</v>
      </c>
      <c r="K5" s="20" t="s">
        <v>174</v>
      </c>
      <c r="L5" s="21">
        <v>538</v>
      </c>
      <c r="M5" s="21">
        <v>602</v>
      </c>
      <c r="N5" s="22">
        <f>L5+M5</f>
        <v>1140</v>
      </c>
      <c r="O5" s="23">
        <v>383</v>
      </c>
      <c r="P5" s="2"/>
    </row>
    <row r="6" spans="1:16" ht="21" customHeight="1">
      <c r="A6" s="20" t="s">
        <v>173</v>
      </c>
      <c r="B6" s="21">
        <v>211517</v>
      </c>
      <c r="C6" s="21">
        <v>221918</v>
      </c>
      <c r="D6" s="22">
        <f>B6+C6</f>
        <v>433435</v>
      </c>
      <c r="E6" s="21">
        <v>159094</v>
      </c>
      <c r="F6" s="20" t="s">
        <v>172</v>
      </c>
      <c r="G6" s="21">
        <v>2039</v>
      </c>
      <c r="H6" s="21">
        <v>2133</v>
      </c>
      <c r="I6" s="22">
        <f>G6+H6</f>
        <v>4172</v>
      </c>
      <c r="J6" s="21">
        <v>1118</v>
      </c>
      <c r="K6" s="20" t="s">
        <v>171</v>
      </c>
      <c r="L6" s="21">
        <v>1224</v>
      </c>
      <c r="M6" s="21">
        <v>1323</v>
      </c>
      <c r="N6" s="22">
        <f>L6+M6</f>
        <v>2547</v>
      </c>
      <c r="O6" s="23">
        <v>824</v>
      </c>
      <c r="P6" s="2"/>
    </row>
    <row r="7" spans="1:16" ht="21" customHeight="1">
      <c r="A7" s="20" t="s">
        <v>170</v>
      </c>
      <c r="B7" s="21">
        <v>42818</v>
      </c>
      <c r="C7" s="21">
        <v>46717</v>
      </c>
      <c r="D7" s="22">
        <f>B7+C7</f>
        <v>89535</v>
      </c>
      <c r="E7" s="21">
        <v>33876</v>
      </c>
      <c r="F7" s="20" t="s">
        <v>169</v>
      </c>
      <c r="G7" s="21">
        <v>2794</v>
      </c>
      <c r="H7" s="21">
        <v>2918</v>
      </c>
      <c r="I7" s="22">
        <f>G7+H7</f>
        <v>5712</v>
      </c>
      <c r="J7" s="21">
        <v>1764</v>
      </c>
      <c r="K7" s="20" t="s">
        <v>168</v>
      </c>
      <c r="L7" s="21">
        <v>1520</v>
      </c>
      <c r="M7" s="21">
        <v>1656</v>
      </c>
      <c r="N7" s="22">
        <f>L7+M7</f>
        <v>3176</v>
      </c>
      <c r="O7" s="23">
        <v>968</v>
      </c>
      <c r="P7" s="2"/>
    </row>
    <row r="8" spans="1:16" ht="21" customHeight="1">
      <c r="A8" s="20" t="s">
        <v>167</v>
      </c>
      <c r="B8" s="21">
        <v>34239</v>
      </c>
      <c r="C8" s="21">
        <v>36653</v>
      </c>
      <c r="D8" s="22">
        <f>B8+C8</f>
        <v>70892</v>
      </c>
      <c r="E8" s="21">
        <v>26520</v>
      </c>
      <c r="F8" s="30" t="s">
        <v>166</v>
      </c>
      <c r="G8" s="31">
        <v>3783</v>
      </c>
      <c r="H8" s="31">
        <v>3926</v>
      </c>
      <c r="I8" s="32">
        <f>G8+H8</f>
        <v>7709</v>
      </c>
      <c r="J8" s="31">
        <v>2308</v>
      </c>
      <c r="K8" s="20" t="s">
        <v>165</v>
      </c>
      <c r="L8" s="21">
        <v>424</v>
      </c>
      <c r="M8" s="21">
        <v>443</v>
      </c>
      <c r="N8" s="22">
        <f>SUM(L8:M8)</f>
        <v>867</v>
      </c>
      <c r="O8" s="23">
        <v>287</v>
      </c>
      <c r="P8" s="2"/>
    </row>
    <row r="9" spans="1:16" ht="21" customHeight="1">
      <c r="A9" s="20" t="s">
        <v>164</v>
      </c>
      <c r="B9" s="21">
        <v>28390</v>
      </c>
      <c r="C9" s="21">
        <v>31168</v>
      </c>
      <c r="D9" s="22">
        <f>B9+C9</f>
        <v>59558</v>
      </c>
      <c r="E9" s="21">
        <v>21952</v>
      </c>
      <c r="F9" s="20" t="s">
        <v>163</v>
      </c>
      <c r="G9" s="21">
        <v>6001</v>
      </c>
      <c r="H9" s="21">
        <v>6486</v>
      </c>
      <c r="I9" s="22">
        <f>G9+H9</f>
        <v>12487</v>
      </c>
      <c r="J9" s="21">
        <v>4112</v>
      </c>
      <c r="K9" s="20" t="s">
        <v>162</v>
      </c>
      <c r="L9" s="21">
        <v>2670</v>
      </c>
      <c r="M9" s="21">
        <v>2970</v>
      </c>
      <c r="N9" s="22">
        <f>L9+M9</f>
        <v>5640</v>
      </c>
      <c r="O9" s="23">
        <v>1827</v>
      </c>
      <c r="P9" s="2"/>
    </row>
    <row r="10" spans="1:16" ht="21" customHeight="1">
      <c r="A10" s="20" t="s">
        <v>161</v>
      </c>
      <c r="B10" s="21">
        <v>17210</v>
      </c>
      <c r="C10" s="21">
        <v>18615</v>
      </c>
      <c r="D10" s="22">
        <f>B10+C10</f>
        <v>35825</v>
      </c>
      <c r="E10" s="21">
        <v>11678</v>
      </c>
      <c r="F10" s="20" t="s">
        <v>160</v>
      </c>
      <c r="G10" s="21">
        <v>9503</v>
      </c>
      <c r="H10" s="21">
        <v>9981</v>
      </c>
      <c r="I10" s="22">
        <f>G10+H10</f>
        <v>19484</v>
      </c>
      <c r="J10" s="21">
        <v>6291</v>
      </c>
      <c r="K10" s="30" t="s">
        <v>159</v>
      </c>
      <c r="L10" s="31">
        <v>446</v>
      </c>
      <c r="M10" s="31">
        <v>469</v>
      </c>
      <c r="N10" s="32">
        <f>L10+M10</f>
        <v>915</v>
      </c>
      <c r="O10" s="33">
        <v>352</v>
      </c>
      <c r="P10" s="2"/>
    </row>
    <row r="11" spans="1:16" ht="21" customHeight="1">
      <c r="A11" s="30" t="s">
        <v>158</v>
      </c>
      <c r="B11" s="31">
        <v>27428</v>
      </c>
      <c r="C11" s="31">
        <v>29261</v>
      </c>
      <c r="D11" s="32">
        <f>B11+C11</f>
        <v>56689</v>
      </c>
      <c r="E11" s="31">
        <v>18525</v>
      </c>
      <c r="F11" s="30" t="s">
        <v>157</v>
      </c>
      <c r="G11" s="31">
        <v>3218</v>
      </c>
      <c r="H11" s="31">
        <v>3588</v>
      </c>
      <c r="I11" s="32">
        <f>G11+H11</f>
        <v>6806</v>
      </c>
      <c r="J11" s="31">
        <v>2278</v>
      </c>
      <c r="K11" s="20" t="s">
        <v>156</v>
      </c>
      <c r="L11" s="21">
        <v>864</v>
      </c>
      <c r="M11" s="21">
        <v>999</v>
      </c>
      <c r="N11" s="22">
        <f>L11+M11</f>
        <v>1863</v>
      </c>
      <c r="O11" s="23">
        <v>671</v>
      </c>
      <c r="P11" s="2"/>
    </row>
    <row r="12" spans="1:16" ht="21" customHeight="1">
      <c r="A12" s="20" t="s">
        <v>155</v>
      </c>
      <c r="B12" s="21">
        <v>11060</v>
      </c>
      <c r="C12" s="21">
        <v>12342</v>
      </c>
      <c r="D12" s="22">
        <f>B12+C12</f>
        <v>23402</v>
      </c>
      <c r="E12" s="21">
        <v>8649</v>
      </c>
      <c r="F12" s="20" t="s">
        <v>154</v>
      </c>
      <c r="G12" s="21">
        <v>5341</v>
      </c>
      <c r="H12" s="21">
        <v>5706</v>
      </c>
      <c r="I12" s="22">
        <f>G12+H12</f>
        <v>11047</v>
      </c>
      <c r="J12" s="21">
        <v>3624</v>
      </c>
      <c r="K12" s="20" t="s">
        <v>153</v>
      </c>
      <c r="L12" s="21">
        <v>442</v>
      </c>
      <c r="M12" s="21">
        <v>489</v>
      </c>
      <c r="N12" s="22">
        <f>L12+M12</f>
        <v>931</v>
      </c>
      <c r="O12" s="23">
        <v>318</v>
      </c>
      <c r="P12" s="2"/>
    </row>
    <row r="13" spans="1:16" ht="21" customHeight="1">
      <c r="A13" s="20" t="s">
        <v>152</v>
      </c>
      <c r="B13" s="21">
        <v>11637</v>
      </c>
      <c r="C13" s="21">
        <v>12705</v>
      </c>
      <c r="D13" s="22">
        <f>B13+C13</f>
        <v>24342</v>
      </c>
      <c r="E13" s="21">
        <v>8292</v>
      </c>
      <c r="F13" s="20" t="s">
        <v>151</v>
      </c>
      <c r="G13" s="21">
        <v>8004</v>
      </c>
      <c r="H13" s="21">
        <v>8714</v>
      </c>
      <c r="I13" s="22">
        <f>G13+H13</f>
        <v>16718</v>
      </c>
      <c r="J13" s="21">
        <v>5047</v>
      </c>
      <c r="K13" s="30" t="s">
        <v>150</v>
      </c>
      <c r="L13" s="31">
        <v>328</v>
      </c>
      <c r="M13" s="31">
        <v>375</v>
      </c>
      <c r="N13" s="32">
        <f>L13+M13</f>
        <v>703</v>
      </c>
      <c r="O13" s="33">
        <v>230</v>
      </c>
      <c r="P13" s="2"/>
    </row>
    <row r="14" spans="1:16" ht="21" customHeight="1" thickBot="1">
      <c r="A14" s="24" t="s">
        <v>149</v>
      </c>
      <c r="B14" s="25">
        <v>14003</v>
      </c>
      <c r="C14" s="25">
        <v>15065</v>
      </c>
      <c r="D14" s="26">
        <f>B14+C14</f>
        <v>29068</v>
      </c>
      <c r="E14" s="25">
        <v>10869</v>
      </c>
      <c r="F14" s="20" t="s">
        <v>148</v>
      </c>
      <c r="G14" s="21">
        <v>2826</v>
      </c>
      <c r="H14" s="21">
        <v>3018</v>
      </c>
      <c r="I14" s="22">
        <f>G14+H14</f>
        <v>5844</v>
      </c>
      <c r="J14" s="21">
        <v>1790</v>
      </c>
      <c r="K14" s="20" t="s">
        <v>147</v>
      </c>
      <c r="L14" s="21">
        <v>5693</v>
      </c>
      <c r="M14" s="21">
        <v>6121</v>
      </c>
      <c r="N14" s="22">
        <f>L14+M14</f>
        <v>11814</v>
      </c>
      <c r="O14" s="23">
        <v>4014</v>
      </c>
      <c r="P14" s="2"/>
    </row>
    <row r="15" spans="1:16" ht="21" customHeight="1" thickBot="1">
      <c r="A15" s="24" t="s">
        <v>146</v>
      </c>
      <c r="B15" s="26">
        <f>SUM(B5:B14)</f>
        <v>699079</v>
      </c>
      <c r="C15" s="26">
        <f>SUM(C5:C14)</f>
        <v>747082</v>
      </c>
      <c r="D15" s="26">
        <f>SUM(D5:D14)</f>
        <v>1446161</v>
      </c>
      <c r="E15" s="26">
        <f>SUM(E5:E14)</f>
        <v>547898</v>
      </c>
      <c r="F15" s="20" t="s">
        <v>145</v>
      </c>
      <c r="G15" s="21">
        <v>2937</v>
      </c>
      <c r="H15" s="21">
        <v>3307</v>
      </c>
      <c r="I15" s="22">
        <f>G15+H15</f>
        <v>6244</v>
      </c>
      <c r="J15" s="21">
        <v>1967</v>
      </c>
      <c r="K15" s="20" t="s">
        <v>144</v>
      </c>
      <c r="L15" s="21">
        <v>1877</v>
      </c>
      <c r="M15" s="21">
        <v>2100</v>
      </c>
      <c r="N15" s="22">
        <f>L15+M15</f>
        <v>3977</v>
      </c>
      <c r="O15" s="23">
        <v>1434</v>
      </c>
      <c r="P15" s="2"/>
    </row>
    <row r="16" spans="1:16" ht="21" customHeight="1">
      <c r="A16" s="20" t="s">
        <v>143</v>
      </c>
      <c r="B16" s="21">
        <v>5005</v>
      </c>
      <c r="C16" s="21">
        <v>5513</v>
      </c>
      <c r="D16" s="22">
        <f>B16+C16</f>
        <v>10518</v>
      </c>
      <c r="E16" s="21">
        <v>3604</v>
      </c>
      <c r="F16" s="20" t="s">
        <v>142</v>
      </c>
      <c r="G16" s="21">
        <v>11418</v>
      </c>
      <c r="H16" s="21">
        <v>12084</v>
      </c>
      <c r="I16" s="22">
        <f>G16+H16</f>
        <v>23502</v>
      </c>
      <c r="J16" s="21">
        <v>7213</v>
      </c>
      <c r="K16" s="20" t="s">
        <v>141</v>
      </c>
      <c r="L16" s="21">
        <v>5597</v>
      </c>
      <c r="M16" s="21">
        <v>6005</v>
      </c>
      <c r="N16" s="22">
        <f>L16+M16</f>
        <v>11602</v>
      </c>
      <c r="O16" s="23">
        <v>3767</v>
      </c>
      <c r="P16" s="2"/>
    </row>
    <row r="17" spans="1:16" ht="21" customHeight="1">
      <c r="A17" s="20" t="s">
        <v>140</v>
      </c>
      <c r="B17" s="21">
        <v>3388</v>
      </c>
      <c r="C17" s="21">
        <v>3767</v>
      </c>
      <c r="D17" s="22">
        <f>B17+C17</f>
        <v>7155</v>
      </c>
      <c r="E17" s="21">
        <v>2479</v>
      </c>
      <c r="F17" s="20" t="s">
        <v>139</v>
      </c>
      <c r="G17" s="21">
        <v>1364</v>
      </c>
      <c r="H17" s="21">
        <v>1441</v>
      </c>
      <c r="I17" s="22">
        <f>G17+H17</f>
        <v>2805</v>
      </c>
      <c r="J17" s="21">
        <v>882</v>
      </c>
      <c r="K17" s="20" t="s">
        <v>138</v>
      </c>
      <c r="L17" s="21">
        <v>3457</v>
      </c>
      <c r="M17" s="21">
        <v>3479</v>
      </c>
      <c r="N17" s="22">
        <f>L17+M17</f>
        <v>6936</v>
      </c>
      <c r="O17" s="23">
        <v>2434</v>
      </c>
      <c r="P17" s="2"/>
    </row>
    <row r="18" spans="1:16" ht="21" customHeight="1">
      <c r="A18" s="20" t="s">
        <v>137</v>
      </c>
      <c r="B18" s="21">
        <v>3078</v>
      </c>
      <c r="C18" s="21">
        <v>3280</v>
      </c>
      <c r="D18" s="22">
        <f>B18+C18</f>
        <v>6358</v>
      </c>
      <c r="E18" s="21">
        <v>2561</v>
      </c>
      <c r="F18" s="20" t="s">
        <v>136</v>
      </c>
      <c r="G18" s="21">
        <v>3139</v>
      </c>
      <c r="H18" s="21">
        <v>3453</v>
      </c>
      <c r="I18" s="22">
        <f>G18+H18</f>
        <v>6592</v>
      </c>
      <c r="J18" s="21">
        <v>1869</v>
      </c>
      <c r="K18" s="20" t="s">
        <v>135</v>
      </c>
      <c r="L18" s="21">
        <v>3580</v>
      </c>
      <c r="M18" s="21">
        <v>3942</v>
      </c>
      <c r="N18" s="22">
        <f>L18+M18</f>
        <v>7522</v>
      </c>
      <c r="O18" s="23">
        <v>2590</v>
      </c>
      <c r="P18" s="2"/>
    </row>
    <row r="19" spans="1:16" ht="21" customHeight="1">
      <c r="A19" s="20" t="s">
        <v>134</v>
      </c>
      <c r="B19" s="21">
        <v>7065</v>
      </c>
      <c r="C19" s="21">
        <v>7865</v>
      </c>
      <c r="D19" s="22">
        <f>B19+C19</f>
        <v>14930</v>
      </c>
      <c r="E19" s="21">
        <v>5283</v>
      </c>
      <c r="F19" s="20" t="s">
        <v>133</v>
      </c>
      <c r="G19" s="21">
        <v>4203</v>
      </c>
      <c r="H19" s="21">
        <v>4418</v>
      </c>
      <c r="I19" s="22">
        <f>G19+H19</f>
        <v>8621</v>
      </c>
      <c r="J19" s="21">
        <v>2705</v>
      </c>
      <c r="K19" s="20" t="s">
        <v>132</v>
      </c>
      <c r="L19" s="21">
        <v>2395</v>
      </c>
      <c r="M19" s="21">
        <v>2549</v>
      </c>
      <c r="N19" s="22">
        <f>L19+M19</f>
        <v>4944</v>
      </c>
      <c r="O19" s="23">
        <v>1698</v>
      </c>
      <c r="P19" s="2"/>
    </row>
    <row r="20" spans="1:16" ht="21" customHeight="1">
      <c r="A20" s="20" t="s">
        <v>131</v>
      </c>
      <c r="B20" s="21">
        <v>12221</v>
      </c>
      <c r="C20" s="21">
        <v>13300</v>
      </c>
      <c r="D20" s="22">
        <f>B20+C20</f>
        <v>25521</v>
      </c>
      <c r="E20" s="21">
        <v>8490</v>
      </c>
      <c r="F20" s="20" t="s">
        <v>130</v>
      </c>
      <c r="G20" s="21">
        <v>2771</v>
      </c>
      <c r="H20" s="21">
        <v>3158</v>
      </c>
      <c r="I20" s="22">
        <f>G20+H20</f>
        <v>5929</v>
      </c>
      <c r="J20" s="21">
        <v>2177</v>
      </c>
      <c r="K20" s="20" t="s">
        <v>129</v>
      </c>
      <c r="L20" s="21">
        <v>717</v>
      </c>
      <c r="M20" s="21">
        <v>771</v>
      </c>
      <c r="N20" s="22">
        <f>L20+M20</f>
        <v>1488</v>
      </c>
      <c r="O20" s="23">
        <v>448</v>
      </c>
      <c r="P20" s="2"/>
    </row>
    <row r="21" spans="1:16" ht="21" customHeight="1">
      <c r="A21" s="20" t="s">
        <v>128</v>
      </c>
      <c r="B21" s="21">
        <v>2516</v>
      </c>
      <c r="C21" s="21">
        <v>2758</v>
      </c>
      <c r="D21" s="22">
        <f>B21+C21</f>
        <v>5274</v>
      </c>
      <c r="E21" s="21">
        <v>1666</v>
      </c>
      <c r="F21" s="20" t="s">
        <v>127</v>
      </c>
      <c r="G21" s="21">
        <v>2005</v>
      </c>
      <c r="H21" s="21">
        <v>2141</v>
      </c>
      <c r="I21" s="22">
        <f>G21+H21</f>
        <v>4146</v>
      </c>
      <c r="J21" s="21">
        <v>1363</v>
      </c>
      <c r="K21" s="20" t="s">
        <v>126</v>
      </c>
      <c r="L21" s="21">
        <v>868</v>
      </c>
      <c r="M21" s="21">
        <v>956</v>
      </c>
      <c r="N21" s="22">
        <f>L21+M21</f>
        <v>1824</v>
      </c>
      <c r="O21" s="23">
        <v>546</v>
      </c>
      <c r="P21" s="2"/>
    </row>
    <row r="22" spans="1:16" ht="21" customHeight="1">
      <c r="A22" s="20" t="s">
        <v>125</v>
      </c>
      <c r="B22" s="21">
        <v>4178</v>
      </c>
      <c r="C22" s="21">
        <v>4405</v>
      </c>
      <c r="D22" s="22">
        <f>B22+C22</f>
        <v>8583</v>
      </c>
      <c r="E22" s="21">
        <v>2765</v>
      </c>
      <c r="F22" s="20" t="s">
        <v>124</v>
      </c>
      <c r="G22" s="21">
        <v>1482</v>
      </c>
      <c r="H22" s="21">
        <v>1598</v>
      </c>
      <c r="I22" s="22">
        <f>G22+H22</f>
        <v>3080</v>
      </c>
      <c r="J22" s="21">
        <v>1141</v>
      </c>
      <c r="K22" s="20" t="s">
        <v>123</v>
      </c>
      <c r="L22" s="21">
        <v>6346</v>
      </c>
      <c r="M22" s="21">
        <v>6983</v>
      </c>
      <c r="N22" s="22">
        <f>L22+M22</f>
        <v>13329</v>
      </c>
      <c r="O22" s="23">
        <v>4769</v>
      </c>
      <c r="P22" s="2"/>
    </row>
    <row r="23" spans="1:16" ht="21" customHeight="1">
      <c r="A23" s="30" t="s">
        <v>122</v>
      </c>
      <c r="B23" s="31">
        <v>2666</v>
      </c>
      <c r="C23" s="31">
        <v>3027</v>
      </c>
      <c r="D23" s="32">
        <f>B23+C23</f>
        <v>5693</v>
      </c>
      <c r="E23" s="31">
        <v>1928</v>
      </c>
      <c r="F23" s="20" t="s">
        <v>121</v>
      </c>
      <c r="G23" s="21">
        <v>1926</v>
      </c>
      <c r="H23" s="21">
        <v>2115</v>
      </c>
      <c r="I23" s="22">
        <f>G23+H23</f>
        <v>4041</v>
      </c>
      <c r="J23" s="21">
        <v>1180</v>
      </c>
      <c r="K23" s="20" t="s">
        <v>120</v>
      </c>
      <c r="L23" s="21">
        <v>3770</v>
      </c>
      <c r="M23" s="21">
        <v>4090</v>
      </c>
      <c r="N23" s="22">
        <f>L23+M23</f>
        <v>7860</v>
      </c>
      <c r="O23" s="23">
        <v>2669</v>
      </c>
      <c r="P23" s="2"/>
    </row>
    <row r="24" spans="1:16" ht="21" customHeight="1">
      <c r="A24" s="20" t="s">
        <v>119</v>
      </c>
      <c r="B24" s="21">
        <v>4231</v>
      </c>
      <c r="C24" s="21">
        <v>4645</v>
      </c>
      <c r="D24" s="22">
        <f>B24+C24</f>
        <v>8876</v>
      </c>
      <c r="E24" s="21">
        <v>3109</v>
      </c>
      <c r="F24" s="20" t="s">
        <v>118</v>
      </c>
      <c r="G24" s="21">
        <v>1260</v>
      </c>
      <c r="H24" s="21">
        <v>1388</v>
      </c>
      <c r="I24" s="22">
        <f>G24+H24</f>
        <v>2648</v>
      </c>
      <c r="J24" s="21">
        <v>831</v>
      </c>
      <c r="K24" s="20" t="s">
        <v>117</v>
      </c>
      <c r="L24" s="21">
        <v>1743</v>
      </c>
      <c r="M24" s="21">
        <v>1871</v>
      </c>
      <c r="N24" s="22">
        <f>L24+M24</f>
        <v>3614</v>
      </c>
      <c r="O24" s="23">
        <v>1239</v>
      </c>
      <c r="P24" s="2"/>
    </row>
    <row r="25" spans="1:16" ht="21" customHeight="1">
      <c r="A25" s="20" t="s">
        <v>116</v>
      </c>
      <c r="B25" s="21">
        <v>2605</v>
      </c>
      <c r="C25" s="21">
        <v>2861</v>
      </c>
      <c r="D25" s="22">
        <f>B25+C25</f>
        <v>5466</v>
      </c>
      <c r="E25" s="21">
        <v>1823</v>
      </c>
      <c r="F25" s="20" t="s">
        <v>115</v>
      </c>
      <c r="G25" s="21">
        <v>1994</v>
      </c>
      <c r="H25" s="21">
        <v>2084</v>
      </c>
      <c r="I25" s="22">
        <f>G25+H25</f>
        <v>4078</v>
      </c>
      <c r="J25" s="21">
        <v>1197</v>
      </c>
      <c r="K25" s="20" t="s">
        <v>114</v>
      </c>
      <c r="L25" s="21">
        <v>3564</v>
      </c>
      <c r="M25" s="21">
        <v>3880</v>
      </c>
      <c r="N25" s="22">
        <f>L25+M25</f>
        <v>7444</v>
      </c>
      <c r="O25" s="23">
        <v>2599</v>
      </c>
      <c r="P25" s="2"/>
    </row>
    <row r="26" spans="1:16" ht="21" customHeight="1">
      <c r="A26" s="20" t="s">
        <v>113</v>
      </c>
      <c r="B26" s="21">
        <v>2006</v>
      </c>
      <c r="C26" s="21">
        <v>2268</v>
      </c>
      <c r="D26" s="22">
        <f>B26+C26</f>
        <v>4274</v>
      </c>
      <c r="E26" s="21">
        <v>1389</v>
      </c>
      <c r="F26" s="20" t="s">
        <v>112</v>
      </c>
      <c r="G26" s="21">
        <v>1528</v>
      </c>
      <c r="H26" s="21">
        <v>1765</v>
      </c>
      <c r="I26" s="22">
        <f>G26+H26</f>
        <v>3293</v>
      </c>
      <c r="J26" s="21">
        <v>1086</v>
      </c>
      <c r="K26" s="20" t="s">
        <v>111</v>
      </c>
      <c r="L26" s="21">
        <v>1719</v>
      </c>
      <c r="M26" s="21">
        <v>1832</v>
      </c>
      <c r="N26" s="22">
        <f>L26+M26</f>
        <v>3551</v>
      </c>
      <c r="O26" s="23">
        <v>1191</v>
      </c>
      <c r="P26" s="2"/>
    </row>
    <row r="27" spans="1:16" ht="21" customHeight="1">
      <c r="A27" s="20" t="s">
        <v>110</v>
      </c>
      <c r="B27" s="21">
        <v>6063</v>
      </c>
      <c r="C27" s="21">
        <v>6771</v>
      </c>
      <c r="D27" s="22">
        <f>B27+C27</f>
        <v>12834</v>
      </c>
      <c r="E27" s="21">
        <v>4593</v>
      </c>
      <c r="F27" s="20" t="s">
        <v>109</v>
      </c>
      <c r="G27" s="21">
        <v>4490</v>
      </c>
      <c r="H27" s="21">
        <v>4946</v>
      </c>
      <c r="I27" s="22">
        <f>G27+H27</f>
        <v>9436</v>
      </c>
      <c r="J27" s="21">
        <v>2956</v>
      </c>
      <c r="K27" s="20" t="s">
        <v>108</v>
      </c>
      <c r="L27" s="21">
        <v>2988</v>
      </c>
      <c r="M27" s="21">
        <v>3289</v>
      </c>
      <c r="N27" s="22">
        <f>L27+M27</f>
        <v>6277</v>
      </c>
      <c r="O27" s="23">
        <v>2267</v>
      </c>
      <c r="P27" s="2"/>
    </row>
    <row r="28" spans="1:16" ht="21" customHeight="1">
      <c r="A28" s="20" t="s">
        <v>107</v>
      </c>
      <c r="B28" s="21">
        <v>3694</v>
      </c>
      <c r="C28" s="21">
        <v>4184</v>
      </c>
      <c r="D28" s="22">
        <f>B28+C28</f>
        <v>7878</v>
      </c>
      <c r="E28" s="21">
        <v>2808</v>
      </c>
      <c r="F28" s="20" t="s">
        <v>106</v>
      </c>
      <c r="G28" s="21">
        <v>7680</v>
      </c>
      <c r="H28" s="21">
        <v>8330</v>
      </c>
      <c r="I28" s="22">
        <f>G28+H28</f>
        <v>16010</v>
      </c>
      <c r="J28" s="21">
        <v>4750</v>
      </c>
      <c r="K28" s="20" t="s">
        <v>105</v>
      </c>
      <c r="L28" s="21">
        <v>3842</v>
      </c>
      <c r="M28" s="21">
        <v>4170</v>
      </c>
      <c r="N28" s="22">
        <f>L28+M28</f>
        <v>8012</v>
      </c>
      <c r="O28" s="23">
        <v>2584</v>
      </c>
      <c r="P28" s="2"/>
    </row>
    <row r="29" spans="1:16" ht="21" customHeight="1" thickBot="1">
      <c r="A29" s="20" t="s">
        <v>104</v>
      </c>
      <c r="B29" s="21">
        <v>9447</v>
      </c>
      <c r="C29" s="21">
        <v>10365</v>
      </c>
      <c r="D29" s="22">
        <f>B29+C29</f>
        <v>19812</v>
      </c>
      <c r="E29" s="21">
        <v>6233</v>
      </c>
      <c r="F29" s="30" t="s">
        <v>103</v>
      </c>
      <c r="G29" s="31">
        <v>1725</v>
      </c>
      <c r="H29" s="31">
        <v>1966</v>
      </c>
      <c r="I29" s="32">
        <f>G29+H29</f>
        <v>3691</v>
      </c>
      <c r="J29" s="31">
        <v>1277</v>
      </c>
      <c r="K29" s="24" t="s">
        <v>102</v>
      </c>
      <c r="L29" s="25">
        <v>3367</v>
      </c>
      <c r="M29" s="25">
        <v>3658</v>
      </c>
      <c r="N29" s="26">
        <f>L29+M29</f>
        <v>7025</v>
      </c>
      <c r="O29" s="27">
        <v>2523</v>
      </c>
      <c r="P29" s="2"/>
    </row>
    <row r="30" spans="1:16" ht="21" customHeight="1" thickBot="1">
      <c r="A30" s="20" t="s">
        <v>101</v>
      </c>
      <c r="B30" s="21">
        <v>6151</v>
      </c>
      <c r="C30" s="21">
        <v>6530</v>
      </c>
      <c r="D30" s="22">
        <f>B30+C30</f>
        <v>12681</v>
      </c>
      <c r="E30" s="21">
        <v>4091</v>
      </c>
      <c r="F30" s="20" t="s">
        <v>100</v>
      </c>
      <c r="G30" s="21">
        <v>5618</v>
      </c>
      <c r="H30" s="21">
        <v>6199</v>
      </c>
      <c r="I30" s="22">
        <f>G30+H30</f>
        <v>11817</v>
      </c>
      <c r="J30" s="21">
        <v>3872</v>
      </c>
      <c r="K30" s="28" t="s">
        <v>96</v>
      </c>
      <c r="L30" s="26">
        <f>SUM(L5:L29)</f>
        <v>59979</v>
      </c>
      <c r="M30" s="26">
        <f>SUM(M5:M29)</f>
        <v>65022</v>
      </c>
      <c r="N30" s="26">
        <f>SUM(N5:N29)</f>
        <v>125001</v>
      </c>
      <c r="O30" s="29">
        <f>SUM(O5:O29)</f>
        <v>42632</v>
      </c>
      <c r="P30" s="2"/>
    </row>
    <row r="31" spans="1:16" ht="21" customHeight="1" thickBot="1">
      <c r="A31" s="24" t="s">
        <v>99</v>
      </c>
      <c r="B31" s="25">
        <v>7859</v>
      </c>
      <c r="C31" s="25">
        <v>8342</v>
      </c>
      <c r="D31" s="26">
        <f>B31+C31</f>
        <v>16201</v>
      </c>
      <c r="E31" s="25">
        <v>4876</v>
      </c>
      <c r="F31" s="24" t="s">
        <v>98</v>
      </c>
      <c r="G31" s="25">
        <v>889</v>
      </c>
      <c r="H31" s="25">
        <v>931</v>
      </c>
      <c r="I31" s="26">
        <f>G31+H31</f>
        <v>1820</v>
      </c>
      <c r="J31" s="25">
        <v>548</v>
      </c>
      <c r="K31" s="28" t="s">
        <v>97</v>
      </c>
      <c r="L31" s="26">
        <f>L30+G32+B32</f>
        <v>247810</v>
      </c>
      <c r="M31" s="26">
        <f>M30+H32+C32</f>
        <v>268896</v>
      </c>
      <c r="N31" s="26">
        <f>N30+I32+D32</f>
        <v>516706</v>
      </c>
      <c r="O31" s="29">
        <f>O30+J32+E32</f>
        <v>169673</v>
      </c>
      <c r="P31" s="2"/>
    </row>
    <row r="32" spans="1:16" ht="21" customHeight="1" thickBot="1">
      <c r="A32" s="24" t="s">
        <v>96</v>
      </c>
      <c r="B32" s="26">
        <f>SUM(B16:B31)</f>
        <v>82173</v>
      </c>
      <c r="C32" s="26">
        <f>SUM(C16:C31)</f>
        <v>89881</v>
      </c>
      <c r="D32" s="26">
        <f>SUM(D16:D31)</f>
        <v>172054</v>
      </c>
      <c r="E32" s="26">
        <f>SUM(E16:E31)</f>
        <v>57698</v>
      </c>
      <c r="F32" s="28" t="s">
        <v>9</v>
      </c>
      <c r="G32" s="26">
        <f>SUM(G5:G31)</f>
        <v>105658</v>
      </c>
      <c r="H32" s="26">
        <f>SUM(H5:H31)</f>
        <v>113993</v>
      </c>
      <c r="I32" s="26">
        <f>G32+H32</f>
        <v>219651</v>
      </c>
      <c r="J32" s="26">
        <f>SUM(J5:J31)</f>
        <v>69343</v>
      </c>
      <c r="K32" s="28" t="s">
        <v>95</v>
      </c>
      <c r="L32" s="26">
        <f>L31+B15</f>
        <v>946889</v>
      </c>
      <c r="M32" s="26">
        <f>M31+C15</f>
        <v>1015978</v>
      </c>
      <c r="N32" s="26">
        <f>N31+D15</f>
        <v>1962867</v>
      </c>
      <c r="O32" s="29">
        <f>O31+E15</f>
        <v>717571</v>
      </c>
      <c r="P32" s="2"/>
    </row>
    <row r="33" spans="1:16" ht="21" customHeight="1">
      <c r="A33" s="72"/>
      <c r="B33" s="70"/>
      <c r="C33" s="70"/>
      <c r="D33" s="70"/>
      <c r="E33" s="70"/>
      <c r="F33" s="71"/>
      <c r="G33" s="70"/>
      <c r="H33" s="70"/>
      <c r="I33" s="70"/>
      <c r="J33" s="70"/>
      <c r="K33" s="71"/>
      <c r="L33" s="70"/>
      <c r="M33" s="70"/>
      <c r="N33" s="70"/>
      <c r="O33" s="70"/>
      <c r="P33" s="2"/>
    </row>
  </sheetData>
  <sheetProtection/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2001-02-28T07:54:39Z</cp:lastPrinted>
  <dcterms:created xsi:type="dcterms:W3CDTF">1996-06-27T06:15:11Z</dcterms:created>
  <dcterms:modified xsi:type="dcterms:W3CDTF">2010-03-09T07:49:17Z</dcterms:modified>
  <cp:category/>
  <cp:version/>
  <cp:contentType/>
  <cp:contentStatus/>
</cp:coreProperties>
</file>