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815" windowWidth="6000" windowHeight="58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'１０月'!#REF!</definedName>
    <definedName name="_xlnm.Print_Area" localSheetId="10">'１１月'!#REF!</definedName>
    <definedName name="_xlnm.Print_Area" localSheetId="11">'１２月'!#REF!</definedName>
    <definedName name="_xlnm.Print_Area" localSheetId="0">'１月'!#REF!</definedName>
    <definedName name="_xlnm.Print_Area" localSheetId="1">'２月'!#REF!</definedName>
    <definedName name="_xlnm.Print_Area" localSheetId="2">'３月'!#REF!</definedName>
    <definedName name="_xlnm.Print_Area" localSheetId="3">'４月'!#REF!</definedName>
    <definedName name="_xlnm.Print_Area" localSheetId="4">'５月'!#REF!</definedName>
    <definedName name="_xlnm.Print_Area" localSheetId="5">'６月'!#REF!</definedName>
    <definedName name="_xlnm.Print_Area" localSheetId="6">'７月'!#REF!</definedName>
    <definedName name="_xlnm.Print_Area" localSheetId="7">'８月'!#REF!</definedName>
    <definedName name="_xlnm.Print_Area" localSheetId="8">'９月'!#REF!</definedName>
  </definedNames>
  <calcPr fullCalcOnLoad="1"/>
</workbook>
</file>

<file path=xl/sharedStrings.xml><?xml version="1.0" encoding="utf-8"?>
<sst xmlns="http://schemas.openxmlformats.org/spreadsheetml/2006/main" count="1320" uniqueCount="179">
  <si>
    <t>住民基本台帳月報</t>
  </si>
  <si>
    <t>月末〆</t>
  </si>
  <si>
    <t>世</t>
  </si>
  <si>
    <t>帯</t>
  </si>
  <si>
    <t>　　男</t>
  </si>
  <si>
    <t>　　女</t>
  </si>
  <si>
    <t>　　計</t>
  </si>
  <si>
    <t>数</t>
  </si>
  <si>
    <t>小　　計</t>
  </si>
  <si>
    <t>区分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</si>
  <si>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</si>
  <si>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</si>
  <si>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</si>
  <si>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</si>
  <si>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</si>
  <si>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</si>
  <si>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</si>
  <si>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</si>
  <si>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</si>
  <si>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</si>
  <si>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</si>
  <si>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</si>
  <si>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</si>
  <si>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</si>
  <si>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</si>
  <si>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</si>
  <si>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</si>
  <si>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</si>
  <si>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</si>
  <si>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</si>
  <si>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</si>
  <si>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</si>
  <si>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</si>
  <si>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</si>
  <si>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</si>
  <si>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</si>
  <si>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小計</t>
  </si>
  <si>
    <t>人　　　　口</t>
  </si>
  <si>
    <t>人　　　　口</t>
  </si>
  <si>
    <t>人　　　　口</t>
  </si>
  <si>
    <t>市計</t>
  </si>
  <si>
    <t>早島町</t>
  </si>
  <si>
    <t>新庄村</t>
  </si>
  <si>
    <t>山手村</t>
  </si>
  <si>
    <t>川上村</t>
  </si>
  <si>
    <t>清音村</t>
  </si>
  <si>
    <t>八束村</t>
  </si>
  <si>
    <t>船穂町</t>
  </si>
  <si>
    <t>中和村</t>
  </si>
  <si>
    <t>金光町</t>
  </si>
  <si>
    <t>加茂町</t>
  </si>
  <si>
    <t>鴨方町</t>
  </si>
  <si>
    <t>富村</t>
  </si>
  <si>
    <t>寄島町</t>
  </si>
  <si>
    <t>奥津町</t>
  </si>
  <si>
    <t>里庄町</t>
  </si>
  <si>
    <t>上斎原村</t>
  </si>
  <si>
    <t>矢掛町</t>
  </si>
  <si>
    <t>阿波村</t>
  </si>
  <si>
    <t>美星町</t>
  </si>
  <si>
    <t>鏡野町</t>
  </si>
  <si>
    <t>芳井町</t>
  </si>
  <si>
    <t>勝田町</t>
  </si>
  <si>
    <t>真備町</t>
  </si>
  <si>
    <t>勝央町</t>
  </si>
  <si>
    <t>有漢町</t>
  </si>
  <si>
    <t>奈義町</t>
  </si>
  <si>
    <t>北房町</t>
  </si>
  <si>
    <t>勝北町</t>
  </si>
  <si>
    <t>賀陽町</t>
  </si>
  <si>
    <t>大原町</t>
  </si>
  <si>
    <t>成羽町</t>
  </si>
  <si>
    <t>東粟倉村</t>
  </si>
  <si>
    <t>川上町</t>
  </si>
  <si>
    <t>西粟倉村</t>
  </si>
  <si>
    <t>備中町</t>
  </si>
  <si>
    <t>美作町</t>
  </si>
  <si>
    <t>大佐町</t>
  </si>
  <si>
    <t>作東町</t>
  </si>
  <si>
    <t>神郷町</t>
  </si>
  <si>
    <t>英田町</t>
  </si>
  <si>
    <t>哲多町</t>
  </si>
  <si>
    <t>中央町</t>
  </si>
  <si>
    <t>哲西町</t>
  </si>
  <si>
    <t>旭町</t>
  </si>
  <si>
    <t>勝山町</t>
  </si>
  <si>
    <t>久米南町</t>
  </si>
  <si>
    <t>落合町</t>
  </si>
  <si>
    <t>久米町</t>
  </si>
  <si>
    <t>湯原町</t>
  </si>
  <si>
    <t>柵原町</t>
  </si>
  <si>
    <t>久世町</t>
  </si>
  <si>
    <t>小計</t>
  </si>
  <si>
    <t>美甘村</t>
  </si>
  <si>
    <t>町村計</t>
  </si>
  <si>
    <t>県計</t>
  </si>
  <si>
    <t>県計</t>
  </si>
  <si>
    <t>小計</t>
  </si>
  <si>
    <t>町村計</t>
  </si>
  <si>
    <t>美甘村</t>
  </si>
  <si>
    <t>灘崎町</t>
  </si>
  <si>
    <t>久世町</t>
  </si>
  <si>
    <t>長船町</t>
  </si>
  <si>
    <t>柵原町</t>
  </si>
  <si>
    <t>湯原町</t>
  </si>
  <si>
    <t>邑久町</t>
  </si>
  <si>
    <t>久米町</t>
  </si>
  <si>
    <t>落合町</t>
  </si>
  <si>
    <t>牛窓町</t>
  </si>
  <si>
    <t>久米南町</t>
  </si>
  <si>
    <t>勝山町</t>
  </si>
  <si>
    <t>和気町</t>
  </si>
  <si>
    <t>旭町</t>
  </si>
  <si>
    <t>哲西町</t>
  </si>
  <si>
    <t>佐伯町</t>
  </si>
  <si>
    <t>中央町</t>
  </si>
  <si>
    <t>哲多町</t>
  </si>
  <si>
    <t>吉永町</t>
  </si>
  <si>
    <t>英田町</t>
  </si>
  <si>
    <t>神郷町</t>
  </si>
  <si>
    <t>日生町</t>
  </si>
  <si>
    <t>作東町</t>
  </si>
  <si>
    <t>大佐町</t>
  </si>
  <si>
    <t>吉井町</t>
  </si>
  <si>
    <t>美作町</t>
  </si>
  <si>
    <t>備中町</t>
  </si>
  <si>
    <t>熊山町</t>
  </si>
  <si>
    <t>西粟倉村</t>
  </si>
  <si>
    <t>川上町</t>
  </si>
  <si>
    <t>赤坂町</t>
  </si>
  <si>
    <t>東粟倉村</t>
  </si>
  <si>
    <t>成羽町</t>
  </si>
  <si>
    <t>山陽町</t>
  </si>
  <si>
    <t>大原町</t>
  </si>
  <si>
    <t>賀陽町</t>
  </si>
  <si>
    <t>瀬戸町</t>
  </si>
  <si>
    <t>勝北町</t>
  </si>
  <si>
    <t>北房町</t>
  </si>
  <si>
    <t>加茂川町</t>
  </si>
  <si>
    <t>奈義町</t>
  </si>
  <si>
    <t>有漢町</t>
  </si>
  <si>
    <t>建部町</t>
  </si>
  <si>
    <t>勝央町</t>
  </si>
  <si>
    <t>真備町</t>
  </si>
  <si>
    <t>御津町</t>
  </si>
  <si>
    <t>勝田町</t>
  </si>
  <si>
    <t>芳井町</t>
  </si>
  <si>
    <t>鏡野町</t>
  </si>
  <si>
    <t>美星町</t>
  </si>
  <si>
    <t>備前市</t>
  </si>
  <si>
    <t>阿波村</t>
  </si>
  <si>
    <t>矢掛町</t>
  </si>
  <si>
    <t>新見市</t>
  </si>
  <si>
    <t>上斎原村</t>
  </si>
  <si>
    <t>里庄町</t>
  </si>
  <si>
    <t>高梁市</t>
  </si>
  <si>
    <t>奥津町</t>
  </si>
  <si>
    <t>寄島町</t>
  </si>
  <si>
    <t>総社市</t>
  </si>
  <si>
    <t>富村</t>
  </si>
  <si>
    <t>鴨方町</t>
  </si>
  <si>
    <t>井原市</t>
  </si>
  <si>
    <t>加茂町</t>
  </si>
  <si>
    <t>金光町</t>
  </si>
  <si>
    <t>笠岡市</t>
  </si>
  <si>
    <t>中和村</t>
  </si>
  <si>
    <t>船穂町</t>
  </si>
  <si>
    <t>玉野市</t>
  </si>
  <si>
    <t>八束村</t>
  </si>
  <si>
    <t>清音村</t>
  </si>
  <si>
    <t>津山市</t>
  </si>
  <si>
    <t>川上村</t>
  </si>
  <si>
    <t>山手村</t>
  </si>
  <si>
    <t>倉敷市</t>
  </si>
  <si>
    <t>新庄村</t>
  </si>
  <si>
    <t>早島町</t>
  </si>
  <si>
    <t>岡山市</t>
  </si>
  <si>
    <t>人　　　　口</t>
  </si>
  <si>
    <t>区分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</si>
</sst>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¥&quot;#,##0.00%;&quot;¥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b/>
      <i/>
      <sz val="16"/>
      <color indexed="4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 quotePrefix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37" fontId="8" fillId="0" borderId="18" xfId="0" applyNumberFormat="1" applyFont="1" applyBorder="1" applyAlignment="1" applyProtection="1">
      <alignment vertical="center"/>
      <protection locked="0"/>
    </xf>
    <xf numFmtId="37" fontId="7" fillId="0" borderId="18" xfId="0" applyNumberFormat="1" applyFont="1" applyBorder="1" applyAlignment="1" applyProtection="1">
      <alignment vertical="center"/>
      <protection/>
    </xf>
    <xf numFmtId="37" fontId="8" fillId="0" borderId="19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distributed" vertical="center"/>
      <protection/>
    </xf>
    <xf numFmtId="37" fontId="8" fillId="0" borderId="20" xfId="0" applyNumberFormat="1" applyFont="1" applyBorder="1" applyAlignment="1" applyProtection="1">
      <alignment vertical="center"/>
      <protection locked="0"/>
    </xf>
    <xf numFmtId="37" fontId="7" fillId="0" borderId="20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 locked="0"/>
    </xf>
    <xf numFmtId="37" fontId="7" fillId="0" borderId="14" xfId="0" applyNumberFormat="1" applyFont="1" applyBorder="1" applyAlignment="1" applyProtection="1">
      <alignment horizontal="distributed"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37" fontId="8" fillId="0" borderId="18" xfId="0" applyNumberFormat="1" applyFont="1" applyFill="1" applyBorder="1" applyAlignment="1" applyProtection="1">
      <alignment vertical="center"/>
      <protection locked="0"/>
    </xf>
    <xf numFmtId="37" fontId="7" fillId="0" borderId="18" xfId="0" applyNumberFormat="1" applyFont="1" applyFill="1" applyBorder="1" applyAlignment="1" applyProtection="1">
      <alignment vertical="center"/>
      <protection/>
    </xf>
    <xf numFmtId="37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9" fillId="33" borderId="0" xfId="0" applyFont="1" applyFill="1" applyBorder="1" applyAlignment="1" applyProtection="1">
      <alignment vertical="center" shrinkToFit="1"/>
      <protection locked="0"/>
    </xf>
    <xf numFmtId="190" fontId="9" fillId="33" borderId="0" xfId="0" applyNumberFormat="1" applyFont="1" applyFill="1" applyBorder="1" applyAlignment="1" applyProtection="1">
      <alignment horizontal="centerContinuous" vertical="center" shrinkToFit="1"/>
      <protection locked="0"/>
    </xf>
    <xf numFmtId="0" fontId="9" fillId="33" borderId="0" xfId="0" applyFont="1" applyFill="1" applyBorder="1" applyAlignment="1" applyProtection="1">
      <alignment horizontal="centerContinuous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91" fontId="5" fillId="0" borderId="0" xfId="0" applyNumberFormat="1" applyFont="1" applyBorder="1" applyAlignment="1" applyProtection="1">
      <alignment vertical="center"/>
      <protection locked="0"/>
    </xf>
    <xf numFmtId="191" fontId="4" fillId="0" borderId="0" xfId="0" applyNumberFormat="1" applyFont="1" applyBorder="1" applyAlignment="1" applyProtection="1">
      <alignment vertical="center"/>
      <protection/>
    </xf>
    <xf numFmtId="191" fontId="7" fillId="0" borderId="0" xfId="0" applyNumberFormat="1" applyFont="1" applyBorder="1" applyAlignment="1" applyProtection="1">
      <alignment horizontal="distributed" vertical="center"/>
      <protection/>
    </xf>
    <xf numFmtId="191" fontId="7" fillId="0" borderId="0" xfId="0" applyNumberFormat="1" applyFont="1" applyFill="1" applyBorder="1" applyAlignment="1" applyProtection="1">
      <alignment horizontal="distributed" vertical="center"/>
      <protection/>
    </xf>
    <xf numFmtId="0" fontId="9" fillId="33" borderId="0" xfId="0" applyFont="1" applyFill="1" applyBorder="1" applyAlignment="1" applyProtection="1">
      <alignment horizontal="left" vertical="center" shrinkToFit="1"/>
      <protection locked="0"/>
    </xf>
    <xf numFmtId="178" fontId="8" fillId="0" borderId="10" xfId="0" applyNumberFormat="1" applyFont="1" applyBorder="1" applyAlignment="1" applyProtection="1">
      <alignment horizontal="left" vertical="center"/>
      <protection locked="0"/>
    </xf>
    <xf numFmtId="180" fontId="8" fillId="0" borderId="0" xfId="0" applyNumberFormat="1" applyFont="1" applyBorder="1" applyAlignment="1" applyProtection="1">
      <alignment horizontal="left" vertical="center" shrinkToFit="1"/>
      <protection locked="0"/>
    </xf>
    <xf numFmtId="178" fontId="8" fillId="0" borderId="0" xfId="0" applyNumberFormat="1" applyFont="1" applyBorder="1" applyAlignment="1" applyProtection="1">
      <alignment horizontal="left" vertical="center" shrinkToFit="1"/>
      <protection locked="0"/>
    </xf>
    <xf numFmtId="37" fontId="7" fillId="0" borderId="21" xfId="0" applyNumberFormat="1" applyFont="1" applyBorder="1" applyAlignment="1" applyProtection="1">
      <alignment vertical="center"/>
      <protection/>
    </xf>
    <xf numFmtId="3" fontId="0" fillId="34" borderId="22" xfId="0" applyNumberFormat="1" applyFill="1" applyBorder="1" applyAlignment="1">
      <alignment horizontal="right" vertical="center" wrapText="1"/>
    </xf>
    <xf numFmtId="3" fontId="0" fillId="34" borderId="23" xfId="0" applyNumberForma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8"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ont>
        <b/>
        <i val="0"/>
        <color auto="1"/>
      </font>
      <fill>
        <patternFill patternType="lightUp">
          <fgColor rgb="FF0000FF"/>
          <bgColor rgb="FFFFFFFF"/>
        </patternFill>
      </fill>
      <border/>
    </dxf>
    <dxf>
      <font>
        <b/>
        <i val="0"/>
        <color rgb="FFFF0000"/>
      </font>
      <fill>
        <patternFill patternType="lightDown">
          <fgColor rgb="FFFFFFFF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1</v>
      </c>
      <c r="D1" s="54">
        <v>12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1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9</v>
      </c>
      <c r="B3" s="33" t="s">
        <v>38</v>
      </c>
      <c r="C3" s="34"/>
      <c r="D3" s="34"/>
      <c r="E3" s="13" t="s">
        <v>3</v>
      </c>
      <c r="F3" s="14" t="s">
        <v>9</v>
      </c>
      <c r="G3" s="33" t="s">
        <v>37</v>
      </c>
      <c r="H3" s="34"/>
      <c r="I3" s="34"/>
      <c r="J3" s="13" t="s">
        <v>3</v>
      </c>
      <c r="K3" s="14" t="s">
        <v>9</v>
      </c>
      <c r="L3" s="33" t="s">
        <v>39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10</v>
      </c>
      <c r="B5" s="20">
        <v>299351</v>
      </c>
      <c r="C5" s="20">
        <v>319934</v>
      </c>
      <c r="D5" s="21">
        <f>SUM(B5:C5)</f>
        <v>619285</v>
      </c>
      <c r="E5" s="20">
        <v>243582</v>
      </c>
      <c r="F5" s="19" t="s">
        <v>41</v>
      </c>
      <c r="G5" s="20">
        <v>5655</v>
      </c>
      <c r="H5" s="20">
        <v>6218</v>
      </c>
      <c r="I5" s="21">
        <f>SUM(G5:H5)</f>
        <v>11873</v>
      </c>
      <c r="J5" s="20">
        <v>3934</v>
      </c>
      <c r="K5" s="19" t="s">
        <v>42</v>
      </c>
      <c r="L5" s="20">
        <v>539</v>
      </c>
      <c r="M5" s="20">
        <v>612</v>
      </c>
      <c r="N5" s="21">
        <f>SUM(L5:M5)</f>
        <v>1151</v>
      </c>
      <c r="O5" s="22">
        <v>377</v>
      </c>
      <c r="P5" s="2"/>
      <c r="Q5" s="2"/>
    </row>
    <row r="6" spans="1:17" ht="21" customHeight="1">
      <c r="A6" s="19" t="s">
        <v>11</v>
      </c>
      <c r="B6" s="20">
        <v>210373</v>
      </c>
      <c r="C6" s="20">
        <v>220829</v>
      </c>
      <c r="D6" s="21">
        <f aca="true" t="shared" si="0" ref="D6:D31">SUM(B6:C6)</f>
        <v>431202</v>
      </c>
      <c r="E6" s="20">
        <v>155732</v>
      </c>
      <c r="F6" s="19" t="s">
        <v>43</v>
      </c>
      <c r="G6" s="20">
        <v>2023</v>
      </c>
      <c r="H6" s="20">
        <v>2146</v>
      </c>
      <c r="I6" s="21">
        <f aca="true" t="shared" si="1" ref="I6:I31">SUM(G6:H6)</f>
        <v>4169</v>
      </c>
      <c r="J6" s="20">
        <v>1097</v>
      </c>
      <c r="K6" s="19" t="s">
        <v>44</v>
      </c>
      <c r="L6" s="20">
        <v>1262</v>
      </c>
      <c r="M6" s="20">
        <v>1325</v>
      </c>
      <c r="N6" s="21">
        <f aca="true" t="shared" si="2" ref="N6:N29">SUM(L6:M6)</f>
        <v>2587</v>
      </c>
      <c r="O6" s="22">
        <v>813</v>
      </c>
      <c r="P6" s="2"/>
      <c r="Q6" s="2"/>
    </row>
    <row r="7" spans="1:17" ht="21" customHeight="1">
      <c r="A7" s="19" t="s">
        <v>12</v>
      </c>
      <c r="B7" s="20">
        <v>42725</v>
      </c>
      <c r="C7" s="20">
        <v>46647</v>
      </c>
      <c r="D7" s="21">
        <f t="shared" si="0"/>
        <v>89372</v>
      </c>
      <c r="E7" s="20">
        <v>33322</v>
      </c>
      <c r="F7" s="19" t="s">
        <v>45</v>
      </c>
      <c r="G7" s="20">
        <v>2816</v>
      </c>
      <c r="H7" s="20">
        <v>2904</v>
      </c>
      <c r="I7" s="21">
        <f t="shared" si="1"/>
        <v>5720</v>
      </c>
      <c r="J7" s="20">
        <v>1725</v>
      </c>
      <c r="K7" s="19" t="s">
        <v>46</v>
      </c>
      <c r="L7" s="20">
        <v>1512</v>
      </c>
      <c r="M7" s="20">
        <v>1677</v>
      </c>
      <c r="N7" s="21">
        <f t="shared" si="2"/>
        <v>3189</v>
      </c>
      <c r="O7" s="22">
        <v>959</v>
      </c>
      <c r="P7" s="2"/>
      <c r="Q7" s="2"/>
    </row>
    <row r="8" spans="1:17" ht="21" customHeight="1">
      <c r="A8" s="19" t="s">
        <v>13</v>
      </c>
      <c r="B8" s="20">
        <v>34664</v>
      </c>
      <c r="C8" s="20">
        <v>37019</v>
      </c>
      <c r="D8" s="21">
        <f t="shared" si="0"/>
        <v>71683</v>
      </c>
      <c r="E8" s="20">
        <v>26309</v>
      </c>
      <c r="F8" s="29" t="s">
        <v>47</v>
      </c>
      <c r="G8" s="30">
        <v>3847</v>
      </c>
      <c r="H8" s="30">
        <v>4013</v>
      </c>
      <c r="I8" s="31">
        <f t="shared" si="1"/>
        <v>7860</v>
      </c>
      <c r="J8" s="30">
        <v>2303</v>
      </c>
      <c r="K8" s="19" t="s">
        <v>48</v>
      </c>
      <c r="L8" s="20">
        <v>433</v>
      </c>
      <c r="M8" s="20">
        <v>439</v>
      </c>
      <c r="N8" s="21">
        <f t="shared" si="2"/>
        <v>872</v>
      </c>
      <c r="O8" s="22">
        <v>286</v>
      </c>
      <c r="P8" s="2"/>
      <c r="Q8" s="2"/>
    </row>
    <row r="9" spans="1:17" ht="21" customHeight="1">
      <c r="A9" s="19" t="s">
        <v>14</v>
      </c>
      <c r="B9" s="20">
        <v>28807</v>
      </c>
      <c r="C9" s="20">
        <v>31657</v>
      </c>
      <c r="D9" s="21">
        <f t="shared" si="0"/>
        <v>60464</v>
      </c>
      <c r="E9" s="20">
        <v>21854</v>
      </c>
      <c r="F9" s="19" t="s">
        <v>49</v>
      </c>
      <c r="G9" s="20">
        <v>5944</v>
      </c>
      <c r="H9" s="20">
        <v>6464</v>
      </c>
      <c r="I9" s="21">
        <f t="shared" si="1"/>
        <v>12408</v>
      </c>
      <c r="J9" s="20">
        <v>4009</v>
      </c>
      <c r="K9" s="19" t="s">
        <v>50</v>
      </c>
      <c r="L9" s="20">
        <v>2730</v>
      </c>
      <c r="M9" s="20">
        <v>3030</v>
      </c>
      <c r="N9" s="21">
        <f t="shared" si="2"/>
        <v>5760</v>
      </c>
      <c r="O9" s="22">
        <v>1828</v>
      </c>
      <c r="P9" s="2"/>
      <c r="Q9" s="2"/>
    </row>
    <row r="10" spans="1:17" ht="21" customHeight="1">
      <c r="A10" s="19" t="s">
        <v>15</v>
      </c>
      <c r="B10" s="20">
        <v>17248</v>
      </c>
      <c r="C10" s="20">
        <v>18646</v>
      </c>
      <c r="D10" s="21">
        <f t="shared" si="0"/>
        <v>35894</v>
      </c>
      <c r="E10" s="20">
        <v>11527</v>
      </c>
      <c r="F10" s="19" t="s">
        <v>51</v>
      </c>
      <c r="G10" s="20">
        <v>9534</v>
      </c>
      <c r="H10" s="20">
        <v>10087</v>
      </c>
      <c r="I10" s="21">
        <f t="shared" si="1"/>
        <v>19621</v>
      </c>
      <c r="J10" s="20">
        <v>6229</v>
      </c>
      <c r="K10" s="29" t="s">
        <v>52</v>
      </c>
      <c r="L10" s="30">
        <v>453</v>
      </c>
      <c r="M10" s="30">
        <v>498</v>
      </c>
      <c r="N10" s="31">
        <f t="shared" si="2"/>
        <v>951</v>
      </c>
      <c r="O10" s="32">
        <v>348</v>
      </c>
      <c r="P10" s="2"/>
      <c r="Q10" s="2"/>
    </row>
    <row r="11" spans="1:17" ht="21" customHeight="1">
      <c r="A11" s="29" t="s">
        <v>16</v>
      </c>
      <c r="B11" s="30">
        <v>27366</v>
      </c>
      <c r="C11" s="30">
        <v>29112</v>
      </c>
      <c r="D11" s="31">
        <f t="shared" si="0"/>
        <v>56478</v>
      </c>
      <c r="E11" s="30">
        <v>18139</v>
      </c>
      <c r="F11" s="29" t="s">
        <v>53</v>
      </c>
      <c r="G11" s="30">
        <v>3246</v>
      </c>
      <c r="H11" s="30">
        <v>3670</v>
      </c>
      <c r="I11" s="31">
        <f t="shared" si="1"/>
        <v>6916</v>
      </c>
      <c r="J11" s="30">
        <v>2285</v>
      </c>
      <c r="K11" s="19" t="s">
        <v>54</v>
      </c>
      <c r="L11" s="20">
        <v>914</v>
      </c>
      <c r="M11" s="20">
        <v>1033</v>
      </c>
      <c r="N11" s="21">
        <f t="shared" si="2"/>
        <v>1947</v>
      </c>
      <c r="O11" s="22">
        <v>681</v>
      </c>
      <c r="P11" s="2"/>
      <c r="Q11" s="2"/>
    </row>
    <row r="12" spans="1:17" ht="21" customHeight="1">
      <c r="A12" s="19" t="s">
        <v>17</v>
      </c>
      <c r="B12" s="20">
        <v>11319</v>
      </c>
      <c r="C12" s="20">
        <v>12576</v>
      </c>
      <c r="D12" s="21">
        <f t="shared" si="0"/>
        <v>23895</v>
      </c>
      <c r="E12" s="20">
        <v>8718</v>
      </c>
      <c r="F12" s="19" t="s">
        <v>55</v>
      </c>
      <c r="G12" s="20">
        <v>5268</v>
      </c>
      <c r="H12" s="20">
        <v>5655</v>
      </c>
      <c r="I12" s="21">
        <f t="shared" si="1"/>
        <v>10923</v>
      </c>
      <c r="J12" s="20">
        <v>3522</v>
      </c>
      <c r="K12" s="19" t="s">
        <v>56</v>
      </c>
      <c r="L12" s="20">
        <v>454</v>
      </c>
      <c r="M12" s="20">
        <v>496</v>
      </c>
      <c r="N12" s="21">
        <f t="shared" si="2"/>
        <v>950</v>
      </c>
      <c r="O12" s="22">
        <v>319</v>
      </c>
      <c r="P12" s="2"/>
      <c r="Q12" s="2"/>
    </row>
    <row r="13" spans="1:17" ht="21" customHeight="1">
      <c r="A13" s="19" t="s">
        <v>18</v>
      </c>
      <c r="B13" s="20">
        <v>11836</v>
      </c>
      <c r="C13" s="20">
        <v>12909</v>
      </c>
      <c r="D13" s="21">
        <f t="shared" si="0"/>
        <v>24745</v>
      </c>
      <c r="E13" s="20">
        <v>8280</v>
      </c>
      <c r="F13" s="19" t="s">
        <v>57</v>
      </c>
      <c r="G13" s="20">
        <v>8102</v>
      </c>
      <c r="H13" s="20">
        <v>8810</v>
      </c>
      <c r="I13" s="21">
        <f t="shared" si="1"/>
        <v>16912</v>
      </c>
      <c r="J13" s="20">
        <v>5030</v>
      </c>
      <c r="K13" s="29" t="s">
        <v>58</v>
      </c>
      <c r="L13" s="30">
        <v>335</v>
      </c>
      <c r="M13" s="30">
        <v>377</v>
      </c>
      <c r="N13" s="31">
        <f t="shared" si="2"/>
        <v>712</v>
      </c>
      <c r="O13" s="32">
        <v>222</v>
      </c>
      <c r="P13" s="2"/>
      <c r="Q13" s="2"/>
    </row>
    <row r="14" spans="1:17" ht="21" customHeight="1" thickBot="1">
      <c r="A14" s="23" t="s">
        <v>19</v>
      </c>
      <c r="B14" s="24">
        <v>14205</v>
      </c>
      <c r="C14" s="24">
        <v>15315</v>
      </c>
      <c r="D14" s="25">
        <f t="shared" si="0"/>
        <v>29520</v>
      </c>
      <c r="E14" s="24">
        <v>10799</v>
      </c>
      <c r="F14" s="19" t="s">
        <v>59</v>
      </c>
      <c r="G14" s="20">
        <v>2875</v>
      </c>
      <c r="H14" s="20">
        <v>3088</v>
      </c>
      <c r="I14" s="21">
        <f t="shared" si="1"/>
        <v>5963</v>
      </c>
      <c r="J14" s="20">
        <v>1790</v>
      </c>
      <c r="K14" s="19" t="s">
        <v>60</v>
      </c>
      <c r="L14" s="20">
        <v>5748</v>
      </c>
      <c r="M14" s="20">
        <v>6198</v>
      </c>
      <c r="N14" s="21">
        <f t="shared" si="2"/>
        <v>11946</v>
      </c>
      <c r="O14" s="22">
        <v>4004</v>
      </c>
      <c r="P14" s="2"/>
      <c r="Q14" s="2"/>
    </row>
    <row r="15" spans="1:17" ht="21" customHeight="1" thickBot="1">
      <c r="A15" s="23" t="s">
        <v>40</v>
      </c>
      <c r="B15" s="25">
        <f>SUM(B5:B14)</f>
        <v>697894</v>
      </c>
      <c r="C15" s="25">
        <f>SUM(C5:C14)</f>
        <v>744644</v>
      </c>
      <c r="D15" s="25">
        <f>SUM(D5:D14)</f>
        <v>1442538</v>
      </c>
      <c r="E15" s="25">
        <f>SUM(E5:E14)</f>
        <v>538262</v>
      </c>
      <c r="F15" s="19" t="s">
        <v>61</v>
      </c>
      <c r="G15" s="20">
        <v>3003</v>
      </c>
      <c r="H15" s="20">
        <v>3368</v>
      </c>
      <c r="I15" s="21">
        <f t="shared" si="1"/>
        <v>6371</v>
      </c>
      <c r="J15" s="20">
        <v>1995</v>
      </c>
      <c r="K15" s="19" t="s">
        <v>62</v>
      </c>
      <c r="L15" s="20">
        <v>1915</v>
      </c>
      <c r="M15" s="20">
        <v>2154</v>
      </c>
      <c r="N15" s="21">
        <f t="shared" si="2"/>
        <v>4069</v>
      </c>
      <c r="O15" s="22">
        <v>1435</v>
      </c>
      <c r="P15" s="2"/>
      <c r="Q15" s="2"/>
    </row>
    <row r="16" spans="1:17" ht="21" customHeight="1">
      <c r="A16" s="19" t="s">
        <v>20</v>
      </c>
      <c r="B16" s="20">
        <v>5022</v>
      </c>
      <c r="C16" s="20">
        <v>5581</v>
      </c>
      <c r="D16" s="21">
        <f t="shared" si="0"/>
        <v>10603</v>
      </c>
      <c r="E16" s="20">
        <v>3582</v>
      </c>
      <c r="F16" s="19" t="s">
        <v>63</v>
      </c>
      <c r="G16" s="20">
        <v>11412</v>
      </c>
      <c r="H16" s="20">
        <v>11995</v>
      </c>
      <c r="I16" s="21">
        <f t="shared" si="1"/>
        <v>23407</v>
      </c>
      <c r="J16" s="20">
        <v>7018</v>
      </c>
      <c r="K16" s="19" t="s">
        <v>64</v>
      </c>
      <c r="L16" s="20">
        <v>5630</v>
      </c>
      <c r="M16" s="20">
        <v>6070</v>
      </c>
      <c r="N16" s="21">
        <f t="shared" si="2"/>
        <v>11700</v>
      </c>
      <c r="O16" s="22">
        <v>3690</v>
      </c>
      <c r="P16" s="2"/>
      <c r="Q16" s="2"/>
    </row>
    <row r="17" spans="1:17" ht="21" customHeight="1">
      <c r="A17" s="19" t="s">
        <v>21</v>
      </c>
      <c r="B17" s="20">
        <v>3454</v>
      </c>
      <c r="C17" s="20">
        <v>3828</v>
      </c>
      <c r="D17" s="21">
        <f t="shared" si="0"/>
        <v>7282</v>
      </c>
      <c r="E17" s="20">
        <v>2481</v>
      </c>
      <c r="F17" s="19" t="s">
        <v>65</v>
      </c>
      <c r="G17" s="20">
        <v>1390</v>
      </c>
      <c r="H17" s="20">
        <v>1499</v>
      </c>
      <c r="I17" s="21">
        <f t="shared" si="1"/>
        <v>2889</v>
      </c>
      <c r="J17" s="20">
        <v>886</v>
      </c>
      <c r="K17" s="19" t="s">
        <v>66</v>
      </c>
      <c r="L17" s="20">
        <v>3510</v>
      </c>
      <c r="M17" s="20">
        <v>3511</v>
      </c>
      <c r="N17" s="21">
        <f t="shared" si="2"/>
        <v>7021</v>
      </c>
      <c r="O17" s="22">
        <v>2438</v>
      </c>
      <c r="P17" s="2"/>
      <c r="Q17" s="2"/>
    </row>
    <row r="18" spans="1:17" ht="21" customHeight="1">
      <c r="A18" s="19" t="s">
        <v>22</v>
      </c>
      <c r="B18" s="20">
        <v>3086</v>
      </c>
      <c r="C18" s="20">
        <v>3341</v>
      </c>
      <c r="D18" s="21">
        <f t="shared" si="0"/>
        <v>6427</v>
      </c>
      <c r="E18" s="20">
        <v>2477</v>
      </c>
      <c r="F18" s="19" t="s">
        <v>67</v>
      </c>
      <c r="G18" s="20">
        <v>3172</v>
      </c>
      <c r="H18" s="20">
        <v>3517</v>
      </c>
      <c r="I18" s="21">
        <f t="shared" si="1"/>
        <v>6689</v>
      </c>
      <c r="J18" s="20">
        <v>1868</v>
      </c>
      <c r="K18" s="19" t="s">
        <v>68</v>
      </c>
      <c r="L18" s="20">
        <v>3579</v>
      </c>
      <c r="M18" s="20">
        <v>3975</v>
      </c>
      <c r="N18" s="21">
        <f t="shared" si="2"/>
        <v>7554</v>
      </c>
      <c r="O18" s="22">
        <v>2518</v>
      </c>
      <c r="P18" s="2"/>
      <c r="Q18" s="2"/>
    </row>
    <row r="19" spans="1:17" ht="21" customHeight="1">
      <c r="A19" s="19" t="s">
        <v>23</v>
      </c>
      <c r="B19" s="20">
        <v>7052</v>
      </c>
      <c r="C19" s="20">
        <v>7874</v>
      </c>
      <c r="D19" s="21">
        <f t="shared" si="0"/>
        <v>14926</v>
      </c>
      <c r="E19" s="20">
        <v>5203</v>
      </c>
      <c r="F19" s="19" t="s">
        <v>69</v>
      </c>
      <c r="G19" s="20">
        <v>4259</v>
      </c>
      <c r="H19" s="20">
        <v>4437</v>
      </c>
      <c r="I19" s="21">
        <f t="shared" si="1"/>
        <v>8696</v>
      </c>
      <c r="J19" s="20">
        <v>2684</v>
      </c>
      <c r="K19" s="19" t="s">
        <v>70</v>
      </c>
      <c r="L19" s="20">
        <v>2431</v>
      </c>
      <c r="M19" s="20">
        <v>2582</v>
      </c>
      <c r="N19" s="21">
        <f t="shared" si="2"/>
        <v>5013</v>
      </c>
      <c r="O19" s="22">
        <v>1697</v>
      </c>
      <c r="P19" s="2"/>
      <c r="Q19" s="2"/>
    </row>
    <row r="20" spans="1:17" ht="21" customHeight="1">
      <c r="A20" s="19" t="s">
        <v>24</v>
      </c>
      <c r="B20" s="20">
        <v>12177</v>
      </c>
      <c r="C20" s="20">
        <v>13280</v>
      </c>
      <c r="D20" s="21">
        <f t="shared" si="0"/>
        <v>25457</v>
      </c>
      <c r="E20" s="20">
        <v>8263</v>
      </c>
      <c r="F20" s="19" t="s">
        <v>71</v>
      </c>
      <c r="G20" s="20">
        <v>2827</v>
      </c>
      <c r="H20" s="20">
        <v>3210</v>
      </c>
      <c r="I20" s="21">
        <f t="shared" si="1"/>
        <v>6037</v>
      </c>
      <c r="J20" s="20">
        <v>2177</v>
      </c>
      <c r="K20" s="19" t="s">
        <v>72</v>
      </c>
      <c r="L20" s="20">
        <v>716</v>
      </c>
      <c r="M20" s="20">
        <v>780</v>
      </c>
      <c r="N20" s="21">
        <f t="shared" si="2"/>
        <v>1496</v>
      </c>
      <c r="O20" s="22">
        <v>448</v>
      </c>
      <c r="P20" s="2"/>
      <c r="Q20" s="2"/>
    </row>
    <row r="21" spans="1:17" ht="21" customHeight="1">
      <c r="A21" s="19" t="s">
        <v>25</v>
      </c>
      <c r="B21" s="20">
        <v>2529</v>
      </c>
      <c r="C21" s="20">
        <v>2776</v>
      </c>
      <c r="D21" s="21">
        <f t="shared" si="0"/>
        <v>5305</v>
      </c>
      <c r="E21" s="20">
        <v>1647</v>
      </c>
      <c r="F21" s="19" t="s">
        <v>73</v>
      </c>
      <c r="G21" s="20">
        <v>2054</v>
      </c>
      <c r="H21" s="20">
        <v>2208</v>
      </c>
      <c r="I21" s="21">
        <f t="shared" si="1"/>
        <v>4262</v>
      </c>
      <c r="J21" s="20">
        <v>1380</v>
      </c>
      <c r="K21" s="19" t="s">
        <v>74</v>
      </c>
      <c r="L21" s="20">
        <v>882</v>
      </c>
      <c r="M21" s="20">
        <v>963</v>
      </c>
      <c r="N21" s="21">
        <f t="shared" si="2"/>
        <v>1845</v>
      </c>
      <c r="O21" s="22">
        <v>543</v>
      </c>
      <c r="P21" s="2"/>
      <c r="Q21" s="2"/>
    </row>
    <row r="22" spans="1:17" ht="21" customHeight="1">
      <c r="A22" s="19" t="s">
        <v>26</v>
      </c>
      <c r="B22" s="20">
        <v>4025</v>
      </c>
      <c r="C22" s="20">
        <v>4246</v>
      </c>
      <c r="D22" s="21">
        <f t="shared" si="0"/>
        <v>8271</v>
      </c>
      <c r="E22" s="20">
        <v>2606</v>
      </c>
      <c r="F22" s="19" t="s">
        <v>75</v>
      </c>
      <c r="G22" s="20">
        <v>1532</v>
      </c>
      <c r="H22" s="20">
        <v>1655</v>
      </c>
      <c r="I22" s="21">
        <f t="shared" si="1"/>
        <v>3187</v>
      </c>
      <c r="J22" s="20">
        <v>1170</v>
      </c>
      <c r="K22" s="19" t="s">
        <v>76</v>
      </c>
      <c r="L22" s="20">
        <v>6376</v>
      </c>
      <c r="M22" s="20">
        <v>7022</v>
      </c>
      <c r="N22" s="21">
        <f t="shared" si="2"/>
        <v>13398</v>
      </c>
      <c r="O22" s="22">
        <v>4691</v>
      </c>
      <c r="P22" s="2"/>
      <c r="Q22" s="2"/>
    </row>
    <row r="23" spans="1:17" ht="21" customHeight="1">
      <c r="A23" s="29" t="s">
        <v>27</v>
      </c>
      <c r="B23" s="30">
        <v>2730</v>
      </c>
      <c r="C23" s="30">
        <v>3094</v>
      </c>
      <c r="D23" s="31">
        <f t="shared" si="0"/>
        <v>5824</v>
      </c>
      <c r="E23" s="30">
        <v>1923</v>
      </c>
      <c r="F23" s="19" t="s">
        <v>77</v>
      </c>
      <c r="G23" s="20">
        <v>1924</v>
      </c>
      <c r="H23" s="20">
        <v>2128</v>
      </c>
      <c r="I23" s="21">
        <f t="shared" si="1"/>
        <v>4052</v>
      </c>
      <c r="J23" s="20">
        <v>1190</v>
      </c>
      <c r="K23" s="19" t="s">
        <v>78</v>
      </c>
      <c r="L23" s="20">
        <v>3871</v>
      </c>
      <c r="M23" s="20">
        <v>4175</v>
      </c>
      <c r="N23" s="21">
        <f t="shared" si="2"/>
        <v>8046</v>
      </c>
      <c r="O23" s="22">
        <v>2689</v>
      </c>
      <c r="P23" s="2"/>
      <c r="Q23" s="2"/>
    </row>
    <row r="24" spans="1:17" ht="21" customHeight="1">
      <c r="A24" s="19" t="s">
        <v>28</v>
      </c>
      <c r="B24" s="20">
        <v>4286</v>
      </c>
      <c r="C24" s="20">
        <v>4733</v>
      </c>
      <c r="D24" s="21">
        <f t="shared" si="0"/>
        <v>9019</v>
      </c>
      <c r="E24" s="20">
        <v>3089</v>
      </c>
      <c r="F24" s="19" t="s">
        <v>79</v>
      </c>
      <c r="G24" s="20">
        <v>1288</v>
      </c>
      <c r="H24" s="20">
        <v>1428</v>
      </c>
      <c r="I24" s="21">
        <f t="shared" si="1"/>
        <v>2716</v>
      </c>
      <c r="J24" s="20">
        <v>841</v>
      </c>
      <c r="K24" s="19" t="s">
        <v>80</v>
      </c>
      <c r="L24" s="20">
        <v>1784</v>
      </c>
      <c r="M24" s="20">
        <v>1907</v>
      </c>
      <c r="N24" s="21">
        <f t="shared" si="2"/>
        <v>3691</v>
      </c>
      <c r="O24" s="22">
        <v>1248</v>
      </c>
      <c r="P24" s="2"/>
      <c r="Q24" s="2"/>
    </row>
    <row r="25" spans="1:17" ht="21" customHeight="1">
      <c r="A25" s="19" t="s">
        <v>29</v>
      </c>
      <c r="B25" s="20">
        <v>2598</v>
      </c>
      <c r="C25" s="20">
        <v>2847</v>
      </c>
      <c r="D25" s="21">
        <f t="shared" si="0"/>
        <v>5445</v>
      </c>
      <c r="E25" s="20">
        <v>1763</v>
      </c>
      <c r="F25" s="19" t="s">
        <v>81</v>
      </c>
      <c r="G25" s="20">
        <v>1997</v>
      </c>
      <c r="H25" s="20">
        <v>2090</v>
      </c>
      <c r="I25" s="21">
        <f t="shared" si="1"/>
        <v>4087</v>
      </c>
      <c r="J25" s="20">
        <v>1199</v>
      </c>
      <c r="K25" s="19" t="s">
        <v>82</v>
      </c>
      <c r="L25" s="20">
        <v>3577</v>
      </c>
      <c r="M25" s="20">
        <v>3883</v>
      </c>
      <c r="N25" s="21">
        <f t="shared" si="2"/>
        <v>7460</v>
      </c>
      <c r="O25" s="22">
        <v>2553</v>
      </c>
      <c r="P25" s="2"/>
      <c r="Q25" s="2"/>
    </row>
    <row r="26" spans="1:17" ht="21" customHeight="1">
      <c r="A26" s="19" t="s">
        <v>30</v>
      </c>
      <c r="B26" s="20">
        <v>2019</v>
      </c>
      <c r="C26" s="20">
        <v>2290</v>
      </c>
      <c r="D26" s="21">
        <f t="shared" si="0"/>
        <v>4309</v>
      </c>
      <c r="E26" s="20">
        <v>1396</v>
      </c>
      <c r="F26" s="19" t="s">
        <v>83</v>
      </c>
      <c r="G26" s="20">
        <v>1572</v>
      </c>
      <c r="H26" s="20">
        <v>1801</v>
      </c>
      <c r="I26" s="21">
        <f t="shared" si="1"/>
        <v>3373</v>
      </c>
      <c r="J26" s="20">
        <v>1073</v>
      </c>
      <c r="K26" s="19" t="s">
        <v>84</v>
      </c>
      <c r="L26" s="20">
        <v>1765</v>
      </c>
      <c r="M26" s="20">
        <v>1869</v>
      </c>
      <c r="N26" s="21">
        <f t="shared" si="2"/>
        <v>3634</v>
      </c>
      <c r="O26" s="22">
        <v>1188</v>
      </c>
      <c r="P26" s="2"/>
      <c r="Q26" s="2"/>
    </row>
    <row r="27" spans="1:17" ht="21" customHeight="1">
      <c r="A27" s="19" t="s">
        <v>31</v>
      </c>
      <c r="B27" s="20">
        <v>6155</v>
      </c>
      <c r="C27" s="20">
        <v>6833</v>
      </c>
      <c r="D27" s="21">
        <f t="shared" si="0"/>
        <v>12988</v>
      </c>
      <c r="E27" s="20">
        <v>4508</v>
      </c>
      <c r="F27" s="19" t="s">
        <v>85</v>
      </c>
      <c r="G27" s="20">
        <v>4572</v>
      </c>
      <c r="H27" s="20">
        <v>5028</v>
      </c>
      <c r="I27" s="21">
        <f t="shared" si="1"/>
        <v>9600</v>
      </c>
      <c r="J27" s="20">
        <v>2948</v>
      </c>
      <c r="K27" s="19" t="s">
        <v>86</v>
      </c>
      <c r="L27" s="20">
        <v>3031</v>
      </c>
      <c r="M27" s="20">
        <v>3344</v>
      </c>
      <c r="N27" s="21">
        <f t="shared" si="2"/>
        <v>6375</v>
      </c>
      <c r="O27" s="22">
        <v>2271</v>
      </c>
      <c r="P27" s="2"/>
      <c r="Q27" s="2"/>
    </row>
    <row r="28" spans="1:17" ht="21" customHeight="1">
      <c r="A28" s="19" t="s">
        <v>32</v>
      </c>
      <c r="B28" s="20">
        <v>3705</v>
      </c>
      <c r="C28" s="20">
        <v>4235</v>
      </c>
      <c r="D28" s="21">
        <f t="shared" si="0"/>
        <v>7940</v>
      </c>
      <c r="E28" s="20">
        <v>2761</v>
      </c>
      <c r="F28" s="19" t="s">
        <v>87</v>
      </c>
      <c r="G28" s="20">
        <v>7765</v>
      </c>
      <c r="H28" s="20">
        <v>8414</v>
      </c>
      <c r="I28" s="21">
        <f t="shared" si="1"/>
        <v>16179</v>
      </c>
      <c r="J28" s="20">
        <v>4722</v>
      </c>
      <c r="K28" s="19" t="s">
        <v>88</v>
      </c>
      <c r="L28" s="20">
        <v>3884</v>
      </c>
      <c r="M28" s="20">
        <v>4235</v>
      </c>
      <c r="N28" s="21">
        <f t="shared" si="2"/>
        <v>8119</v>
      </c>
      <c r="O28" s="22">
        <v>2579</v>
      </c>
      <c r="P28" s="2"/>
      <c r="Q28" s="2"/>
    </row>
    <row r="29" spans="1:17" ht="21" customHeight="1" thickBot="1">
      <c r="A29" s="19" t="s">
        <v>33</v>
      </c>
      <c r="B29" s="20">
        <v>9499</v>
      </c>
      <c r="C29" s="20">
        <v>10402</v>
      </c>
      <c r="D29" s="21">
        <f t="shared" si="0"/>
        <v>19901</v>
      </c>
      <c r="E29" s="20">
        <v>6080</v>
      </c>
      <c r="F29" s="29" t="s">
        <v>89</v>
      </c>
      <c r="G29" s="30">
        <v>1736</v>
      </c>
      <c r="H29" s="30">
        <v>1998</v>
      </c>
      <c r="I29" s="31">
        <f t="shared" si="1"/>
        <v>3734</v>
      </c>
      <c r="J29" s="30">
        <v>1253</v>
      </c>
      <c r="K29" s="23" t="s">
        <v>90</v>
      </c>
      <c r="L29" s="24">
        <v>3369</v>
      </c>
      <c r="M29" s="24">
        <v>3686</v>
      </c>
      <c r="N29" s="25">
        <f t="shared" si="2"/>
        <v>7055</v>
      </c>
      <c r="O29" s="26">
        <v>2455</v>
      </c>
      <c r="P29" s="2"/>
      <c r="Q29" s="2"/>
    </row>
    <row r="30" spans="1:17" ht="21" customHeight="1" thickBot="1">
      <c r="A30" s="19" t="s">
        <v>34</v>
      </c>
      <c r="B30" s="20">
        <v>6069</v>
      </c>
      <c r="C30" s="20">
        <v>6395</v>
      </c>
      <c r="D30" s="21">
        <f t="shared" si="0"/>
        <v>12464</v>
      </c>
      <c r="E30" s="20">
        <v>3931</v>
      </c>
      <c r="F30" s="19" t="s">
        <v>91</v>
      </c>
      <c r="G30" s="20">
        <v>5645</v>
      </c>
      <c r="H30" s="20">
        <v>6223</v>
      </c>
      <c r="I30" s="21">
        <f t="shared" si="1"/>
        <v>11868</v>
      </c>
      <c r="J30" s="20">
        <v>3822</v>
      </c>
      <c r="K30" s="27" t="s">
        <v>92</v>
      </c>
      <c r="L30" s="25">
        <f>SUM(L5:L29)</f>
        <v>60700</v>
      </c>
      <c r="M30" s="25">
        <f>SUM(M5:M29)</f>
        <v>65841</v>
      </c>
      <c r="N30" s="25">
        <f>SUM(N5:N29)</f>
        <v>126541</v>
      </c>
      <c r="O30" s="28">
        <f>SUM(O5:O29)</f>
        <v>42280</v>
      </c>
      <c r="P30" s="2"/>
      <c r="Q30" s="2"/>
    </row>
    <row r="31" spans="1:17" ht="21" customHeight="1" thickBot="1">
      <c r="A31" s="23" t="s">
        <v>35</v>
      </c>
      <c r="B31" s="24">
        <v>7860</v>
      </c>
      <c r="C31" s="24">
        <v>8368</v>
      </c>
      <c r="D31" s="25">
        <f t="shared" si="0"/>
        <v>16228</v>
      </c>
      <c r="E31" s="24">
        <v>4786</v>
      </c>
      <c r="F31" s="23" t="s">
        <v>93</v>
      </c>
      <c r="G31" s="24">
        <v>914</v>
      </c>
      <c r="H31" s="24">
        <v>964</v>
      </c>
      <c r="I31" s="25">
        <f t="shared" si="1"/>
        <v>1878</v>
      </c>
      <c r="J31" s="24">
        <v>556</v>
      </c>
      <c r="K31" s="27" t="s">
        <v>94</v>
      </c>
      <c r="L31" s="25">
        <f>SUM(B32,G32,L30)</f>
        <v>249338</v>
      </c>
      <c r="M31" s="25">
        <f>SUM(C32,H32,M30)</f>
        <v>270982</v>
      </c>
      <c r="N31" s="25">
        <f>SUM(D32,I32,N30)</f>
        <v>520320</v>
      </c>
      <c r="O31" s="28">
        <f>SUM(E32,J32,O30)</f>
        <v>167482</v>
      </c>
      <c r="P31" s="2"/>
      <c r="Q31" s="2"/>
    </row>
    <row r="32" spans="1:17" ht="21" customHeight="1" thickBot="1">
      <c r="A32" s="23" t="s">
        <v>36</v>
      </c>
      <c r="B32" s="25">
        <f>SUM(B16:B31)</f>
        <v>82266</v>
      </c>
      <c r="C32" s="25">
        <f>SUM(C16:C31)</f>
        <v>90123</v>
      </c>
      <c r="D32" s="25">
        <f>SUM(D16:D31)</f>
        <v>172389</v>
      </c>
      <c r="E32" s="25">
        <f>SUM(E16:E31)</f>
        <v>56496</v>
      </c>
      <c r="F32" s="27" t="s">
        <v>8</v>
      </c>
      <c r="G32" s="25">
        <f>SUM(G5:G31)</f>
        <v>106372</v>
      </c>
      <c r="H32" s="25">
        <f>SUM(H5:H31)</f>
        <v>115018</v>
      </c>
      <c r="I32" s="25">
        <f>SUM(I5:I31)</f>
        <v>221390</v>
      </c>
      <c r="J32" s="25">
        <f>SUM(J5:J31)</f>
        <v>68706</v>
      </c>
      <c r="K32" s="27" t="s">
        <v>95</v>
      </c>
      <c r="L32" s="25">
        <f>SUM(B15,L31)</f>
        <v>947232</v>
      </c>
      <c r="M32" s="25">
        <f>SUM(C15,M31)</f>
        <v>1015626</v>
      </c>
      <c r="N32" s="25">
        <f>SUM(D15,N31)</f>
        <v>1962858</v>
      </c>
      <c r="O32" s="28">
        <f>SUM(E15,O31)</f>
        <v>705744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1" dxfId="36" operator="greaterThan" stopIfTrue="1">
      <formula>0.1</formula>
    </cfRule>
    <cfRule type="cellIs" priority="2" dxfId="37" operator="lessThan" stopIfTrue="1">
      <formula>-0.1</formula>
    </cfRule>
  </conditionalFormatting>
  <conditionalFormatting sqref="B5:C14 E5:E14 B16:C31 E16:E31 G5:H31 J5:J31 L5:M29 O5:O29">
    <cfRule type="cellIs" priority="3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10</v>
      </c>
      <c r="D1" s="54">
        <v>12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10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300308</v>
      </c>
      <c r="C5" s="20">
        <v>321376</v>
      </c>
      <c r="D5" s="21">
        <f>SUM(B5:C5)</f>
        <v>621684</v>
      </c>
      <c r="E5" s="20">
        <v>246264</v>
      </c>
      <c r="F5" s="19" t="s">
        <v>175</v>
      </c>
      <c r="G5" s="20">
        <v>5692</v>
      </c>
      <c r="H5" s="20">
        <v>6245</v>
      </c>
      <c r="I5" s="21">
        <f>SUM(G5:H5)</f>
        <v>11937</v>
      </c>
      <c r="J5" s="20">
        <v>4013</v>
      </c>
      <c r="K5" s="19" t="s">
        <v>174</v>
      </c>
      <c r="L5" s="20">
        <v>537</v>
      </c>
      <c r="M5" s="20">
        <v>606</v>
      </c>
      <c r="N5" s="21">
        <f>SUM(L5:M5)</f>
        <v>1143</v>
      </c>
      <c r="O5" s="22">
        <v>380</v>
      </c>
      <c r="P5" s="2"/>
      <c r="Q5" s="2"/>
    </row>
    <row r="6" spans="1:17" ht="21" customHeight="1">
      <c r="A6" s="19" t="s">
        <v>173</v>
      </c>
      <c r="B6" s="20">
        <v>210803</v>
      </c>
      <c r="C6" s="20">
        <v>221182</v>
      </c>
      <c r="D6" s="21">
        <f>SUM(B6:C6)</f>
        <v>431985</v>
      </c>
      <c r="E6" s="20">
        <v>157054</v>
      </c>
      <c r="F6" s="19" t="s">
        <v>172</v>
      </c>
      <c r="G6" s="20">
        <v>2019</v>
      </c>
      <c r="H6" s="20">
        <v>2140</v>
      </c>
      <c r="I6" s="21">
        <f>SUM(G6:H6)</f>
        <v>4159</v>
      </c>
      <c r="J6" s="20">
        <v>1102</v>
      </c>
      <c r="K6" s="19" t="s">
        <v>171</v>
      </c>
      <c r="L6" s="20">
        <v>1247</v>
      </c>
      <c r="M6" s="20">
        <v>1322</v>
      </c>
      <c r="N6" s="21">
        <f>SUM(L6:M6)</f>
        <v>2569</v>
      </c>
      <c r="O6" s="22">
        <v>817</v>
      </c>
      <c r="P6" s="2"/>
      <c r="Q6" s="2"/>
    </row>
    <row r="7" spans="1:17" ht="21" customHeight="1">
      <c r="A7" s="19" t="s">
        <v>170</v>
      </c>
      <c r="B7" s="20">
        <v>42760</v>
      </c>
      <c r="C7" s="20">
        <v>46631</v>
      </c>
      <c r="D7" s="21">
        <f>SUM(B7:C7)</f>
        <v>89391</v>
      </c>
      <c r="E7" s="20">
        <v>33638</v>
      </c>
      <c r="F7" s="19" t="s">
        <v>169</v>
      </c>
      <c r="G7" s="20">
        <v>2807</v>
      </c>
      <c r="H7" s="20">
        <v>2916</v>
      </c>
      <c r="I7" s="21">
        <f>SUM(G7:H7)</f>
        <v>5723</v>
      </c>
      <c r="J7" s="20">
        <v>1738</v>
      </c>
      <c r="K7" s="19" t="s">
        <v>168</v>
      </c>
      <c r="L7" s="20">
        <v>1506</v>
      </c>
      <c r="M7" s="20">
        <v>1683</v>
      </c>
      <c r="N7" s="21">
        <f>SUM(L7:M7)</f>
        <v>3189</v>
      </c>
      <c r="O7" s="22">
        <v>967</v>
      </c>
      <c r="P7" s="2"/>
      <c r="Q7" s="2"/>
    </row>
    <row r="8" spans="1:17" ht="21" customHeight="1">
      <c r="A8" s="19" t="s">
        <v>167</v>
      </c>
      <c r="B8" s="20">
        <v>34509</v>
      </c>
      <c r="C8" s="20">
        <v>36801</v>
      </c>
      <c r="D8" s="21">
        <f>SUM(B8:C8)</f>
        <v>71310</v>
      </c>
      <c r="E8" s="20">
        <v>26385</v>
      </c>
      <c r="F8" s="29" t="s">
        <v>166</v>
      </c>
      <c r="G8" s="30">
        <v>3868</v>
      </c>
      <c r="H8" s="30">
        <v>4009</v>
      </c>
      <c r="I8" s="31">
        <f>SUM(G8:H8)</f>
        <v>7877</v>
      </c>
      <c r="J8" s="30">
        <v>2328</v>
      </c>
      <c r="K8" s="19" t="s">
        <v>165</v>
      </c>
      <c r="L8" s="20">
        <v>423</v>
      </c>
      <c r="M8" s="20">
        <v>443</v>
      </c>
      <c r="N8" s="21">
        <f>SUM(L8:M8)</f>
        <v>866</v>
      </c>
      <c r="O8" s="22">
        <v>290</v>
      </c>
      <c r="P8" s="2"/>
      <c r="Q8" s="2"/>
    </row>
    <row r="9" spans="1:17" ht="21" customHeight="1">
      <c r="A9" s="19" t="s">
        <v>164</v>
      </c>
      <c r="B9" s="20">
        <v>28598</v>
      </c>
      <c r="C9" s="20">
        <v>31491</v>
      </c>
      <c r="D9" s="21">
        <f>SUM(B9:C9)</f>
        <v>60089</v>
      </c>
      <c r="E9" s="20">
        <v>21923</v>
      </c>
      <c r="F9" s="19" t="s">
        <v>163</v>
      </c>
      <c r="G9" s="20">
        <v>5988</v>
      </c>
      <c r="H9" s="20">
        <v>6456</v>
      </c>
      <c r="I9" s="21">
        <f>SUM(G9:H9)</f>
        <v>12444</v>
      </c>
      <c r="J9" s="20">
        <v>4060</v>
      </c>
      <c r="K9" s="19" t="s">
        <v>162</v>
      </c>
      <c r="L9" s="20">
        <v>2699</v>
      </c>
      <c r="M9" s="20">
        <v>3004</v>
      </c>
      <c r="N9" s="21">
        <f>SUM(L9:M9)</f>
        <v>5703</v>
      </c>
      <c r="O9" s="22">
        <v>1827</v>
      </c>
      <c r="P9" s="2"/>
      <c r="Q9" s="2"/>
    </row>
    <row r="10" spans="1:17" ht="21" customHeight="1">
      <c r="A10" s="19" t="s">
        <v>161</v>
      </c>
      <c r="B10" s="20">
        <v>17251</v>
      </c>
      <c r="C10" s="20">
        <v>18631</v>
      </c>
      <c r="D10" s="21">
        <f>SUM(B10:C10)</f>
        <v>35882</v>
      </c>
      <c r="E10" s="20">
        <v>11557</v>
      </c>
      <c r="F10" s="19" t="s">
        <v>160</v>
      </c>
      <c r="G10" s="20">
        <v>9536</v>
      </c>
      <c r="H10" s="20">
        <v>10065</v>
      </c>
      <c r="I10" s="21">
        <f>SUM(G10:H10)</f>
        <v>19601</v>
      </c>
      <c r="J10" s="20">
        <v>6274</v>
      </c>
      <c r="K10" s="29" t="s">
        <v>159</v>
      </c>
      <c r="L10" s="30">
        <v>457</v>
      </c>
      <c r="M10" s="30">
        <v>485</v>
      </c>
      <c r="N10" s="31">
        <f>SUM(L10:M10)</f>
        <v>942</v>
      </c>
      <c r="O10" s="32">
        <v>353</v>
      </c>
      <c r="P10" s="2"/>
      <c r="Q10" s="2"/>
    </row>
    <row r="11" spans="1:17" ht="21" customHeight="1">
      <c r="A11" s="29" t="s">
        <v>158</v>
      </c>
      <c r="B11" s="30">
        <v>27436</v>
      </c>
      <c r="C11" s="30">
        <v>29232</v>
      </c>
      <c r="D11" s="31">
        <f>SUM(B11:C11)</f>
        <v>56668</v>
      </c>
      <c r="E11" s="30">
        <v>18335</v>
      </c>
      <c r="F11" s="29" t="s">
        <v>157</v>
      </c>
      <c r="G11" s="30">
        <v>3228</v>
      </c>
      <c r="H11" s="30">
        <v>3642</v>
      </c>
      <c r="I11" s="31">
        <f>SUM(G11:H11)</f>
        <v>6870</v>
      </c>
      <c r="J11" s="30">
        <v>2278</v>
      </c>
      <c r="K11" s="19" t="s">
        <v>156</v>
      </c>
      <c r="L11" s="20">
        <v>894</v>
      </c>
      <c r="M11" s="20">
        <v>1028</v>
      </c>
      <c r="N11" s="21">
        <f>SUM(L11:M11)</f>
        <v>1922</v>
      </c>
      <c r="O11" s="22">
        <v>688</v>
      </c>
      <c r="P11" s="2"/>
      <c r="Q11" s="2"/>
    </row>
    <row r="12" spans="1:17" ht="21" customHeight="1">
      <c r="A12" s="19" t="s">
        <v>155</v>
      </c>
      <c r="B12" s="20">
        <v>11186</v>
      </c>
      <c r="C12" s="20">
        <v>12474</v>
      </c>
      <c r="D12" s="21">
        <f>SUM(B12:C12)</f>
        <v>23660</v>
      </c>
      <c r="E12" s="20">
        <v>8667</v>
      </c>
      <c r="F12" s="19" t="s">
        <v>154</v>
      </c>
      <c r="G12" s="20">
        <v>5292</v>
      </c>
      <c r="H12" s="20">
        <v>5684</v>
      </c>
      <c r="I12" s="21">
        <f>SUM(G12:H12)</f>
        <v>10976</v>
      </c>
      <c r="J12" s="20">
        <v>3567</v>
      </c>
      <c r="K12" s="19" t="s">
        <v>153</v>
      </c>
      <c r="L12" s="20">
        <v>448</v>
      </c>
      <c r="M12" s="20">
        <v>498</v>
      </c>
      <c r="N12" s="21">
        <f>SUM(L12:M12)</f>
        <v>946</v>
      </c>
      <c r="O12" s="22">
        <v>323</v>
      </c>
      <c r="P12" s="2"/>
      <c r="Q12" s="2"/>
    </row>
    <row r="13" spans="1:17" ht="21" customHeight="1">
      <c r="A13" s="19" t="s">
        <v>152</v>
      </c>
      <c r="B13" s="20">
        <v>11765</v>
      </c>
      <c r="C13" s="20">
        <v>12813</v>
      </c>
      <c r="D13" s="21">
        <f>SUM(B13:C13)</f>
        <v>24578</v>
      </c>
      <c r="E13" s="20">
        <v>8277</v>
      </c>
      <c r="F13" s="19" t="s">
        <v>151</v>
      </c>
      <c r="G13" s="20">
        <v>8053</v>
      </c>
      <c r="H13" s="20">
        <v>8760</v>
      </c>
      <c r="I13" s="21">
        <f>SUM(G13:H13)</f>
        <v>16813</v>
      </c>
      <c r="J13" s="20">
        <v>5028</v>
      </c>
      <c r="K13" s="29" t="s">
        <v>150</v>
      </c>
      <c r="L13" s="30">
        <v>333</v>
      </c>
      <c r="M13" s="30">
        <v>375</v>
      </c>
      <c r="N13" s="31">
        <f>SUM(L13:M13)</f>
        <v>708</v>
      </c>
      <c r="O13" s="32">
        <v>227</v>
      </c>
      <c r="P13" s="2"/>
      <c r="Q13" s="2"/>
    </row>
    <row r="14" spans="1:17" ht="21" customHeight="1" thickBot="1">
      <c r="A14" s="23" t="s">
        <v>149</v>
      </c>
      <c r="B14" s="24">
        <v>14124</v>
      </c>
      <c r="C14" s="24">
        <v>15208</v>
      </c>
      <c r="D14" s="25">
        <f>SUM(B14:C14)</f>
        <v>29332</v>
      </c>
      <c r="E14" s="24">
        <v>10845</v>
      </c>
      <c r="F14" s="19" t="s">
        <v>148</v>
      </c>
      <c r="G14" s="20">
        <v>2868</v>
      </c>
      <c r="H14" s="20">
        <v>3073</v>
      </c>
      <c r="I14" s="21">
        <f>SUM(G14:H14)</f>
        <v>5941</v>
      </c>
      <c r="J14" s="20">
        <v>1795</v>
      </c>
      <c r="K14" s="19" t="s">
        <v>147</v>
      </c>
      <c r="L14" s="20">
        <v>5749</v>
      </c>
      <c r="M14" s="20">
        <v>6187</v>
      </c>
      <c r="N14" s="21">
        <f>SUM(L14:M14)</f>
        <v>11936</v>
      </c>
      <c r="O14" s="22">
        <v>4008</v>
      </c>
      <c r="P14" s="2"/>
      <c r="Q14" s="2"/>
    </row>
    <row r="15" spans="1:17" ht="21" customHeight="1" thickBot="1">
      <c r="A15" s="23" t="s">
        <v>40</v>
      </c>
      <c r="B15" s="25">
        <f>SUM(B5:B14)</f>
        <v>698740</v>
      </c>
      <c r="C15" s="25">
        <f>SUM(C5:C14)</f>
        <v>745839</v>
      </c>
      <c r="D15" s="25">
        <f>SUM(D5:D14)</f>
        <v>1444579</v>
      </c>
      <c r="E15" s="25">
        <f>SUM(E5:E14)</f>
        <v>542945</v>
      </c>
      <c r="F15" s="19" t="s">
        <v>146</v>
      </c>
      <c r="G15" s="20">
        <v>2994</v>
      </c>
      <c r="H15" s="20">
        <v>3337</v>
      </c>
      <c r="I15" s="21">
        <f>SUM(G15:H15)</f>
        <v>6331</v>
      </c>
      <c r="J15" s="20">
        <v>1984</v>
      </c>
      <c r="K15" s="19" t="s">
        <v>145</v>
      </c>
      <c r="L15" s="20">
        <v>1906</v>
      </c>
      <c r="M15" s="20">
        <v>2135</v>
      </c>
      <c r="N15" s="21">
        <f>SUM(L15:M15)</f>
        <v>4041</v>
      </c>
      <c r="O15" s="22">
        <v>1443</v>
      </c>
      <c r="P15" s="2"/>
      <c r="Q15" s="2"/>
    </row>
    <row r="16" spans="1:17" ht="21" customHeight="1">
      <c r="A16" s="19" t="s">
        <v>144</v>
      </c>
      <c r="B16" s="20">
        <v>4997</v>
      </c>
      <c r="C16" s="20">
        <v>5562</v>
      </c>
      <c r="D16" s="21">
        <f>SUM(B16:C16)</f>
        <v>10559</v>
      </c>
      <c r="E16" s="20">
        <v>3586</v>
      </c>
      <c r="F16" s="19" t="s">
        <v>143</v>
      </c>
      <c r="G16" s="20">
        <v>11415</v>
      </c>
      <c r="H16" s="20">
        <v>12017</v>
      </c>
      <c r="I16" s="21">
        <f>SUM(G16:H16)</f>
        <v>23432</v>
      </c>
      <c r="J16" s="20">
        <v>7097</v>
      </c>
      <c r="K16" s="19" t="s">
        <v>142</v>
      </c>
      <c r="L16" s="20">
        <v>5605</v>
      </c>
      <c r="M16" s="20">
        <v>6038</v>
      </c>
      <c r="N16" s="21">
        <f>SUM(L16:M16)</f>
        <v>11643</v>
      </c>
      <c r="O16" s="22">
        <v>3734</v>
      </c>
      <c r="P16" s="2"/>
      <c r="Q16" s="2"/>
    </row>
    <row r="17" spans="1:17" ht="21" customHeight="1">
      <c r="A17" s="19" t="s">
        <v>141</v>
      </c>
      <c r="B17" s="20">
        <v>3406</v>
      </c>
      <c r="C17" s="20">
        <v>3789</v>
      </c>
      <c r="D17" s="21">
        <f>SUM(B17:C17)</f>
        <v>7195</v>
      </c>
      <c r="E17" s="20">
        <v>2476</v>
      </c>
      <c r="F17" s="19" t="s">
        <v>140</v>
      </c>
      <c r="G17" s="20">
        <v>1369</v>
      </c>
      <c r="H17" s="20">
        <v>1495</v>
      </c>
      <c r="I17" s="21">
        <f>SUM(G17:H17)</f>
        <v>2864</v>
      </c>
      <c r="J17" s="20">
        <v>892</v>
      </c>
      <c r="K17" s="19" t="s">
        <v>139</v>
      </c>
      <c r="L17" s="20">
        <v>3466</v>
      </c>
      <c r="M17" s="20">
        <v>3480</v>
      </c>
      <c r="N17" s="21">
        <f>SUM(L17:M17)</f>
        <v>6946</v>
      </c>
      <c r="O17" s="22">
        <v>2426</v>
      </c>
      <c r="P17" s="2"/>
      <c r="Q17" s="2"/>
    </row>
    <row r="18" spans="1:17" ht="21" customHeight="1">
      <c r="A18" s="19" t="s">
        <v>138</v>
      </c>
      <c r="B18" s="20">
        <v>3096</v>
      </c>
      <c r="C18" s="20">
        <v>3313</v>
      </c>
      <c r="D18" s="21">
        <f>SUM(B18:C18)</f>
        <v>6409</v>
      </c>
      <c r="E18" s="20">
        <v>2549</v>
      </c>
      <c r="F18" s="19" t="s">
        <v>137</v>
      </c>
      <c r="G18" s="20">
        <v>3162</v>
      </c>
      <c r="H18" s="20">
        <v>3506</v>
      </c>
      <c r="I18" s="21">
        <f>SUM(G18:H18)</f>
        <v>6668</v>
      </c>
      <c r="J18" s="20">
        <v>1870</v>
      </c>
      <c r="K18" s="19" t="s">
        <v>136</v>
      </c>
      <c r="L18" s="20">
        <v>3573</v>
      </c>
      <c r="M18" s="20">
        <v>3960</v>
      </c>
      <c r="N18" s="21">
        <f>SUM(L18:M18)</f>
        <v>7533</v>
      </c>
      <c r="O18" s="22">
        <v>2563</v>
      </c>
      <c r="P18" s="2"/>
      <c r="Q18" s="2"/>
    </row>
    <row r="19" spans="1:17" ht="21" customHeight="1">
      <c r="A19" s="19" t="s">
        <v>135</v>
      </c>
      <c r="B19" s="20">
        <v>7034</v>
      </c>
      <c r="C19" s="20">
        <v>7861</v>
      </c>
      <c r="D19" s="21">
        <f>SUM(B19:C19)</f>
        <v>14895</v>
      </c>
      <c r="E19" s="20">
        <v>5246</v>
      </c>
      <c r="F19" s="19" t="s">
        <v>134</v>
      </c>
      <c r="G19" s="20">
        <v>4268</v>
      </c>
      <c r="H19" s="20">
        <v>4431</v>
      </c>
      <c r="I19" s="21">
        <f>SUM(G19:H19)</f>
        <v>8699</v>
      </c>
      <c r="J19" s="20">
        <v>2716</v>
      </c>
      <c r="K19" s="19" t="s">
        <v>133</v>
      </c>
      <c r="L19" s="20">
        <v>2416</v>
      </c>
      <c r="M19" s="20">
        <v>2566</v>
      </c>
      <c r="N19" s="21">
        <f>SUM(L19:M19)</f>
        <v>4982</v>
      </c>
      <c r="O19" s="22">
        <v>1697</v>
      </c>
      <c r="P19" s="2"/>
      <c r="Q19" s="2"/>
    </row>
    <row r="20" spans="1:17" ht="21" customHeight="1">
      <c r="A20" s="19" t="s">
        <v>132</v>
      </c>
      <c r="B20" s="20">
        <v>12206</v>
      </c>
      <c r="C20" s="20">
        <v>13324</v>
      </c>
      <c r="D20" s="21">
        <f>SUM(B20:C20)</f>
        <v>25530</v>
      </c>
      <c r="E20" s="20">
        <v>8392</v>
      </c>
      <c r="F20" s="19" t="s">
        <v>131</v>
      </c>
      <c r="G20" s="20">
        <v>2801</v>
      </c>
      <c r="H20" s="20">
        <v>3210</v>
      </c>
      <c r="I20" s="21">
        <f>SUM(G20:H20)</f>
        <v>6011</v>
      </c>
      <c r="J20" s="20">
        <v>2185</v>
      </c>
      <c r="K20" s="19" t="s">
        <v>130</v>
      </c>
      <c r="L20" s="20">
        <v>717</v>
      </c>
      <c r="M20" s="20">
        <v>775</v>
      </c>
      <c r="N20" s="21">
        <f>SUM(L20:M20)</f>
        <v>1492</v>
      </c>
      <c r="O20" s="22">
        <v>448</v>
      </c>
      <c r="P20" s="2"/>
      <c r="Q20" s="2"/>
    </row>
    <row r="21" spans="1:17" ht="21" customHeight="1">
      <c r="A21" s="19" t="s">
        <v>129</v>
      </c>
      <c r="B21" s="20">
        <v>2519</v>
      </c>
      <c r="C21" s="20">
        <v>2775</v>
      </c>
      <c r="D21" s="21">
        <f>SUM(B21:C21)</f>
        <v>5294</v>
      </c>
      <c r="E21" s="20">
        <v>1655</v>
      </c>
      <c r="F21" s="19" t="s">
        <v>128</v>
      </c>
      <c r="G21" s="20">
        <v>2038</v>
      </c>
      <c r="H21" s="20">
        <v>2182</v>
      </c>
      <c r="I21" s="21">
        <f>SUM(G21:H21)</f>
        <v>4220</v>
      </c>
      <c r="J21" s="20">
        <v>1373</v>
      </c>
      <c r="K21" s="19" t="s">
        <v>127</v>
      </c>
      <c r="L21" s="20">
        <v>874</v>
      </c>
      <c r="M21" s="20">
        <v>961</v>
      </c>
      <c r="N21" s="21">
        <f>SUM(L21:M21)</f>
        <v>1835</v>
      </c>
      <c r="O21" s="22">
        <v>541</v>
      </c>
      <c r="P21" s="2"/>
      <c r="Q21" s="2"/>
    </row>
    <row r="22" spans="1:17" ht="21" customHeight="1">
      <c r="A22" s="19" t="s">
        <v>126</v>
      </c>
      <c r="B22" s="20">
        <v>4081</v>
      </c>
      <c r="C22" s="20">
        <v>4331</v>
      </c>
      <c r="D22" s="21">
        <f>SUM(B22:C22)</f>
        <v>8412</v>
      </c>
      <c r="E22" s="20">
        <v>2663</v>
      </c>
      <c r="F22" s="19" t="s">
        <v>125</v>
      </c>
      <c r="G22" s="20">
        <v>1521</v>
      </c>
      <c r="H22" s="20">
        <v>1639</v>
      </c>
      <c r="I22" s="21">
        <f>SUM(G22:H22)</f>
        <v>3160</v>
      </c>
      <c r="J22" s="20">
        <v>1162</v>
      </c>
      <c r="K22" s="19" t="s">
        <v>124</v>
      </c>
      <c r="L22" s="20">
        <v>6351</v>
      </c>
      <c r="M22" s="20">
        <v>6989</v>
      </c>
      <c r="N22" s="21">
        <f>SUM(L22:M22)</f>
        <v>13340</v>
      </c>
      <c r="O22" s="22">
        <v>4729</v>
      </c>
      <c r="P22" s="2"/>
      <c r="Q22" s="2"/>
    </row>
    <row r="23" spans="1:17" ht="21" customHeight="1">
      <c r="A23" s="29" t="s">
        <v>123</v>
      </c>
      <c r="B23" s="30">
        <v>2691</v>
      </c>
      <c r="C23" s="30">
        <v>3070</v>
      </c>
      <c r="D23" s="31">
        <f>SUM(B23:C23)</f>
        <v>5761</v>
      </c>
      <c r="E23" s="30">
        <v>1926</v>
      </c>
      <c r="F23" s="19" t="s">
        <v>122</v>
      </c>
      <c r="G23" s="20">
        <v>1924</v>
      </c>
      <c r="H23" s="20">
        <v>2133</v>
      </c>
      <c r="I23" s="21">
        <f>SUM(G23:H23)</f>
        <v>4057</v>
      </c>
      <c r="J23" s="20">
        <v>1184</v>
      </c>
      <c r="K23" s="19" t="s">
        <v>121</v>
      </c>
      <c r="L23" s="20">
        <v>3823</v>
      </c>
      <c r="M23" s="20">
        <v>4133</v>
      </c>
      <c r="N23" s="21">
        <f>SUM(L23:M23)</f>
        <v>7956</v>
      </c>
      <c r="O23" s="22">
        <v>2677</v>
      </c>
      <c r="P23" s="2"/>
      <c r="Q23" s="2"/>
    </row>
    <row r="24" spans="1:17" ht="21" customHeight="1">
      <c r="A24" s="19" t="s">
        <v>120</v>
      </c>
      <c r="B24" s="20">
        <v>4253</v>
      </c>
      <c r="C24" s="20">
        <v>4715</v>
      </c>
      <c r="D24" s="21">
        <f>SUM(B24:C24)</f>
        <v>8968</v>
      </c>
      <c r="E24" s="20">
        <v>3097</v>
      </c>
      <c r="F24" s="19" t="s">
        <v>119</v>
      </c>
      <c r="G24" s="20">
        <v>1276</v>
      </c>
      <c r="H24" s="20">
        <v>1410</v>
      </c>
      <c r="I24" s="21">
        <f>SUM(G24:H24)</f>
        <v>2686</v>
      </c>
      <c r="J24" s="20">
        <v>835</v>
      </c>
      <c r="K24" s="19" t="s">
        <v>118</v>
      </c>
      <c r="L24" s="20">
        <v>1770</v>
      </c>
      <c r="M24" s="20">
        <v>1902</v>
      </c>
      <c r="N24" s="21">
        <f>SUM(L24:M24)</f>
        <v>3672</v>
      </c>
      <c r="O24" s="22">
        <v>1250</v>
      </c>
      <c r="P24" s="2"/>
      <c r="Q24" s="2"/>
    </row>
    <row r="25" spans="1:17" ht="21" customHeight="1">
      <c r="A25" s="19" t="s">
        <v>117</v>
      </c>
      <c r="B25" s="20">
        <v>2592</v>
      </c>
      <c r="C25" s="20">
        <v>2862</v>
      </c>
      <c r="D25" s="21">
        <f>SUM(B25:C25)</f>
        <v>5454</v>
      </c>
      <c r="E25" s="20">
        <v>1788</v>
      </c>
      <c r="F25" s="19" t="s">
        <v>116</v>
      </c>
      <c r="G25" s="20">
        <v>1998</v>
      </c>
      <c r="H25" s="20">
        <v>2084</v>
      </c>
      <c r="I25" s="21">
        <f>SUM(G25:H25)</f>
        <v>4082</v>
      </c>
      <c r="J25" s="20">
        <v>1194</v>
      </c>
      <c r="K25" s="19" t="s">
        <v>115</v>
      </c>
      <c r="L25" s="20">
        <v>3561</v>
      </c>
      <c r="M25" s="20">
        <v>3876</v>
      </c>
      <c r="N25" s="21">
        <f>SUM(L25:M25)</f>
        <v>7437</v>
      </c>
      <c r="O25" s="22">
        <v>2580</v>
      </c>
      <c r="P25" s="2"/>
      <c r="Q25" s="2"/>
    </row>
    <row r="26" spans="1:17" ht="21" customHeight="1">
      <c r="A26" s="19" t="s">
        <v>114</v>
      </c>
      <c r="B26" s="20">
        <v>2019</v>
      </c>
      <c r="C26" s="20">
        <v>2274</v>
      </c>
      <c r="D26" s="21">
        <f>SUM(B26:C26)</f>
        <v>4293</v>
      </c>
      <c r="E26" s="20">
        <v>1394</v>
      </c>
      <c r="F26" s="19" t="s">
        <v>113</v>
      </c>
      <c r="G26" s="20">
        <v>1554</v>
      </c>
      <c r="H26" s="20">
        <v>1797</v>
      </c>
      <c r="I26" s="21">
        <f>SUM(G26:H26)</f>
        <v>3351</v>
      </c>
      <c r="J26" s="20">
        <v>1078</v>
      </c>
      <c r="K26" s="19" t="s">
        <v>112</v>
      </c>
      <c r="L26" s="20">
        <v>1738</v>
      </c>
      <c r="M26" s="20">
        <v>1860</v>
      </c>
      <c r="N26" s="21">
        <f>SUM(L26:M26)</f>
        <v>3598</v>
      </c>
      <c r="O26" s="22">
        <v>1193</v>
      </c>
      <c r="P26" s="2"/>
      <c r="Q26" s="2"/>
    </row>
    <row r="27" spans="1:17" ht="21" customHeight="1">
      <c r="A27" s="19" t="s">
        <v>111</v>
      </c>
      <c r="B27" s="20">
        <v>6080</v>
      </c>
      <c r="C27" s="20">
        <v>6780</v>
      </c>
      <c r="D27" s="21">
        <f>SUM(B27:C27)</f>
        <v>12860</v>
      </c>
      <c r="E27" s="20">
        <v>4522</v>
      </c>
      <c r="F27" s="19" t="s">
        <v>110</v>
      </c>
      <c r="G27" s="20">
        <v>4530</v>
      </c>
      <c r="H27" s="20">
        <v>4984</v>
      </c>
      <c r="I27" s="21">
        <f>SUM(G27:H27)</f>
        <v>9514</v>
      </c>
      <c r="J27" s="20">
        <v>2953</v>
      </c>
      <c r="K27" s="19" t="s">
        <v>109</v>
      </c>
      <c r="L27" s="20">
        <v>3023</v>
      </c>
      <c r="M27" s="20">
        <v>3326</v>
      </c>
      <c r="N27" s="21">
        <f>SUM(L27:M27)</f>
        <v>6349</v>
      </c>
      <c r="O27" s="22">
        <v>2276</v>
      </c>
      <c r="P27" s="2"/>
      <c r="Q27" s="2"/>
    </row>
    <row r="28" spans="1:17" ht="21" customHeight="1">
      <c r="A28" s="19" t="s">
        <v>108</v>
      </c>
      <c r="B28" s="20">
        <v>3693</v>
      </c>
      <c r="C28" s="20">
        <v>4220</v>
      </c>
      <c r="D28" s="21">
        <f>SUM(B28:C28)</f>
        <v>7913</v>
      </c>
      <c r="E28" s="20">
        <v>2774</v>
      </c>
      <c r="F28" s="19" t="s">
        <v>107</v>
      </c>
      <c r="G28" s="20">
        <v>7704</v>
      </c>
      <c r="H28" s="20">
        <v>8390</v>
      </c>
      <c r="I28" s="21">
        <f>SUM(G28:H28)</f>
        <v>16094</v>
      </c>
      <c r="J28" s="20">
        <v>4747</v>
      </c>
      <c r="K28" s="19" t="s">
        <v>106</v>
      </c>
      <c r="L28" s="20">
        <v>3890</v>
      </c>
      <c r="M28" s="20">
        <v>4228</v>
      </c>
      <c r="N28" s="21">
        <f>SUM(L28:M28)</f>
        <v>8118</v>
      </c>
      <c r="O28" s="22">
        <v>2583</v>
      </c>
      <c r="P28" s="2"/>
      <c r="Q28" s="2"/>
    </row>
    <row r="29" spans="1:17" ht="21" customHeight="1" thickBot="1">
      <c r="A29" s="19" t="s">
        <v>105</v>
      </c>
      <c r="B29" s="20">
        <v>9521</v>
      </c>
      <c r="C29" s="20">
        <v>10392</v>
      </c>
      <c r="D29" s="21">
        <f>SUM(B29:C29)</f>
        <v>19913</v>
      </c>
      <c r="E29" s="20">
        <v>6171</v>
      </c>
      <c r="F29" s="29" t="s">
        <v>104</v>
      </c>
      <c r="G29" s="30">
        <v>1737</v>
      </c>
      <c r="H29" s="30">
        <v>1983</v>
      </c>
      <c r="I29" s="31">
        <f>SUM(G29:H29)</f>
        <v>3720</v>
      </c>
      <c r="J29" s="30">
        <v>1266</v>
      </c>
      <c r="K29" s="23" t="s">
        <v>103</v>
      </c>
      <c r="L29" s="24">
        <v>3359</v>
      </c>
      <c r="M29" s="24">
        <v>3680</v>
      </c>
      <c r="N29" s="25">
        <f>SUM(L29:M29)</f>
        <v>7039</v>
      </c>
      <c r="O29" s="26">
        <v>2471</v>
      </c>
      <c r="P29" s="2"/>
      <c r="Q29" s="2"/>
    </row>
    <row r="30" spans="1:17" ht="21" customHeight="1" thickBot="1">
      <c r="A30" s="19" t="s">
        <v>102</v>
      </c>
      <c r="B30" s="20">
        <v>6101</v>
      </c>
      <c r="C30" s="20">
        <v>6467</v>
      </c>
      <c r="D30" s="21">
        <f>SUM(B30:C30)</f>
        <v>12568</v>
      </c>
      <c r="E30" s="20">
        <v>4010</v>
      </c>
      <c r="F30" s="19" t="s">
        <v>101</v>
      </c>
      <c r="G30" s="20">
        <v>5638</v>
      </c>
      <c r="H30" s="20">
        <v>6204</v>
      </c>
      <c r="I30" s="21">
        <f>SUM(G30:H30)</f>
        <v>11842</v>
      </c>
      <c r="J30" s="20">
        <v>3865</v>
      </c>
      <c r="K30" s="27" t="s">
        <v>97</v>
      </c>
      <c r="L30" s="25">
        <f>SUM(L5:L29)</f>
        <v>60365</v>
      </c>
      <c r="M30" s="25">
        <f>SUM(M5:M29)</f>
        <v>65540</v>
      </c>
      <c r="N30" s="25">
        <f>SUM(N5:N29)</f>
        <v>125905</v>
      </c>
      <c r="O30" s="28">
        <f>SUM(O5:O29)</f>
        <v>42491</v>
      </c>
      <c r="P30" s="2"/>
      <c r="Q30" s="2"/>
    </row>
    <row r="31" spans="1:17" ht="21" customHeight="1" thickBot="1">
      <c r="A31" s="23" t="s">
        <v>100</v>
      </c>
      <c r="B31" s="24">
        <v>7863</v>
      </c>
      <c r="C31" s="24">
        <v>8358</v>
      </c>
      <c r="D31" s="25">
        <f>SUM(B31:C31)</f>
        <v>16221</v>
      </c>
      <c r="E31" s="24">
        <v>4839</v>
      </c>
      <c r="F31" s="23" t="s">
        <v>99</v>
      </c>
      <c r="G31" s="24">
        <v>908</v>
      </c>
      <c r="H31" s="24">
        <v>951</v>
      </c>
      <c r="I31" s="25">
        <f>SUM(G31:H31)</f>
        <v>1859</v>
      </c>
      <c r="J31" s="24">
        <v>554</v>
      </c>
      <c r="K31" s="27" t="s">
        <v>98</v>
      </c>
      <c r="L31" s="25">
        <f>SUM(B32,G32,L30)</f>
        <v>248705</v>
      </c>
      <c r="M31" s="25">
        <f>SUM(C32,H32,M30)</f>
        <v>270376</v>
      </c>
      <c r="N31" s="25">
        <f>SUM(D32,I32,N30)</f>
        <v>519081</v>
      </c>
      <c r="O31" s="28">
        <f>SUM(E32,J32,O30)</f>
        <v>168717</v>
      </c>
      <c r="P31" s="2"/>
      <c r="Q31" s="2"/>
    </row>
    <row r="32" spans="1:17" ht="21" customHeight="1" thickBot="1">
      <c r="A32" s="23" t="s">
        <v>97</v>
      </c>
      <c r="B32" s="25">
        <f>SUM(B16:B31)</f>
        <v>82152</v>
      </c>
      <c r="C32" s="25">
        <f>SUM(C16:C31)</f>
        <v>90093</v>
      </c>
      <c r="D32" s="25">
        <f>SUM(D16:D31)</f>
        <v>172245</v>
      </c>
      <c r="E32" s="25">
        <f>SUM(E16:E31)</f>
        <v>57088</v>
      </c>
      <c r="F32" s="27" t="s">
        <v>8</v>
      </c>
      <c r="G32" s="25">
        <f>SUM(G5:G31)</f>
        <v>106188</v>
      </c>
      <c r="H32" s="25">
        <f>SUM(H5:H31)</f>
        <v>114743</v>
      </c>
      <c r="I32" s="25">
        <f>SUM(I5:I31)</f>
        <v>220931</v>
      </c>
      <c r="J32" s="25">
        <f>SUM(J5:J31)</f>
        <v>69138</v>
      </c>
      <c r="K32" s="27" t="s">
        <v>96</v>
      </c>
      <c r="L32" s="25">
        <f>SUM(B15,L31)</f>
        <v>947445</v>
      </c>
      <c r="M32" s="25">
        <f>SUM(C15,M31)</f>
        <v>1016215</v>
      </c>
      <c r="N32" s="25">
        <f>SUM(D15,N31)</f>
        <v>1963660</v>
      </c>
      <c r="O32" s="28">
        <f>SUM(E15,O31)</f>
        <v>711662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11</v>
      </c>
      <c r="D1" s="54">
        <v>12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11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300474</v>
      </c>
      <c r="C5" s="20">
        <v>321667</v>
      </c>
      <c r="D5" s="21">
        <f>SUM(B5:C5)</f>
        <v>622141</v>
      </c>
      <c r="E5" s="20">
        <v>246512</v>
      </c>
      <c r="F5" s="19" t="s">
        <v>175</v>
      </c>
      <c r="G5" s="20">
        <v>5688</v>
      </c>
      <c r="H5" s="20">
        <v>6243</v>
      </c>
      <c r="I5" s="21">
        <f>SUM(G5:H5)</f>
        <v>11931</v>
      </c>
      <c r="J5" s="20">
        <v>4013</v>
      </c>
      <c r="K5" s="19" t="s">
        <v>174</v>
      </c>
      <c r="L5" s="20">
        <v>537</v>
      </c>
      <c r="M5" s="20">
        <v>607</v>
      </c>
      <c r="N5" s="21">
        <f>SUM(L5:M5)</f>
        <v>1144</v>
      </c>
      <c r="O5" s="22">
        <v>380</v>
      </c>
      <c r="P5" s="2"/>
      <c r="Q5" s="2"/>
    </row>
    <row r="6" spans="1:17" ht="21" customHeight="1">
      <c r="A6" s="19" t="s">
        <v>173</v>
      </c>
      <c r="B6" s="20">
        <v>210924</v>
      </c>
      <c r="C6" s="20">
        <v>221338</v>
      </c>
      <c r="D6" s="21">
        <f>SUM(B6:C6)</f>
        <v>432262</v>
      </c>
      <c r="E6" s="20">
        <v>157273</v>
      </c>
      <c r="F6" s="19" t="s">
        <v>172</v>
      </c>
      <c r="G6" s="20">
        <v>2021</v>
      </c>
      <c r="H6" s="20">
        <v>2143</v>
      </c>
      <c r="I6" s="21">
        <f>SUM(G6:H6)</f>
        <v>4164</v>
      </c>
      <c r="J6" s="20">
        <v>1103</v>
      </c>
      <c r="K6" s="19" t="s">
        <v>171</v>
      </c>
      <c r="L6" s="20">
        <v>1255</v>
      </c>
      <c r="M6" s="20">
        <v>1322</v>
      </c>
      <c r="N6" s="21">
        <f>SUM(L6:M6)</f>
        <v>2577</v>
      </c>
      <c r="O6" s="22">
        <v>819</v>
      </c>
      <c r="P6" s="2"/>
      <c r="Q6" s="2"/>
    </row>
    <row r="7" spans="1:17" ht="21" customHeight="1">
      <c r="A7" s="19" t="s">
        <v>170</v>
      </c>
      <c r="B7" s="20">
        <v>42772</v>
      </c>
      <c r="C7" s="20">
        <v>46663</v>
      </c>
      <c r="D7" s="21">
        <f>SUM(B7:C7)</f>
        <v>89435</v>
      </c>
      <c r="E7" s="20">
        <v>33649</v>
      </c>
      <c r="F7" s="19" t="s">
        <v>169</v>
      </c>
      <c r="G7" s="20">
        <v>2797</v>
      </c>
      <c r="H7" s="20">
        <v>2912</v>
      </c>
      <c r="I7" s="21">
        <f>SUM(G7:H7)</f>
        <v>5709</v>
      </c>
      <c r="J7" s="20">
        <v>1737</v>
      </c>
      <c r="K7" s="19" t="s">
        <v>168</v>
      </c>
      <c r="L7" s="20">
        <v>1502</v>
      </c>
      <c r="M7" s="20">
        <v>1682</v>
      </c>
      <c r="N7" s="21">
        <f>SUM(L7:M7)</f>
        <v>3184</v>
      </c>
      <c r="O7" s="22">
        <v>964</v>
      </c>
      <c r="P7" s="2"/>
      <c r="Q7" s="2"/>
    </row>
    <row r="8" spans="1:17" ht="21" customHeight="1">
      <c r="A8" s="19" t="s">
        <v>167</v>
      </c>
      <c r="B8" s="20">
        <v>34479</v>
      </c>
      <c r="C8" s="20">
        <v>36800</v>
      </c>
      <c r="D8" s="21">
        <f>SUM(B8:C8)</f>
        <v>71279</v>
      </c>
      <c r="E8" s="20">
        <v>26388</v>
      </c>
      <c r="F8" s="29" t="s">
        <v>166</v>
      </c>
      <c r="G8" s="30">
        <v>3852</v>
      </c>
      <c r="H8" s="30">
        <v>4003</v>
      </c>
      <c r="I8" s="31">
        <f>SUM(G8:H8)</f>
        <v>7855</v>
      </c>
      <c r="J8" s="30">
        <v>2321</v>
      </c>
      <c r="K8" s="19" t="s">
        <v>165</v>
      </c>
      <c r="L8" s="20">
        <v>423</v>
      </c>
      <c r="M8" s="20">
        <v>441</v>
      </c>
      <c r="N8" s="21">
        <f>SUM(L8:M8)</f>
        <v>864</v>
      </c>
      <c r="O8" s="22">
        <v>290</v>
      </c>
      <c r="P8" s="2"/>
      <c r="Q8" s="2"/>
    </row>
    <row r="9" spans="1:17" ht="21" customHeight="1">
      <c r="A9" s="19" t="s">
        <v>164</v>
      </c>
      <c r="B9" s="20">
        <v>28574</v>
      </c>
      <c r="C9" s="20">
        <v>31450</v>
      </c>
      <c r="D9" s="21">
        <f>SUM(B9:C9)</f>
        <v>60024</v>
      </c>
      <c r="E9" s="20">
        <v>21920</v>
      </c>
      <c r="F9" s="19" t="s">
        <v>163</v>
      </c>
      <c r="G9" s="20">
        <v>5990</v>
      </c>
      <c r="H9" s="20">
        <v>6453</v>
      </c>
      <c r="I9" s="21">
        <f>SUM(G9:H9)</f>
        <v>12443</v>
      </c>
      <c r="J9" s="20">
        <v>4063</v>
      </c>
      <c r="K9" s="19" t="s">
        <v>162</v>
      </c>
      <c r="L9" s="20">
        <v>2695</v>
      </c>
      <c r="M9" s="20">
        <v>2999</v>
      </c>
      <c r="N9" s="21">
        <f>SUM(L9:M9)</f>
        <v>5694</v>
      </c>
      <c r="O9" s="22">
        <v>1830</v>
      </c>
      <c r="P9" s="2"/>
      <c r="Q9" s="2"/>
    </row>
    <row r="10" spans="1:17" ht="21" customHeight="1">
      <c r="A10" s="19" t="s">
        <v>161</v>
      </c>
      <c r="B10" s="20">
        <v>17242</v>
      </c>
      <c r="C10" s="20">
        <v>18619</v>
      </c>
      <c r="D10" s="21">
        <f>SUM(B10:C10)</f>
        <v>35861</v>
      </c>
      <c r="E10" s="20">
        <v>11564</v>
      </c>
      <c r="F10" s="19" t="s">
        <v>160</v>
      </c>
      <c r="G10" s="20">
        <v>9522</v>
      </c>
      <c r="H10" s="20">
        <v>10059</v>
      </c>
      <c r="I10" s="21">
        <f>SUM(G10:H10)</f>
        <v>19581</v>
      </c>
      <c r="J10" s="20">
        <v>6265</v>
      </c>
      <c r="K10" s="29" t="s">
        <v>159</v>
      </c>
      <c r="L10" s="30">
        <v>455</v>
      </c>
      <c r="M10" s="30">
        <v>481</v>
      </c>
      <c r="N10" s="31">
        <f>SUM(L10:M10)</f>
        <v>936</v>
      </c>
      <c r="O10" s="32">
        <v>351</v>
      </c>
      <c r="P10" s="2"/>
      <c r="Q10" s="2"/>
    </row>
    <row r="11" spans="1:17" ht="21" customHeight="1">
      <c r="A11" s="29" t="s">
        <v>158</v>
      </c>
      <c r="B11" s="30">
        <v>27420</v>
      </c>
      <c r="C11" s="30">
        <v>29225</v>
      </c>
      <c r="D11" s="31">
        <f>SUM(B11:C11)</f>
        <v>56645</v>
      </c>
      <c r="E11" s="30">
        <v>18338</v>
      </c>
      <c r="F11" s="29" t="s">
        <v>157</v>
      </c>
      <c r="G11" s="30">
        <v>3225</v>
      </c>
      <c r="H11" s="30">
        <v>3650</v>
      </c>
      <c r="I11" s="31">
        <f>SUM(G11:H11)</f>
        <v>6875</v>
      </c>
      <c r="J11" s="30">
        <v>2282</v>
      </c>
      <c r="K11" s="19" t="s">
        <v>156</v>
      </c>
      <c r="L11" s="20">
        <v>894</v>
      </c>
      <c r="M11" s="20">
        <v>1027</v>
      </c>
      <c r="N11" s="21">
        <f>SUM(L11:M11)</f>
        <v>1921</v>
      </c>
      <c r="O11" s="22">
        <v>689</v>
      </c>
      <c r="P11" s="2"/>
      <c r="Q11" s="2"/>
    </row>
    <row r="12" spans="1:17" ht="21" customHeight="1">
      <c r="A12" s="19" t="s">
        <v>155</v>
      </c>
      <c r="B12" s="20">
        <v>11179</v>
      </c>
      <c r="C12" s="20">
        <v>12486</v>
      </c>
      <c r="D12" s="21">
        <f>SUM(B12:C12)</f>
        <v>23665</v>
      </c>
      <c r="E12" s="20">
        <v>8679</v>
      </c>
      <c r="F12" s="19" t="s">
        <v>154</v>
      </c>
      <c r="G12" s="20">
        <v>5298</v>
      </c>
      <c r="H12" s="20">
        <v>5687</v>
      </c>
      <c r="I12" s="21">
        <f>SUM(G12:H12)</f>
        <v>10985</v>
      </c>
      <c r="J12" s="20">
        <v>3577</v>
      </c>
      <c r="K12" s="19" t="s">
        <v>153</v>
      </c>
      <c r="L12" s="20">
        <v>448</v>
      </c>
      <c r="M12" s="20">
        <v>497</v>
      </c>
      <c r="N12" s="21">
        <f>SUM(L12:M12)</f>
        <v>945</v>
      </c>
      <c r="O12" s="22">
        <v>323</v>
      </c>
      <c r="P12" s="2"/>
      <c r="Q12" s="2"/>
    </row>
    <row r="13" spans="1:17" ht="21" customHeight="1">
      <c r="A13" s="19" t="s">
        <v>152</v>
      </c>
      <c r="B13" s="20">
        <v>11761</v>
      </c>
      <c r="C13" s="20">
        <v>12819</v>
      </c>
      <c r="D13" s="21">
        <f>SUM(B13:C13)</f>
        <v>24580</v>
      </c>
      <c r="E13" s="20">
        <v>8277</v>
      </c>
      <c r="F13" s="19" t="s">
        <v>151</v>
      </c>
      <c r="G13" s="20">
        <v>8061</v>
      </c>
      <c r="H13" s="20">
        <v>8758</v>
      </c>
      <c r="I13" s="21">
        <f>SUM(G13:H13)</f>
        <v>16819</v>
      </c>
      <c r="J13" s="20">
        <v>5025</v>
      </c>
      <c r="K13" s="29" t="s">
        <v>150</v>
      </c>
      <c r="L13" s="30">
        <v>332</v>
      </c>
      <c r="M13" s="30">
        <v>375</v>
      </c>
      <c r="N13" s="31">
        <f>SUM(L13:M13)</f>
        <v>707</v>
      </c>
      <c r="O13" s="32">
        <v>227</v>
      </c>
      <c r="P13" s="2"/>
      <c r="Q13" s="2"/>
    </row>
    <row r="14" spans="1:17" ht="21" customHeight="1" thickBot="1">
      <c r="A14" s="23" t="s">
        <v>149</v>
      </c>
      <c r="B14" s="24">
        <v>14109</v>
      </c>
      <c r="C14" s="24">
        <v>15188</v>
      </c>
      <c r="D14" s="25">
        <f>SUM(B14:C14)</f>
        <v>29297</v>
      </c>
      <c r="E14" s="24">
        <v>10846</v>
      </c>
      <c r="F14" s="19" t="s">
        <v>148</v>
      </c>
      <c r="G14" s="20">
        <v>2870</v>
      </c>
      <c r="H14" s="20">
        <v>3076</v>
      </c>
      <c r="I14" s="21">
        <f>SUM(G14:H14)</f>
        <v>5946</v>
      </c>
      <c r="J14" s="20">
        <v>1794</v>
      </c>
      <c r="K14" s="19" t="s">
        <v>147</v>
      </c>
      <c r="L14" s="20">
        <v>5746</v>
      </c>
      <c r="M14" s="20">
        <v>6183</v>
      </c>
      <c r="N14" s="21">
        <f>SUM(L14:M14)</f>
        <v>11929</v>
      </c>
      <c r="O14" s="22">
        <v>4007</v>
      </c>
      <c r="P14" s="2"/>
      <c r="Q14" s="2"/>
    </row>
    <row r="15" spans="1:17" ht="21" customHeight="1" thickBot="1">
      <c r="A15" s="23" t="s">
        <v>40</v>
      </c>
      <c r="B15" s="25">
        <f>SUM(B5:B14)</f>
        <v>698934</v>
      </c>
      <c r="C15" s="25">
        <f>SUM(C5:C14)</f>
        <v>746255</v>
      </c>
      <c r="D15" s="25">
        <f>SUM(D5:D14)</f>
        <v>1445189</v>
      </c>
      <c r="E15" s="25">
        <f>SUM(E5:E14)</f>
        <v>543446</v>
      </c>
      <c r="F15" s="19" t="s">
        <v>146</v>
      </c>
      <c r="G15" s="20">
        <v>2994</v>
      </c>
      <c r="H15" s="20">
        <v>3335</v>
      </c>
      <c r="I15" s="21">
        <f>SUM(G15:H15)</f>
        <v>6329</v>
      </c>
      <c r="J15" s="20">
        <v>1983</v>
      </c>
      <c r="K15" s="19" t="s">
        <v>145</v>
      </c>
      <c r="L15" s="20">
        <v>1903</v>
      </c>
      <c r="M15" s="20">
        <v>2129</v>
      </c>
      <c r="N15" s="21">
        <f>SUM(L15:M15)</f>
        <v>4032</v>
      </c>
      <c r="O15" s="22">
        <v>1441</v>
      </c>
      <c r="P15" s="2"/>
      <c r="Q15" s="2"/>
    </row>
    <row r="16" spans="1:17" ht="21" customHeight="1">
      <c r="A16" s="19" t="s">
        <v>144</v>
      </c>
      <c r="B16" s="20">
        <v>4994</v>
      </c>
      <c r="C16" s="20">
        <v>5555</v>
      </c>
      <c r="D16" s="21">
        <f>SUM(B16:C16)</f>
        <v>10549</v>
      </c>
      <c r="E16" s="20">
        <v>3589</v>
      </c>
      <c r="F16" s="19" t="s">
        <v>143</v>
      </c>
      <c r="G16" s="20">
        <v>11432</v>
      </c>
      <c r="H16" s="20">
        <v>12024</v>
      </c>
      <c r="I16" s="21">
        <f>SUM(G16:H16)</f>
        <v>23456</v>
      </c>
      <c r="J16" s="20">
        <v>7111</v>
      </c>
      <c r="K16" s="19" t="s">
        <v>142</v>
      </c>
      <c r="L16" s="20">
        <v>5605</v>
      </c>
      <c r="M16" s="20">
        <v>6048</v>
      </c>
      <c r="N16" s="21">
        <f>SUM(L16:M16)</f>
        <v>11653</v>
      </c>
      <c r="O16" s="22">
        <v>3736</v>
      </c>
      <c r="P16" s="2"/>
      <c r="Q16" s="2"/>
    </row>
    <row r="17" spans="1:17" ht="21" customHeight="1">
      <c r="A17" s="19" t="s">
        <v>141</v>
      </c>
      <c r="B17" s="20">
        <v>3400</v>
      </c>
      <c r="C17" s="20">
        <v>3785</v>
      </c>
      <c r="D17" s="21">
        <f>SUM(B17:C17)</f>
        <v>7185</v>
      </c>
      <c r="E17" s="20">
        <v>2475</v>
      </c>
      <c r="F17" s="19" t="s">
        <v>140</v>
      </c>
      <c r="G17" s="20">
        <v>1367</v>
      </c>
      <c r="H17" s="20">
        <v>1490</v>
      </c>
      <c r="I17" s="21">
        <f>SUM(G17:H17)</f>
        <v>2857</v>
      </c>
      <c r="J17" s="20">
        <v>891</v>
      </c>
      <c r="K17" s="19" t="s">
        <v>139</v>
      </c>
      <c r="L17" s="20">
        <v>3457</v>
      </c>
      <c r="M17" s="20">
        <v>3477</v>
      </c>
      <c r="N17" s="21">
        <f>SUM(L17:M17)</f>
        <v>6934</v>
      </c>
      <c r="O17" s="22">
        <v>2424</v>
      </c>
      <c r="P17" s="2"/>
      <c r="Q17" s="2"/>
    </row>
    <row r="18" spans="1:17" ht="21" customHeight="1">
      <c r="A18" s="19" t="s">
        <v>138</v>
      </c>
      <c r="B18" s="20">
        <v>3095</v>
      </c>
      <c r="C18" s="20">
        <v>3310</v>
      </c>
      <c r="D18" s="21">
        <f>SUM(B18:C18)</f>
        <v>6405</v>
      </c>
      <c r="E18" s="20">
        <v>2543</v>
      </c>
      <c r="F18" s="19" t="s">
        <v>137</v>
      </c>
      <c r="G18" s="20">
        <v>3165</v>
      </c>
      <c r="H18" s="20">
        <v>3500</v>
      </c>
      <c r="I18" s="21">
        <f>SUM(G18:H18)</f>
        <v>6665</v>
      </c>
      <c r="J18" s="20">
        <v>1870</v>
      </c>
      <c r="K18" s="19" t="s">
        <v>136</v>
      </c>
      <c r="L18" s="20">
        <v>3574</v>
      </c>
      <c r="M18" s="20">
        <v>3960</v>
      </c>
      <c r="N18" s="21">
        <f>SUM(L18:M18)</f>
        <v>7534</v>
      </c>
      <c r="O18" s="22">
        <v>2566</v>
      </c>
      <c r="P18" s="2"/>
      <c r="Q18" s="2"/>
    </row>
    <row r="19" spans="1:17" ht="21" customHeight="1">
      <c r="A19" s="19" t="s">
        <v>135</v>
      </c>
      <c r="B19" s="20">
        <v>7045</v>
      </c>
      <c r="C19" s="20">
        <v>7874</v>
      </c>
      <c r="D19" s="21">
        <f>SUM(B19:C19)</f>
        <v>14919</v>
      </c>
      <c r="E19" s="20">
        <v>5254</v>
      </c>
      <c r="F19" s="19" t="s">
        <v>134</v>
      </c>
      <c r="G19" s="20">
        <v>4264</v>
      </c>
      <c r="H19" s="20">
        <v>4434</v>
      </c>
      <c r="I19" s="21">
        <f>SUM(G19:H19)</f>
        <v>8698</v>
      </c>
      <c r="J19" s="20">
        <v>2717</v>
      </c>
      <c r="K19" s="19" t="s">
        <v>133</v>
      </c>
      <c r="L19" s="20">
        <v>2413</v>
      </c>
      <c r="M19" s="20">
        <v>2562</v>
      </c>
      <c r="N19" s="21">
        <f>SUM(L19:M19)</f>
        <v>4975</v>
      </c>
      <c r="O19" s="22">
        <v>1698</v>
      </c>
      <c r="P19" s="2"/>
      <c r="Q19" s="2"/>
    </row>
    <row r="20" spans="1:17" ht="21" customHeight="1">
      <c r="A20" s="19" t="s">
        <v>132</v>
      </c>
      <c r="B20" s="20">
        <v>12202</v>
      </c>
      <c r="C20" s="20">
        <v>13304</v>
      </c>
      <c r="D20" s="21">
        <f>SUM(B20:C20)</f>
        <v>25506</v>
      </c>
      <c r="E20" s="20">
        <v>8395</v>
      </c>
      <c r="F20" s="19" t="s">
        <v>131</v>
      </c>
      <c r="G20" s="20">
        <v>2802</v>
      </c>
      <c r="H20" s="20">
        <v>3202</v>
      </c>
      <c r="I20" s="21">
        <f>SUM(G20:H20)</f>
        <v>6004</v>
      </c>
      <c r="J20" s="20">
        <v>2182</v>
      </c>
      <c r="K20" s="19" t="s">
        <v>130</v>
      </c>
      <c r="L20" s="20">
        <v>719</v>
      </c>
      <c r="M20" s="20">
        <v>775</v>
      </c>
      <c r="N20" s="21">
        <f>SUM(L20:M20)</f>
        <v>1494</v>
      </c>
      <c r="O20" s="22">
        <v>448</v>
      </c>
      <c r="P20" s="2"/>
      <c r="Q20" s="2"/>
    </row>
    <row r="21" spans="1:17" ht="21" customHeight="1">
      <c r="A21" s="19" t="s">
        <v>129</v>
      </c>
      <c r="B21" s="20">
        <v>2519</v>
      </c>
      <c r="C21" s="20">
        <v>2775</v>
      </c>
      <c r="D21" s="21">
        <f>SUM(B21:C21)</f>
        <v>5294</v>
      </c>
      <c r="E21" s="20">
        <v>1655</v>
      </c>
      <c r="F21" s="19" t="s">
        <v>128</v>
      </c>
      <c r="G21" s="20">
        <v>2033</v>
      </c>
      <c r="H21" s="20">
        <v>2183</v>
      </c>
      <c r="I21" s="21">
        <f>SUM(G21:H21)</f>
        <v>4216</v>
      </c>
      <c r="J21" s="20">
        <v>1372</v>
      </c>
      <c r="K21" s="19" t="s">
        <v>127</v>
      </c>
      <c r="L21" s="20">
        <v>869</v>
      </c>
      <c r="M21" s="20">
        <v>959</v>
      </c>
      <c r="N21" s="21">
        <f>SUM(L21:M21)</f>
        <v>1828</v>
      </c>
      <c r="O21" s="22">
        <v>540</v>
      </c>
      <c r="P21" s="2"/>
      <c r="Q21" s="2"/>
    </row>
    <row r="22" spans="1:17" ht="21" customHeight="1">
      <c r="A22" s="19" t="s">
        <v>126</v>
      </c>
      <c r="B22" s="20">
        <v>4086</v>
      </c>
      <c r="C22" s="20">
        <v>4343</v>
      </c>
      <c r="D22" s="21">
        <f>SUM(B22:C22)</f>
        <v>8429</v>
      </c>
      <c r="E22" s="20">
        <v>2673</v>
      </c>
      <c r="F22" s="19" t="s">
        <v>125</v>
      </c>
      <c r="G22" s="20">
        <v>1513</v>
      </c>
      <c r="H22" s="20">
        <v>1632</v>
      </c>
      <c r="I22" s="21">
        <f>SUM(G22:H22)</f>
        <v>3145</v>
      </c>
      <c r="J22" s="20">
        <v>1159</v>
      </c>
      <c r="K22" s="19" t="s">
        <v>124</v>
      </c>
      <c r="L22" s="20">
        <v>6346</v>
      </c>
      <c r="M22" s="20">
        <v>6987</v>
      </c>
      <c r="N22" s="21">
        <f>SUM(L22:M22)</f>
        <v>13333</v>
      </c>
      <c r="O22" s="22">
        <v>4727</v>
      </c>
      <c r="P22" s="2"/>
      <c r="Q22" s="2"/>
    </row>
    <row r="23" spans="1:17" ht="21" customHeight="1">
      <c r="A23" s="29" t="s">
        <v>123</v>
      </c>
      <c r="B23" s="30">
        <v>2689</v>
      </c>
      <c r="C23" s="30">
        <v>3071</v>
      </c>
      <c r="D23" s="31">
        <f>SUM(B23:C23)</f>
        <v>5760</v>
      </c>
      <c r="E23" s="30">
        <v>1927</v>
      </c>
      <c r="F23" s="19" t="s">
        <v>122</v>
      </c>
      <c r="G23" s="20">
        <v>1922</v>
      </c>
      <c r="H23" s="20">
        <v>2131</v>
      </c>
      <c r="I23" s="21">
        <f>SUM(G23:H23)</f>
        <v>4053</v>
      </c>
      <c r="J23" s="20">
        <v>1184</v>
      </c>
      <c r="K23" s="19" t="s">
        <v>121</v>
      </c>
      <c r="L23" s="20">
        <v>3819</v>
      </c>
      <c r="M23" s="20">
        <v>4139</v>
      </c>
      <c r="N23" s="21">
        <f>SUM(L23:M23)</f>
        <v>7958</v>
      </c>
      <c r="O23" s="22">
        <v>2678</v>
      </c>
      <c r="P23" s="2"/>
      <c r="Q23" s="2"/>
    </row>
    <row r="24" spans="1:17" ht="21" customHeight="1">
      <c r="A24" s="19" t="s">
        <v>120</v>
      </c>
      <c r="B24" s="20">
        <v>4264</v>
      </c>
      <c r="C24" s="20">
        <v>4714</v>
      </c>
      <c r="D24" s="21">
        <f>SUM(B24:C24)</f>
        <v>8978</v>
      </c>
      <c r="E24" s="20">
        <v>3102</v>
      </c>
      <c r="F24" s="19" t="s">
        <v>119</v>
      </c>
      <c r="G24" s="20">
        <v>1275</v>
      </c>
      <c r="H24" s="20">
        <v>1409</v>
      </c>
      <c r="I24" s="21">
        <f>SUM(G24:H24)</f>
        <v>2684</v>
      </c>
      <c r="J24" s="20">
        <v>834</v>
      </c>
      <c r="K24" s="19" t="s">
        <v>118</v>
      </c>
      <c r="L24" s="20">
        <v>1772</v>
      </c>
      <c r="M24" s="20">
        <v>1907</v>
      </c>
      <c r="N24" s="21">
        <f>SUM(L24:M24)</f>
        <v>3679</v>
      </c>
      <c r="O24" s="22">
        <v>1249</v>
      </c>
      <c r="P24" s="2"/>
      <c r="Q24" s="2"/>
    </row>
    <row r="25" spans="1:17" ht="21" customHeight="1">
      <c r="A25" s="19" t="s">
        <v>117</v>
      </c>
      <c r="B25" s="20">
        <v>2588</v>
      </c>
      <c r="C25" s="20">
        <v>2864</v>
      </c>
      <c r="D25" s="21">
        <f>SUM(B25:C25)</f>
        <v>5452</v>
      </c>
      <c r="E25" s="20">
        <v>1791</v>
      </c>
      <c r="F25" s="19" t="s">
        <v>116</v>
      </c>
      <c r="G25" s="20">
        <v>2001</v>
      </c>
      <c r="H25" s="20">
        <v>2084</v>
      </c>
      <c r="I25" s="21">
        <f>SUM(G25:H25)</f>
        <v>4085</v>
      </c>
      <c r="J25" s="20">
        <v>1194</v>
      </c>
      <c r="K25" s="19" t="s">
        <v>115</v>
      </c>
      <c r="L25" s="20">
        <v>3553</v>
      </c>
      <c r="M25" s="20">
        <v>3872</v>
      </c>
      <c r="N25" s="21">
        <f>SUM(L25:M25)</f>
        <v>7425</v>
      </c>
      <c r="O25" s="22">
        <v>2579</v>
      </c>
      <c r="P25" s="2"/>
      <c r="Q25" s="2"/>
    </row>
    <row r="26" spans="1:17" ht="21" customHeight="1">
      <c r="A26" s="19" t="s">
        <v>114</v>
      </c>
      <c r="B26" s="20">
        <v>2014</v>
      </c>
      <c r="C26" s="20">
        <v>2263</v>
      </c>
      <c r="D26" s="21">
        <f>SUM(B26:C26)</f>
        <v>4277</v>
      </c>
      <c r="E26" s="20">
        <v>1390</v>
      </c>
      <c r="F26" s="19" t="s">
        <v>113</v>
      </c>
      <c r="G26" s="20">
        <v>1552</v>
      </c>
      <c r="H26" s="20">
        <v>1796</v>
      </c>
      <c r="I26" s="21">
        <f>SUM(G26:H26)</f>
        <v>3348</v>
      </c>
      <c r="J26" s="20">
        <v>1077</v>
      </c>
      <c r="K26" s="19" t="s">
        <v>112</v>
      </c>
      <c r="L26" s="20">
        <v>1738</v>
      </c>
      <c r="M26" s="20">
        <v>1857</v>
      </c>
      <c r="N26" s="21">
        <f>SUM(L26:M26)</f>
        <v>3595</v>
      </c>
      <c r="O26" s="22">
        <v>1192</v>
      </c>
      <c r="P26" s="2"/>
      <c r="Q26" s="2"/>
    </row>
    <row r="27" spans="1:17" ht="21" customHeight="1">
      <c r="A27" s="19" t="s">
        <v>111</v>
      </c>
      <c r="B27" s="20">
        <v>6076</v>
      </c>
      <c r="C27" s="20">
        <v>6774</v>
      </c>
      <c r="D27" s="21">
        <f>SUM(B27:C27)</f>
        <v>12850</v>
      </c>
      <c r="E27" s="20">
        <v>4521</v>
      </c>
      <c r="F27" s="19" t="s">
        <v>110</v>
      </c>
      <c r="G27" s="20">
        <v>4521</v>
      </c>
      <c r="H27" s="20">
        <v>4984</v>
      </c>
      <c r="I27" s="21">
        <f>SUM(G27:H27)</f>
        <v>9505</v>
      </c>
      <c r="J27" s="20">
        <v>2950</v>
      </c>
      <c r="K27" s="19" t="s">
        <v>109</v>
      </c>
      <c r="L27" s="20">
        <v>3024</v>
      </c>
      <c r="M27" s="20">
        <v>3325</v>
      </c>
      <c r="N27" s="21">
        <f>SUM(L27:M27)</f>
        <v>6349</v>
      </c>
      <c r="O27" s="22">
        <v>2275</v>
      </c>
      <c r="P27" s="2"/>
      <c r="Q27" s="2"/>
    </row>
    <row r="28" spans="1:17" ht="21" customHeight="1">
      <c r="A28" s="19" t="s">
        <v>108</v>
      </c>
      <c r="B28" s="20">
        <v>3694</v>
      </c>
      <c r="C28" s="20">
        <v>4212</v>
      </c>
      <c r="D28" s="21">
        <f>SUM(B28:C28)</f>
        <v>7906</v>
      </c>
      <c r="E28" s="20">
        <v>2772</v>
      </c>
      <c r="F28" s="19" t="s">
        <v>107</v>
      </c>
      <c r="G28" s="20">
        <v>7707</v>
      </c>
      <c r="H28" s="20">
        <v>8384</v>
      </c>
      <c r="I28" s="21">
        <f>SUM(G28:H28)</f>
        <v>16091</v>
      </c>
      <c r="J28" s="20">
        <v>4753</v>
      </c>
      <c r="K28" s="19" t="s">
        <v>106</v>
      </c>
      <c r="L28" s="20">
        <v>3886</v>
      </c>
      <c r="M28" s="20">
        <v>4218</v>
      </c>
      <c r="N28" s="21">
        <f>SUM(L28:M28)</f>
        <v>8104</v>
      </c>
      <c r="O28" s="22">
        <v>2582</v>
      </c>
      <c r="P28" s="2"/>
      <c r="Q28" s="2"/>
    </row>
    <row r="29" spans="1:17" ht="21" customHeight="1" thickBot="1">
      <c r="A29" s="19" t="s">
        <v>105</v>
      </c>
      <c r="B29" s="20">
        <v>9496</v>
      </c>
      <c r="C29" s="20">
        <v>10384</v>
      </c>
      <c r="D29" s="21">
        <f>SUM(B29:C29)</f>
        <v>19880</v>
      </c>
      <c r="E29" s="20">
        <v>6170</v>
      </c>
      <c r="F29" s="29" t="s">
        <v>104</v>
      </c>
      <c r="G29" s="30">
        <v>1740</v>
      </c>
      <c r="H29" s="30">
        <v>1981</v>
      </c>
      <c r="I29" s="31">
        <f>SUM(G29:H29)</f>
        <v>3721</v>
      </c>
      <c r="J29" s="30">
        <v>1271</v>
      </c>
      <c r="K29" s="23" t="s">
        <v>103</v>
      </c>
      <c r="L29" s="24">
        <v>3351</v>
      </c>
      <c r="M29" s="24">
        <v>3675</v>
      </c>
      <c r="N29" s="25">
        <f>SUM(L29:M29)</f>
        <v>7026</v>
      </c>
      <c r="O29" s="26">
        <v>2467</v>
      </c>
      <c r="P29" s="2"/>
      <c r="Q29" s="2"/>
    </row>
    <row r="30" spans="1:17" ht="21" customHeight="1" thickBot="1">
      <c r="A30" s="19" t="s">
        <v>102</v>
      </c>
      <c r="B30" s="20">
        <v>6125</v>
      </c>
      <c r="C30" s="20">
        <v>6495</v>
      </c>
      <c r="D30" s="21">
        <f>SUM(B30:C30)</f>
        <v>12620</v>
      </c>
      <c r="E30" s="20">
        <v>4030</v>
      </c>
      <c r="F30" s="19" t="s">
        <v>101</v>
      </c>
      <c r="G30" s="20">
        <v>5640</v>
      </c>
      <c r="H30" s="20">
        <v>6198</v>
      </c>
      <c r="I30" s="21">
        <f>SUM(G30:H30)</f>
        <v>11838</v>
      </c>
      <c r="J30" s="20">
        <v>3864</v>
      </c>
      <c r="K30" s="27" t="s">
        <v>97</v>
      </c>
      <c r="L30" s="25">
        <f>SUM(L5:L29)</f>
        <v>60316</v>
      </c>
      <c r="M30" s="25">
        <f>SUM(M5:M29)</f>
        <v>65504</v>
      </c>
      <c r="N30" s="25">
        <f>SUM(N5:N29)</f>
        <v>125820</v>
      </c>
      <c r="O30" s="28">
        <f>SUM(O5:O29)</f>
        <v>42482</v>
      </c>
      <c r="P30" s="2"/>
      <c r="Q30" s="2"/>
    </row>
    <row r="31" spans="1:17" ht="21" customHeight="1" thickBot="1">
      <c r="A31" s="23" t="s">
        <v>100</v>
      </c>
      <c r="B31" s="24">
        <v>7836</v>
      </c>
      <c r="C31" s="24">
        <v>8355</v>
      </c>
      <c r="D31" s="25">
        <f>SUM(B31:C31)</f>
        <v>16191</v>
      </c>
      <c r="E31" s="24">
        <v>4839</v>
      </c>
      <c r="F31" s="23" t="s">
        <v>99</v>
      </c>
      <c r="G31" s="24">
        <v>906</v>
      </c>
      <c r="H31" s="24">
        <v>946</v>
      </c>
      <c r="I31" s="25">
        <f>SUM(G31:H31)</f>
        <v>1852</v>
      </c>
      <c r="J31" s="24">
        <v>556</v>
      </c>
      <c r="K31" s="27" t="s">
        <v>98</v>
      </c>
      <c r="L31" s="25">
        <f>SUM(B32,G32,L30)</f>
        <v>248597</v>
      </c>
      <c r="M31" s="25">
        <f>SUM(C32,H32,M30)</f>
        <v>270279</v>
      </c>
      <c r="N31" s="25">
        <f>SUM(D32,I32,N30)</f>
        <v>518876</v>
      </c>
      <c r="O31" s="28">
        <f>SUM(E32,J32,O30)</f>
        <v>168756</v>
      </c>
      <c r="P31" s="2"/>
      <c r="Q31" s="2"/>
    </row>
    <row r="32" spans="1:17" ht="21" customHeight="1" thickBot="1">
      <c r="A32" s="23" t="s">
        <v>97</v>
      </c>
      <c r="B32" s="25">
        <f>SUM(B16:B31)</f>
        <v>82123</v>
      </c>
      <c r="C32" s="25">
        <f>SUM(C16:C31)</f>
        <v>90078</v>
      </c>
      <c r="D32" s="25">
        <f>SUM(D16:D31)</f>
        <v>172201</v>
      </c>
      <c r="E32" s="25">
        <f>SUM(E16:E31)</f>
        <v>57126</v>
      </c>
      <c r="F32" s="27" t="s">
        <v>8</v>
      </c>
      <c r="G32" s="25">
        <f>SUM(G5:G31)</f>
        <v>106158</v>
      </c>
      <c r="H32" s="25">
        <f>SUM(H5:H31)</f>
        <v>114697</v>
      </c>
      <c r="I32" s="25">
        <f>SUM(I5:I31)</f>
        <v>220855</v>
      </c>
      <c r="J32" s="25">
        <f>SUM(J5:J31)</f>
        <v>69148</v>
      </c>
      <c r="K32" s="27" t="s">
        <v>96</v>
      </c>
      <c r="L32" s="25">
        <f>SUM(B15,L31)</f>
        <v>947531</v>
      </c>
      <c r="M32" s="25">
        <f>SUM(C15,M31)</f>
        <v>1016534</v>
      </c>
      <c r="N32" s="25">
        <f>SUM(D15,N31)</f>
        <v>1964065</v>
      </c>
      <c r="O32" s="28">
        <f>SUM(E15,O31)</f>
        <v>712202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12</v>
      </c>
      <c r="D1" s="54">
        <v>12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12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300570</v>
      </c>
      <c r="C5" s="20">
        <v>321736</v>
      </c>
      <c r="D5" s="21">
        <f>SUM(B5:C5)</f>
        <v>622306</v>
      </c>
      <c r="E5" s="20">
        <v>246602</v>
      </c>
      <c r="F5" s="19" t="s">
        <v>175</v>
      </c>
      <c r="G5" s="20">
        <v>5685</v>
      </c>
      <c r="H5" s="20">
        <v>6237</v>
      </c>
      <c r="I5" s="21">
        <f>SUM(G5:H5)</f>
        <v>11922</v>
      </c>
      <c r="J5" s="20">
        <v>4011</v>
      </c>
      <c r="K5" s="19" t="s">
        <v>174</v>
      </c>
      <c r="L5" s="20">
        <v>537</v>
      </c>
      <c r="M5" s="20">
        <v>605</v>
      </c>
      <c r="N5" s="21">
        <f>SUM(L5:M5)</f>
        <v>1142</v>
      </c>
      <c r="O5" s="22">
        <v>380</v>
      </c>
      <c r="P5" s="2"/>
      <c r="Q5" s="2"/>
    </row>
    <row r="6" spans="1:17" ht="21" customHeight="1">
      <c r="A6" s="19" t="s">
        <v>173</v>
      </c>
      <c r="B6" s="20">
        <v>211023</v>
      </c>
      <c r="C6" s="20">
        <v>221456</v>
      </c>
      <c r="D6" s="21">
        <f>SUM(B6:C6)</f>
        <v>432479</v>
      </c>
      <c r="E6" s="20">
        <v>157417</v>
      </c>
      <c r="F6" s="19" t="s">
        <v>172</v>
      </c>
      <c r="G6" s="20">
        <v>2019</v>
      </c>
      <c r="H6" s="20">
        <v>2143</v>
      </c>
      <c r="I6" s="21">
        <f>SUM(G6:H6)</f>
        <v>4162</v>
      </c>
      <c r="J6" s="20">
        <v>1104</v>
      </c>
      <c r="K6" s="19" t="s">
        <v>171</v>
      </c>
      <c r="L6" s="20">
        <v>1248</v>
      </c>
      <c r="M6" s="20">
        <v>1324</v>
      </c>
      <c r="N6" s="21">
        <f>SUM(L6:M6)</f>
        <v>2572</v>
      </c>
      <c r="O6" s="22">
        <v>817</v>
      </c>
      <c r="P6" s="2"/>
      <c r="Q6" s="2"/>
    </row>
    <row r="7" spans="1:17" ht="21" customHeight="1">
      <c r="A7" s="19" t="s">
        <v>170</v>
      </c>
      <c r="B7" s="20">
        <v>43159</v>
      </c>
      <c r="C7" s="20">
        <v>47073</v>
      </c>
      <c r="D7" s="21">
        <f>SUM(B7:C7)</f>
        <v>90232</v>
      </c>
      <c r="E7" s="20">
        <v>34101</v>
      </c>
      <c r="F7" s="19" t="s">
        <v>169</v>
      </c>
      <c r="G7" s="20">
        <v>2798</v>
      </c>
      <c r="H7" s="20">
        <v>2916</v>
      </c>
      <c r="I7" s="21">
        <f>SUM(G7:H7)</f>
        <v>5714</v>
      </c>
      <c r="J7" s="20">
        <v>1743</v>
      </c>
      <c r="K7" s="19" t="s">
        <v>168</v>
      </c>
      <c r="L7" s="20">
        <v>1505</v>
      </c>
      <c r="M7" s="20">
        <v>1681</v>
      </c>
      <c r="N7" s="21">
        <f>SUM(L7:M7)</f>
        <v>3186</v>
      </c>
      <c r="O7" s="22">
        <v>966</v>
      </c>
      <c r="P7" s="2"/>
      <c r="Q7" s="2"/>
    </row>
    <row r="8" spans="1:17" ht="21" customHeight="1">
      <c r="A8" s="19" t="s">
        <v>167</v>
      </c>
      <c r="B8" s="20">
        <v>34456</v>
      </c>
      <c r="C8" s="20">
        <v>36788</v>
      </c>
      <c r="D8" s="21">
        <f>SUM(B8:C8)</f>
        <v>71244</v>
      </c>
      <c r="E8" s="20">
        <v>26405</v>
      </c>
      <c r="F8" s="29" t="s">
        <v>166</v>
      </c>
      <c r="G8" s="30">
        <v>3848</v>
      </c>
      <c r="H8" s="30">
        <v>4007</v>
      </c>
      <c r="I8" s="31">
        <f>SUM(G8:H8)</f>
        <v>7855</v>
      </c>
      <c r="J8" s="30">
        <v>2326</v>
      </c>
      <c r="K8" s="19" t="s">
        <v>165</v>
      </c>
      <c r="L8" s="20">
        <v>423</v>
      </c>
      <c r="M8" s="20">
        <v>442</v>
      </c>
      <c r="N8" s="21">
        <f>SUM(L8:M8)</f>
        <v>865</v>
      </c>
      <c r="O8" s="22">
        <v>289</v>
      </c>
      <c r="P8" s="2"/>
      <c r="Q8" s="2"/>
    </row>
    <row r="9" spans="1:17" ht="21" customHeight="1">
      <c r="A9" s="19" t="s">
        <v>164</v>
      </c>
      <c r="B9" s="20">
        <v>28544</v>
      </c>
      <c r="C9" s="20">
        <v>31424</v>
      </c>
      <c r="D9" s="21">
        <f>SUM(B9:C9)</f>
        <v>59968</v>
      </c>
      <c r="E9" s="20">
        <v>21911</v>
      </c>
      <c r="F9" s="19" t="s">
        <v>163</v>
      </c>
      <c r="G9" s="20">
        <v>5988</v>
      </c>
      <c r="H9" s="20">
        <v>6465</v>
      </c>
      <c r="I9" s="21">
        <f>SUM(G9:H9)</f>
        <v>12453</v>
      </c>
      <c r="J9" s="20">
        <v>4062</v>
      </c>
      <c r="K9" s="19" t="s">
        <v>162</v>
      </c>
      <c r="L9" s="20">
        <v>2690</v>
      </c>
      <c r="M9" s="20">
        <v>2987</v>
      </c>
      <c r="N9" s="21">
        <f>SUM(L9:M9)</f>
        <v>5677</v>
      </c>
      <c r="O9" s="22">
        <v>1828</v>
      </c>
      <c r="P9" s="2"/>
      <c r="Q9" s="2"/>
    </row>
    <row r="10" spans="1:17" ht="21" customHeight="1">
      <c r="A10" s="19" t="s">
        <v>161</v>
      </c>
      <c r="B10" s="20">
        <v>17237</v>
      </c>
      <c r="C10" s="20">
        <v>18600</v>
      </c>
      <c r="D10" s="21">
        <f>SUM(B10:C10)</f>
        <v>35837</v>
      </c>
      <c r="E10" s="20">
        <v>11568</v>
      </c>
      <c r="F10" s="19" t="s">
        <v>160</v>
      </c>
      <c r="G10" s="20">
        <v>9511</v>
      </c>
      <c r="H10" s="20">
        <v>10055</v>
      </c>
      <c r="I10" s="21">
        <f>SUM(G10:H10)</f>
        <v>19566</v>
      </c>
      <c r="J10" s="20">
        <v>6270</v>
      </c>
      <c r="K10" s="29" t="s">
        <v>159</v>
      </c>
      <c r="L10" s="30">
        <v>455</v>
      </c>
      <c r="M10" s="30">
        <v>482</v>
      </c>
      <c r="N10" s="31">
        <f>SUM(L10:M10)</f>
        <v>937</v>
      </c>
      <c r="O10" s="32">
        <v>354</v>
      </c>
      <c r="P10" s="2"/>
      <c r="Q10" s="2"/>
    </row>
    <row r="11" spans="1:17" ht="21" customHeight="1">
      <c r="A11" s="29" t="s">
        <v>158</v>
      </c>
      <c r="B11" s="30">
        <v>27426</v>
      </c>
      <c r="C11" s="30">
        <v>29231</v>
      </c>
      <c r="D11" s="31">
        <f>SUM(B11:C11)</f>
        <v>56657</v>
      </c>
      <c r="E11" s="30">
        <v>18345</v>
      </c>
      <c r="F11" s="29" t="s">
        <v>157</v>
      </c>
      <c r="G11" s="30">
        <v>3220</v>
      </c>
      <c r="H11" s="30">
        <v>3638</v>
      </c>
      <c r="I11" s="31">
        <f>SUM(G11:H11)</f>
        <v>6858</v>
      </c>
      <c r="J11" s="30">
        <v>2283</v>
      </c>
      <c r="K11" s="19" t="s">
        <v>156</v>
      </c>
      <c r="L11" s="20">
        <v>889</v>
      </c>
      <c r="M11" s="20">
        <v>1027</v>
      </c>
      <c r="N11" s="21">
        <f>SUM(L11:M11)</f>
        <v>1916</v>
      </c>
      <c r="O11" s="22">
        <v>687</v>
      </c>
      <c r="P11" s="2"/>
      <c r="Q11" s="2"/>
    </row>
    <row r="12" spans="1:17" ht="21" customHeight="1">
      <c r="A12" s="19" t="s">
        <v>155</v>
      </c>
      <c r="B12" s="20">
        <v>11184</v>
      </c>
      <c r="C12" s="20">
        <v>12464</v>
      </c>
      <c r="D12" s="21">
        <f>SUM(B12:C12)</f>
        <v>23648</v>
      </c>
      <c r="E12" s="20">
        <v>8675</v>
      </c>
      <c r="F12" s="19" t="s">
        <v>154</v>
      </c>
      <c r="G12" s="20">
        <v>5305</v>
      </c>
      <c r="H12" s="20">
        <v>5689</v>
      </c>
      <c r="I12" s="21">
        <f>SUM(G12:H12)</f>
        <v>10994</v>
      </c>
      <c r="J12" s="20">
        <v>3585</v>
      </c>
      <c r="K12" s="19" t="s">
        <v>153</v>
      </c>
      <c r="L12" s="20">
        <v>449</v>
      </c>
      <c r="M12" s="20">
        <v>498</v>
      </c>
      <c r="N12" s="21">
        <f>SUM(L12:M12)</f>
        <v>947</v>
      </c>
      <c r="O12" s="22">
        <v>324</v>
      </c>
      <c r="P12" s="2"/>
      <c r="Q12" s="2"/>
    </row>
    <row r="13" spans="1:17" ht="21" customHeight="1">
      <c r="A13" s="19" t="s">
        <v>152</v>
      </c>
      <c r="B13" s="20">
        <v>11741</v>
      </c>
      <c r="C13" s="20">
        <v>12795</v>
      </c>
      <c r="D13" s="21">
        <f>SUM(B13:C13)</f>
        <v>24536</v>
      </c>
      <c r="E13" s="20">
        <v>8262</v>
      </c>
      <c r="F13" s="19" t="s">
        <v>151</v>
      </c>
      <c r="G13" s="20">
        <v>8057</v>
      </c>
      <c r="H13" s="20">
        <v>8751</v>
      </c>
      <c r="I13" s="21">
        <f>SUM(G13:H13)</f>
        <v>16808</v>
      </c>
      <c r="J13" s="20">
        <v>5029</v>
      </c>
      <c r="K13" s="29" t="s">
        <v>150</v>
      </c>
      <c r="L13" s="30">
        <v>332</v>
      </c>
      <c r="M13" s="30">
        <v>374</v>
      </c>
      <c r="N13" s="31">
        <f>SUM(L13:M13)</f>
        <v>706</v>
      </c>
      <c r="O13" s="32">
        <v>226</v>
      </c>
      <c r="P13" s="2"/>
      <c r="Q13" s="2"/>
    </row>
    <row r="14" spans="1:17" ht="21" customHeight="1" thickBot="1">
      <c r="A14" s="23" t="s">
        <v>149</v>
      </c>
      <c r="B14" s="24">
        <v>14101</v>
      </c>
      <c r="C14" s="24">
        <v>15182</v>
      </c>
      <c r="D14" s="25">
        <f>SUM(B14:C14)</f>
        <v>29283</v>
      </c>
      <c r="E14" s="24">
        <v>10856</v>
      </c>
      <c r="F14" s="19" t="s">
        <v>148</v>
      </c>
      <c r="G14" s="20">
        <v>2870</v>
      </c>
      <c r="H14" s="20">
        <v>3072</v>
      </c>
      <c r="I14" s="21">
        <f>SUM(G14:H14)</f>
        <v>5942</v>
      </c>
      <c r="J14" s="20">
        <v>1792</v>
      </c>
      <c r="K14" s="19" t="s">
        <v>147</v>
      </c>
      <c r="L14" s="20">
        <v>5737</v>
      </c>
      <c r="M14" s="20">
        <v>6175</v>
      </c>
      <c r="N14" s="21">
        <f>SUM(L14:M14)</f>
        <v>11912</v>
      </c>
      <c r="O14" s="22">
        <v>4012</v>
      </c>
      <c r="P14" s="2"/>
      <c r="Q14" s="2"/>
    </row>
    <row r="15" spans="1:17" ht="21" customHeight="1" thickBot="1">
      <c r="A15" s="23" t="s">
        <v>40</v>
      </c>
      <c r="B15" s="25">
        <f>SUM(B5:B14)</f>
        <v>699441</v>
      </c>
      <c r="C15" s="25">
        <f>SUM(C5:C14)</f>
        <v>746749</v>
      </c>
      <c r="D15" s="25">
        <f>SUM(D5:D14)</f>
        <v>1446190</v>
      </c>
      <c r="E15" s="25">
        <f>SUM(E5:E14)</f>
        <v>544142</v>
      </c>
      <c r="F15" s="19" t="s">
        <v>146</v>
      </c>
      <c r="G15" s="20">
        <v>2985</v>
      </c>
      <c r="H15" s="20">
        <v>3326</v>
      </c>
      <c r="I15" s="21">
        <f>SUM(G15:H15)</f>
        <v>6311</v>
      </c>
      <c r="J15" s="20">
        <v>1981</v>
      </c>
      <c r="K15" s="19" t="s">
        <v>145</v>
      </c>
      <c r="L15" s="20">
        <v>1901</v>
      </c>
      <c r="M15" s="20">
        <v>2127</v>
      </c>
      <c r="N15" s="21">
        <f>SUM(L15:M15)</f>
        <v>4028</v>
      </c>
      <c r="O15" s="22">
        <v>1436</v>
      </c>
      <c r="P15" s="2"/>
      <c r="Q15" s="2"/>
    </row>
    <row r="16" spans="1:17" ht="21" customHeight="1">
      <c r="A16" s="19" t="s">
        <v>144</v>
      </c>
      <c r="B16" s="20">
        <v>4998</v>
      </c>
      <c r="C16" s="20">
        <v>5554</v>
      </c>
      <c r="D16" s="21">
        <f>SUM(B16:C16)</f>
        <v>10552</v>
      </c>
      <c r="E16" s="20">
        <v>3592</v>
      </c>
      <c r="F16" s="19" t="s">
        <v>143</v>
      </c>
      <c r="G16" s="20">
        <v>11426</v>
      </c>
      <c r="H16" s="20">
        <v>12027</v>
      </c>
      <c r="I16" s="21">
        <f>SUM(G16:H16)</f>
        <v>23453</v>
      </c>
      <c r="J16" s="20">
        <v>7119</v>
      </c>
      <c r="K16" s="19" t="s">
        <v>142</v>
      </c>
      <c r="L16" s="20">
        <v>5595</v>
      </c>
      <c r="M16" s="20">
        <v>6044</v>
      </c>
      <c r="N16" s="21">
        <f>SUM(L16:M16)</f>
        <v>11639</v>
      </c>
      <c r="O16" s="22">
        <v>3734</v>
      </c>
      <c r="P16" s="2"/>
      <c r="Q16" s="2"/>
    </row>
    <row r="17" spans="1:17" ht="21" customHeight="1">
      <c r="A17" s="19" t="s">
        <v>141</v>
      </c>
      <c r="B17" s="20">
        <v>3394</v>
      </c>
      <c r="C17" s="20">
        <v>3778</v>
      </c>
      <c r="D17" s="21">
        <f>SUM(B17:C17)</f>
        <v>7172</v>
      </c>
      <c r="E17" s="20">
        <v>2476</v>
      </c>
      <c r="F17" s="19" t="s">
        <v>140</v>
      </c>
      <c r="G17" s="20">
        <v>1366</v>
      </c>
      <c r="H17" s="20">
        <v>1485</v>
      </c>
      <c r="I17" s="21">
        <f>SUM(G17:H17)</f>
        <v>2851</v>
      </c>
      <c r="J17" s="20">
        <v>889</v>
      </c>
      <c r="K17" s="19" t="s">
        <v>139</v>
      </c>
      <c r="L17" s="20">
        <v>3462</v>
      </c>
      <c r="M17" s="20">
        <v>3472</v>
      </c>
      <c r="N17" s="21">
        <f>SUM(L17:M17)</f>
        <v>6934</v>
      </c>
      <c r="O17" s="22">
        <v>2423</v>
      </c>
      <c r="P17" s="2"/>
      <c r="Q17" s="2"/>
    </row>
    <row r="18" spans="1:17" ht="21" customHeight="1">
      <c r="A18" s="19" t="s">
        <v>138</v>
      </c>
      <c r="B18" s="20">
        <v>3088</v>
      </c>
      <c r="C18" s="20">
        <v>3308</v>
      </c>
      <c r="D18" s="21">
        <f>SUM(B18:C18)</f>
        <v>6396</v>
      </c>
      <c r="E18" s="20">
        <v>2546</v>
      </c>
      <c r="F18" s="19" t="s">
        <v>137</v>
      </c>
      <c r="G18" s="20">
        <v>3163</v>
      </c>
      <c r="H18" s="20">
        <v>3500</v>
      </c>
      <c r="I18" s="21">
        <f>SUM(G18:H18)</f>
        <v>6663</v>
      </c>
      <c r="J18" s="20">
        <v>1868</v>
      </c>
      <c r="K18" s="19" t="s">
        <v>136</v>
      </c>
      <c r="L18" s="20">
        <v>3571</v>
      </c>
      <c r="M18" s="20">
        <v>3954</v>
      </c>
      <c r="N18" s="21">
        <f>SUM(L18:M18)</f>
        <v>7525</v>
      </c>
      <c r="O18" s="22">
        <v>2566</v>
      </c>
      <c r="P18" s="2"/>
      <c r="Q18" s="2"/>
    </row>
    <row r="19" spans="1:17" ht="21" customHeight="1">
      <c r="A19" s="19" t="s">
        <v>135</v>
      </c>
      <c r="B19" s="20">
        <v>7047</v>
      </c>
      <c r="C19" s="20">
        <v>7867</v>
      </c>
      <c r="D19" s="21">
        <f>SUM(B19:C19)</f>
        <v>14914</v>
      </c>
      <c r="E19" s="20">
        <v>5250</v>
      </c>
      <c r="F19" s="19" t="s">
        <v>134</v>
      </c>
      <c r="G19" s="20">
        <v>4255</v>
      </c>
      <c r="H19" s="20">
        <v>4430</v>
      </c>
      <c r="I19" s="21">
        <f>SUM(G19:H19)</f>
        <v>8685</v>
      </c>
      <c r="J19" s="20">
        <v>2717</v>
      </c>
      <c r="K19" s="19" t="s">
        <v>133</v>
      </c>
      <c r="L19" s="20">
        <v>2410</v>
      </c>
      <c r="M19" s="20">
        <v>2560</v>
      </c>
      <c r="N19" s="21">
        <f>SUM(L19:M19)</f>
        <v>4970</v>
      </c>
      <c r="O19" s="22">
        <v>1700</v>
      </c>
      <c r="P19" s="2"/>
      <c r="Q19" s="2"/>
    </row>
    <row r="20" spans="1:17" ht="21" customHeight="1">
      <c r="A20" s="19" t="s">
        <v>132</v>
      </c>
      <c r="B20" s="20">
        <v>12200</v>
      </c>
      <c r="C20" s="20">
        <v>13284</v>
      </c>
      <c r="D20" s="21">
        <f>SUM(B20:C20)</f>
        <v>25484</v>
      </c>
      <c r="E20" s="20">
        <v>8396</v>
      </c>
      <c r="F20" s="19" t="s">
        <v>131</v>
      </c>
      <c r="G20" s="20">
        <v>2798</v>
      </c>
      <c r="H20" s="20">
        <v>3198</v>
      </c>
      <c r="I20" s="21">
        <f>SUM(G20:H20)</f>
        <v>5996</v>
      </c>
      <c r="J20" s="20">
        <v>2178</v>
      </c>
      <c r="K20" s="19" t="s">
        <v>130</v>
      </c>
      <c r="L20" s="20">
        <v>719</v>
      </c>
      <c r="M20" s="20">
        <v>776</v>
      </c>
      <c r="N20" s="21">
        <f>SUM(L20:M20)</f>
        <v>1495</v>
      </c>
      <c r="O20" s="22">
        <v>449</v>
      </c>
      <c r="P20" s="2"/>
      <c r="Q20" s="2"/>
    </row>
    <row r="21" spans="1:17" ht="21" customHeight="1">
      <c r="A21" s="19" t="s">
        <v>129</v>
      </c>
      <c r="B21" s="20">
        <v>2517</v>
      </c>
      <c r="C21" s="20">
        <v>2773</v>
      </c>
      <c r="D21" s="21">
        <f>SUM(B21:C21)</f>
        <v>5290</v>
      </c>
      <c r="E21" s="20">
        <v>1657</v>
      </c>
      <c r="F21" s="19" t="s">
        <v>128</v>
      </c>
      <c r="G21" s="20">
        <v>2031</v>
      </c>
      <c r="H21" s="20">
        <v>2183</v>
      </c>
      <c r="I21" s="21">
        <f>SUM(G21:H21)</f>
        <v>4214</v>
      </c>
      <c r="J21" s="20">
        <v>1373</v>
      </c>
      <c r="K21" s="19" t="s">
        <v>127</v>
      </c>
      <c r="L21" s="20">
        <v>870</v>
      </c>
      <c r="M21" s="20">
        <v>960</v>
      </c>
      <c r="N21" s="21">
        <f>SUM(L21:M21)</f>
        <v>1830</v>
      </c>
      <c r="O21" s="22">
        <v>541</v>
      </c>
      <c r="P21" s="2"/>
      <c r="Q21" s="2"/>
    </row>
    <row r="22" spans="1:17" ht="21" customHeight="1">
      <c r="A22" s="19" t="s">
        <v>126</v>
      </c>
      <c r="B22" s="20">
        <v>4089</v>
      </c>
      <c r="C22" s="20">
        <v>4350</v>
      </c>
      <c r="D22" s="21">
        <f>SUM(B22:C22)</f>
        <v>8439</v>
      </c>
      <c r="E22" s="20">
        <v>2677</v>
      </c>
      <c r="F22" s="19" t="s">
        <v>125</v>
      </c>
      <c r="G22" s="20">
        <v>1514</v>
      </c>
      <c r="H22" s="20">
        <v>1631</v>
      </c>
      <c r="I22" s="21">
        <f>SUM(G22:H22)</f>
        <v>3145</v>
      </c>
      <c r="J22" s="20">
        <v>1162</v>
      </c>
      <c r="K22" s="19" t="s">
        <v>124</v>
      </c>
      <c r="L22" s="20">
        <v>6355</v>
      </c>
      <c r="M22" s="20">
        <v>6996</v>
      </c>
      <c r="N22" s="21">
        <f>SUM(L22:M22)</f>
        <v>13351</v>
      </c>
      <c r="O22" s="22">
        <v>4731</v>
      </c>
      <c r="P22" s="2"/>
      <c r="Q22" s="2"/>
    </row>
    <row r="23" spans="1:17" ht="21" customHeight="1">
      <c r="A23" s="29" t="s">
        <v>123</v>
      </c>
      <c r="B23" s="30">
        <v>2686</v>
      </c>
      <c r="C23" s="30">
        <v>3061</v>
      </c>
      <c r="D23" s="31">
        <f>SUM(B23:C23)</f>
        <v>5747</v>
      </c>
      <c r="E23" s="30">
        <v>1924</v>
      </c>
      <c r="F23" s="19" t="s">
        <v>122</v>
      </c>
      <c r="G23" s="20">
        <v>1923</v>
      </c>
      <c r="H23" s="20">
        <v>2124</v>
      </c>
      <c r="I23" s="21">
        <f>SUM(G23:H23)</f>
        <v>4047</v>
      </c>
      <c r="J23" s="20">
        <v>1183</v>
      </c>
      <c r="K23" s="19" t="s">
        <v>121</v>
      </c>
      <c r="L23" s="20">
        <v>3814</v>
      </c>
      <c r="M23" s="20">
        <v>4130</v>
      </c>
      <c r="N23" s="21">
        <f>SUM(L23:M23)</f>
        <v>7944</v>
      </c>
      <c r="O23" s="22">
        <v>2678</v>
      </c>
      <c r="P23" s="2"/>
      <c r="Q23" s="2"/>
    </row>
    <row r="24" spans="1:17" ht="21" customHeight="1">
      <c r="A24" s="19" t="s">
        <v>120</v>
      </c>
      <c r="B24" s="20">
        <v>4262</v>
      </c>
      <c r="C24" s="20">
        <v>4706</v>
      </c>
      <c r="D24" s="21">
        <f>SUM(B24:C24)</f>
        <v>8968</v>
      </c>
      <c r="E24" s="20">
        <v>3100</v>
      </c>
      <c r="F24" s="19" t="s">
        <v>119</v>
      </c>
      <c r="G24" s="20">
        <v>1276</v>
      </c>
      <c r="H24" s="20">
        <v>1409</v>
      </c>
      <c r="I24" s="21">
        <f>SUM(G24:H24)</f>
        <v>2685</v>
      </c>
      <c r="J24" s="20">
        <v>835</v>
      </c>
      <c r="K24" s="19" t="s">
        <v>118</v>
      </c>
      <c r="L24" s="20">
        <v>1768</v>
      </c>
      <c r="M24" s="20">
        <v>1899</v>
      </c>
      <c r="N24" s="21">
        <f>SUM(L24:M24)</f>
        <v>3667</v>
      </c>
      <c r="O24" s="22">
        <v>1247</v>
      </c>
      <c r="P24" s="2"/>
      <c r="Q24" s="2"/>
    </row>
    <row r="25" spans="1:17" ht="21" customHeight="1">
      <c r="A25" s="19" t="s">
        <v>117</v>
      </c>
      <c r="B25" s="20">
        <v>2594</v>
      </c>
      <c r="C25" s="20">
        <v>2870</v>
      </c>
      <c r="D25" s="21">
        <f>SUM(B25:C25)</f>
        <v>5464</v>
      </c>
      <c r="E25" s="20">
        <v>1795</v>
      </c>
      <c r="F25" s="19" t="s">
        <v>116</v>
      </c>
      <c r="G25" s="20">
        <v>2003</v>
      </c>
      <c r="H25" s="20">
        <v>2089</v>
      </c>
      <c r="I25" s="21">
        <f>SUM(G25:H25)</f>
        <v>4092</v>
      </c>
      <c r="J25" s="20">
        <v>1195</v>
      </c>
      <c r="K25" s="19" t="s">
        <v>115</v>
      </c>
      <c r="L25" s="20">
        <v>3568</v>
      </c>
      <c r="M25" s="20">
        <v>3886</v>
      </c>
      <c r="N25" s="21">
        <f>SUM(L25:M25)</f>
        <v>7454</v>
      </c>
      <c r="O25" s="22">
        <v>2588</v>
      </c>
      <c r="P25" s="2"/>
      <c r="Q25" s="2"/>
    </row>
    <row r="26" spans="1:17" ht="21" customHeight="1">
      <c r="A26" s="19" t="s">
        <v>114</v>
      </c>
      <c r="B26" s="20">
        <v>2015</v>
      </c>
      <c r="C26" s="20">
        <v>2260</v>
      </c>
      <c r="D26" s="21">
        <f>SUM(B26:C26)</f>
        <v>4275</v>
      </c>
      <c r="E26" s="20">
        <v>1390</v>
      </c>
      <c r="F26" s="19" t="s">
        <v>113</v>
      </c>
      <c r="G26" s="20">
        <v>1550</v>
      </c>
      <c r="H26" s="20">
        <v>1795</v>
      </c>
      <c r="I26" s="21">
        <f>SUM(G26:H26)</f>
        <v>3345</v>
      </c>
      <c r="J26" s="20">
        <v>1080</v>
      </c>
      <c r="K26" s="19" t="s">
        <v>112</v>
      </c>
      <c r="L26" s="20">
        <v>1744</v>
      </c>
      <c r="M26" s="20">
        <v>1859</v>
      </c>
      <c r="N26" s="21">
        <f>SUM(L26:M26)</f>
        <v>3603</v>
      </c>
      <c r="O26" s="22">
        <v>1195</v>
      </c>
      <c r="P26" s="2"/>
      <c r="Q26" s="2"/>
    </row>
    <row r="27" spans="1:17" ht="21" customHeight="1">
      <c r="A27" s="19" t="s">
        <v>111</v>
      </c>
      <c r="B27" s="20">
        <v>6072</v>
      </c>
      <c r="C27" s="20">
        <v>6773</v>
      </c>
      <c r="D27" s="21">
        <f>SUM(B27:C27)</f>
        <v>12845</v>
      </c>
      <c r="E27" s="20">
        <v>4521</v>
      </c>
      <c r="F27" s="19" t="s">
        <v>110</v>
      </c>
      <c r="G27" s="20">
        <v>4516</v>
      </c>
      <c r="H27" s="20">
        <v>4981</v>
      </c>
      <c r="I27" s="21">
        <f>SUM(G27:H27)</f>
        <v>9497</v>
      </c>
      <c r="J27" s="20">
        <v>2950</v>
      </c>
      <c r="K27" s="19" t="s">
        <v>109</v>
      </c>
      <c r="L27" s="20">
        <v>3033</v>
      </c>
      <c r="M27" s="20">
        <v>3326</v>
      </c>
      <c r="N27" s="21">
        <f>SUM(L27:M27)</f>
        <v>6359</v>
      </c>
      <c r="O27" s="22">
        <v>2274</v>
      </c>
      <c r="P27" s="2"/>
      <c r="Q27" s="2"/>
    </row>
    <row r="28" spans="1:17" ht="21" customHeight="1">
      <c r="A28" s="19" t="s">
        <v>108</v>
      </c>
      <c r="B28" s="20">
        <v>3696</v>
      </c>
      <c r="C28" s="20">
        <v>4211</v>
      </c>
      <c r="D28" s="21">
        <f>SUM(B28:C28)</f>
        <v>7907</v>
      </c>
      <c r="E28" s="20">
        <v>2776</v>
      </c>
      <c r="F28" s="19" t="s">
        <v>107</v>
      </c>
      <c r="G28" s="20">
        <v>7707</v>
      </c>
      <c r="H28" s="20">
        <v>8376</v>
      </c>
      <c r="I28" s="21">
        <f>SUM(G28:H28)</f>
        <v>16083</v>
      </c>
      <c r="J28" s="20">
        <v>4760</v>
      </c>
      <c r="K28" s="19" t="s">
        <v>106</v>
      </c>
      <c r="L28" s="20">
        <v>3882</v>
      </c>
      <c r="M28" s="20">
        <v>4216</v>
      </c>
      <c r="N28" s="21">
        <f>SUM(L28:M28)</f>
        <v>8098</v>
      </c>
      <c r="O28" s="22">
        <v>2580</v>
      </c>
      <c r="P28" s="2"/>
      <c r="Q28" s="2"/>
    </row>
    <row r="29" spans="1:17" ht="21" customHeight="1" thickBot="1">
      <c r="A29" s="19" t="s">
        <v>105</v>
      </c>
      <c r="B29" s="20">
        <v>9504</v>
      </c>
      <c r="C29" s="20">
        <v>10381</v>
      </c>
      <c r="D29" s="21">
        <f>SUM(B29:C29)</f>
        <v>19885</v>
      </c>
      <c r="E29" s="20">
        <v>6178</v>
      </c>
      <c r="F29" s="29" t="s">
        <v>104</v>
      </c>
      <c r="G29" s="30">
        <v>1740</v>
      </c>
      <c r="H29" s="30">
        <v>1985</v>
      </c>
      <c r="I29" s="31">
        <f>SUM(G29:H29)</f>
        <v>3725</v>
      </c>
      <c r="J29" s="30">
        <v>1274</v>
      </c>
      <c r="K29" s="23" t="s">
        <v>103</v>
      </c>
      <c r="L29" s="24">
        <v>3345</v>
      </c>
      <c r="M29" s="24">
        <v>3674</v>
      </c>
      <c r="N29" s="25">
        <f>SUM(L29:M29)</f>
        <v>7019</v>
      </c>
      <c r="O29" s="26">
        <v>2471</v>
      </c>
      <c r="P29" s="2"/>
      <c r="Q29" s="2"/>
    </row>
    <row r="30" spans="1:17" ht="21" customHeight="1" thickBot="1">
      <c r="A30" s="19" t="s">
        <v>102</v>
      </c>
      <c r="B30" s="20">
        <v>6137</v>
      </c>
      <c r="C30" s="20">
        <v>6504</v>
      </c>
      <c r="D30" s="21">
        <f>SUM(B30:C30)</f>
        <v>12641</v>
      </c>
      <c r="E30" s="20">
        <v>4036</v>
      </c>
      <c r="F30" s="19" t="s">
        <v>101</v>
      </c>
      <c r="G30" s="20">
        <v>5630</v>
      </c>
      <c r="H30" s="20">
        <v>6203</v>
      </c>
      <c r="I30" s="21">
        <f>SUM(G30:H30)</f>
        <v>11833</v>
      </c>
      <c r="J30" s="20">
        <v>3867</v>
      </c>
      <c r="K30" s="27" t="s">
        <v>97</v>
      </c>
      <c r="L30" s="25">
        <f>SUM(L5:L29)</f>
        <v>60302</v>
      </c>
      <c r="M30" s="25">
        <f>SUM(M5:M29)</f>
        <v>65474</v>
      </c>
      <c r="N30" s="25">
        <f>SUM(N5:N29)</f>
        <v>125776</v>
      </c>
      <c r="O30" s="28">
        <f>SUM(O5:O29)</f>
        <v>42496</v>
      </c>
      <c r="P30" s="2"/>
      <c r="Q30" s="2"/>
    </row>
    <row r="31" spans="1:17" ht="21" customHeight="1" thickBot="1">
      <c r="A31" s="23" t="s">
        <v>100</v>
      </c>
      <c r="B31" s="24">
        <v>7848</v>
      </c>
      <c r="C31" s="24">
        <v>8356</v>
      </c>
      <c r="D31" s="25">
        <f>SUM(B31:C31)</f>
        <v>16204</v>
      </c>
      <c r="E31" s="24">
        <v>4843</v>
      </c>
      <c r="F31" s="23" t="s">
        <v>99</v>
      </c>
      <c r="G31" s="24">
        <v>907</v>
      </c>
      <c r="H31" s="24">
        <v>942</v>
      </c>
      <c r="I31" s="25">
        <f>SUM(G31:H31)</f>
        <v>1849</v>
      </c>
      <c r="J31" s="24">
        <v>555</v>
      </c>
      <c r="K31" s="27" t="s">
        <v>98</v>
      </c>
      <c r="L31" s="25">
        <f>SUM(B32,G32,L30)</f>
        <v>248540</v>
      </c>
      <c r="M31" s="25">
        <f>SUM(C32,H32,M30)</f>
        <v>270167</v>
      </c>
      <c r="N31" s="25">
        <f>SUM(D32,I32,N30)</f>
        <v>518707</v>
      </c>
      <c r="O31" s="28">
        <f>SUM(E32,J32,O30)</f>
        <v>168844</v>
      </c>
      <c r="P31" s="2"/>
      <c r="Q31" s="2"/>
    </row>
    <row r="32" spans="1:17" ht="21" customHeight="1" thickBot="1">
      <c r="A32" s="23" t="s">
        <v>97</v>
      </c>
      <c r="B32" s="25">
        <f>SUM(B16:B31)</f>
        <v>82147</v>
      </c>
      <c r="C32" s="25">
        <f>SUM(C16:C31)</f>
        <v>90036</v>
      </c>
      <c r="D32" s="25">
        <f>SUM(D16:D31)</f>
        <v>172183</v>
      </c>
      <c r="E32" s="25">
        <f>SUM(E16:E31)</f>
        <v>57157</v>
      </c>
      <c r="F32" s="27" t="s">
        <v>8</v>
      </c>
      <c r="G32" s="25">
        <f>SUM(G5:G31)</f>
        <v>106091</v>
      </c>
      <c r="H32" s="25">
        <f>SUM(H5:H31)</f>
        <v>114657</v>
      </c>
      <c r="I32" s="25">
        <f>SUM(I5:I31)</f>
        <v>220748</v>
      </c>
      <c r="J32" s="25">
        <f>SUM(J5:J31)</f>
        <v>69191</v>
      </c>
      <c r="K32" s="27" t="s">
        <v>96</v>
      </c>
      <c r="L32" s="25">
        <f>SUM(B15,L31)</f>
        <v>947981</v>
      </c>
      <c r="M32" s="25">
        <f>SUM(C15,M31)</f>
        <v>1016916</v>
      </c>
      <c r="N32" s="25">
        <f>SUM(D15,N31)</f>
        <v>1964897</v>
      </c>
      <c r="O32" s="28">
        <f>SUM(E15,O31)</f>
        <v>712986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2</v>
      </c>
      <c r="D1" s="54">
        <v>12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2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177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299194</v>
      </c>
      <c r="C5" s="20">
        <v>319905</v>
      </c>
      <c r="D5" s="21">
        <f>SUM(B5:C5)</f>
        <v>619099</v>
      </c>
      <c r="E5" s="59">
        <v>243529</v>
      </c>
      <c r="F5" s="19" t="s">
        <v>175</v>
      </c>
      <c r="G5" s="20">
        <v>5655</v>
      </c>
      <c r="H5" s="20">
        <v>6212</v>
      </c>
      <c r="I5" s="21">
        <f>SUM(G5:H5)</f>
        <v>11867</v>
      </c>
      <c r="J5" s="20">
        <v>3933</v>
      </c>
      <c r="K5" s="19" t="s">
        <v>174</v>
      </c>
      <c r="L5" s="20">
        <v>541</v>
      </c>
      <c r="M5" s="20">
        <v>613</v>
      </c>
      <c r="N5" s="21">
        <f>SUM(L5:M5)</f>
        <v>1154</v>
      </c>
      <c r="O5" s="22">
        <v>378</v>
      </c>
      <c r="P5" s="2"/>
      <c r="Q5" s="2"/>
    </row>
    <row r="6" spans="1:17" ht="21" customHeight="1">
      <c r="A6" s="19" t="s">
        <v>173</v>
      </c>
      <c r="B6" s="20">
        <v>210429</v>
      </c>
      <c r="C6" s="20">
        <v>220778</v>
      </c>
      <c r="D6" s="21">
        <f>SUM(B6:C6)</f>
        <v>431207</v>
      </c>
      <c r="E6" s="59">
        <v>155775</v>
      </c>
      <c r="F6" s="19" t="s">
        <v>172</v>
      </c>
      <c r="G6" s="20">
        <v>2025</v>
      </c>
      <c r="H6" s="20">
        <v>2143</v>
      </c>
      <c r="I6" s="21">
        <f>SUM(G6:H6)</f>
        <v>4168</v>
      </c>
      <c r="J6" s="20">
        <v>1097</v>
      </c>
      <c r="K6" s="19" t="s">
        <v>171</v>
      </c>
      <c r="L6" s="20">
        <v>1262</v>
      </c>
      <c r="M6" s="20">
        <v>1325</v>
      </c>
      <c r="N6" s="21">
        <f>SUM(L6:M6)</f>
        <v>2587</v>
      </c>
      <c r="O6" s="22">
        <v>811</v>
      </c>
      <c r="P6" s="2"/>
      <c r="Q6" s="2"/>
    </row>
    <row r="7" spans="1:17" ht="21" customHeight="1">
      <c r="A7" s="19" t="s">
        <v>170</v>
      </c>
      <c r="B7" s="20">
        <v>42713</v>
      </c>
      <c r="C7" s="20">
        <v>46580</v>
      </c>
      <c r="D7" s="21">
        <f>SUM(B7:C7)</f>
        <v>89293</v>
      </c>
      <c r="E7" s="59">
        <v>33282</v>
      </c>
      <c r="F7" s="19" t="s">
        <v>169</v>
      </c>
      <c r="G7" s="20">
        <v>2811</v>
      </c>
      <c r="H7" s="20">
        <v>2900</v>
      </c>
      <c r="I7" s="21">
        <f>SUM(G7:H7)</f>
        <v>5711</v>
      </c>
      <c r="J7" s="20">
        <v>1725</v>
      </c>
      <c r="K7" s="19" t="s">
        <v>168</v>
      </c>
      <c r="L7" s="20">
        <v>1513</v>
      </c>
      <c r="M7" s="20">
        <v>1678</v>
      </c>
      <c r="N7" s="21">
        <f>SUM(L7:M7)</f>
        <v>3191</v>
      </c>
      <c r="O7" s="22">
        <v>960</v>
      </c>
      <c r="P7" s="2"/>
      <c r="Q7" s="2"/>
    </row>
    <row r="8" spans="1:17" ht="21" customHeight="1">
      <c r="A8" s="19" t="s">
        <v>167</v>
      </c>
      <c r="B8" s="20">
        <v>34663</v>
      </c>
      <c r="C8" s="20">
        <v>37007</v>
      </c>
      <c r="D8" s="21">
        <f>SUM(B8:C8)</f>
        <v>71670</v>
      </c>
      <c r="E8" s="59">
        <v>26313</v>
      </c>
      <c r="F8" s="29" t="s">
        <v>166</v>
      </c>
      <c r="G8" s="30">
        <v>3848</v>
      </c>
      <c r="H8" s="30">
        <v>4013</v>
      </c>
      <c r="I8" s="31">
        <f>SUM(G8:H8)</f>
        <v>7861</v>
      </c>
      <c r="J8" s="30">
        <v>2305</v>
      </c>
      <c r="K8" s="19" t="s">
        <v>165</v>
      </c>
      <c r="L8" s="20">
        <v>432</v>
      </c>
      <c r="M8" s="20">
        <v>440</v>
      </c>
      <c r="N8" s="21">
        <f>SUM(L8:M8)</f>
        <v>872</v>
      </c>
      <c r="O8" s="22">
        <v>286</v>
      </c>
      <c r="P8" s="2"/>
      <c r="Q8" s="2"/>
    </row>
    <row r="9" spans="1:17" ht="21" customHeight="1">
      <c r="A9" s="19" t="s">
        <v>164</v>
      </c>
      <c r="B9" s="20">
        <v>28787</v>
      </c>
      <c r="C9" s="20">
        <v>31637</v>
      </c>
      <c r="D9" s="21">
        <f>SUM(B9:C9)</f>
        <v>60424</v>
      </c>
      <c r="E9" s="59">
        <v>21860</v>
      </c>
      <c r="F9" s="19" t="s">
        <v>163</v>
      </c>
      <c r="G9" s="20">
        <v>5957</v>
      </c>
      <c r="H9" s="20">
        <v>6468</v>
      </c>
      <c r="I9" s="21">
        <f>SUM(G9:H9)</f>
        <v>12425</v>
      </c>
      <c r="J9" s="20">
        <v>4019</v>
      </c>
      <c r="K9" s="19" t="s">
        <v>162</v>
      </c>
      <c r="L9" s="20">
        <v>2728</v>
      </c>
      <c r="M9" s="20">
        <v>3026</v>
      </c>
      <c r="N9" s="21">
        <f>SUM(L9:M9)</f>
        <v>5754</v>
      </c>
      <c r="O9" s="22">
        <v>1824</v>
      </c>
      <c r="P9" s="2"/>
      <c r="Q9" s="2"/>
    </row>
    <row r="10" spans="1:17" ht="21" customHeight="1">
      <c r="A10" s="19" t="s">
        <v>161</v>
      </c>
      <c r="B10" s="20">
        <v>17242</v>
      </c>
      <c r="C10" s="20">
        <v>18636</v>
      </c>
      <c r="D10" s="21">
        <f>SUM(B10:C10)</f>
        <v>35878</v>
      </c>
      <c r="E10" s="59">
        <v>11526</v>
      </c>
      <c r="F10" s="19" t="s">
        <v>160</v>
      </c>
      <c r="G10" s="20">
        <v>9545</v>
      </c>
      <c r="H10" s="20">
        <v>10069</v>
      </c>
      <c r="I10" s="21">
        <f>SUM(G10:H10)</f>
        <v>19614</v>
      </c>
      <c r="J10" s="20">
        <v>6223</v>
      </c>
      <c r="K10" s="29" t="s">
        <v>159</v>
      </c>
      <c r="L10" s="30">
        <v>453</v>
      </c>
      <c r="M10" s="30">
        <v>494</v>
      </c>
      <c r="N10" s="31">
        <f>SUM(L10:M10)</f>
        <v>947</v>
      </c>
      <c r="O10" s="32">
        <v>345</v>
      </c>
      <c r="P10" s="2"/>
      <c r="Q10" s="2"/>
    </row>
    <row r="11" spans="1:17" ht="21" customHeight="1">
      <c r="A11" s="29" t="s">
        <v>158</v>
      </c>
      <c r="B11" s="30">
        <v>27361</v>
      </c>
      <c r="C11" s="30">
        <v>29110</v>
      </c>
      <c r="D11" s="31">
        <f>SUM(B11:C11)</f>
        <v>56471</v>
      </c>
      <c r="E11" s="59">
        <v>18131</v>
      </c>
      <c r="F11" s="29" t="s">
        <v>157</v>
      </c>
      <c r="G11" s="30">
        <v>3242</v>
      </c>
      <c r="H11" s="30">
        <v>3657</v>
      </c>
      <c r="I11" s="31">
        <f>SUM(G11:H11)</f>
        <v>6899</v>
      </c>
      <c r="J11" s="30">
        <v>2282</v>
      </c>
      <c r="K11" s="19" t="s">
        <v>156</v>
      </c>
      <c r="L11" s="20">
        <v>909</v>
      </c>
      <c r="M11" s="20">
        <v>1030</v>
      </c>
      <c r="N11" s="21">
        <f>SUM(L11:M11)</f>
        <v>1939</v>
      </c>
      <c r="O11" s="22">
        <v>681</v>
      </c>
      <c r="P11" s="2"/>
      <c r="Q11" s="2"/>
    </row>
    <row r="12" spans="1:17" ht="21" customHeight="1">
      <c r="A12" s="19" t="s">
        <v>155</v>
      </c>
      <c r="B12" s="20">
        <v>11275</v>
      </c>
      <c r="C12" s="20">
        <v>12547</v>
      </c>
      <c r="D12" s="21">
        <f>SUM(B12:C12)</f>
        <v>23822</v>
      </c>
      <c r="E12" s="59">
        <v>8666</v>
      </c>
      <c r="F12" s="19" t="s">
        <v>154</v>
      </c>
      <c r="G12" s="20">
        <v>5255</v>
      </c>
      <c r="H12" s="20">
        <v>5652</v>
      </c>
      <c r="I12" s="21">
        <f>SUM(G12:H12)</f>
        <v>10907</v>
      </c>
      <c r="J12" s="20">
        <v>3523</v>
      </c>
      <c r="K12" s="19" t="s">
        <v>153</v>
      </c>
      <c r="L12" s="20">
        <v>454</v>
      </c>
      <c r="M12" s="20">
        <v>494</v>
      </c>
      <c r="N12" s="21">
        <f>SUM(L12:M12)</f>
        <v>948</v>
      </c>
      <c r="O12" s="22">
        <v>320</v>
      </c>
      <c r="P12" s="2"/>
      <c r="Q12" s="2"/>
    </row>
    <row r="13" spans="1:17" ht="21" customHeight="1">
      <c r="A13" s="19" t="s">
        <v>152</v>
      </c>
      <c r="B13" s="20">
        <v>11824</v>
      </c>
      <c r="C13" s="20">
        <v>12899</v>
      </c>
      <c r="D13" s="21">
        <f>SUM(B13:C13)</f>
        <v>24723</v>
      </c>
      <c r="E13" s="59">
        <v>8261</v>
      </c>
      <c r="F13" s="19" t="s">
        <v>151</v>
      </c>
      <c r="G13" s="20">
        <v>8111</v>
      </c>
      <c r="H13" s="20">
        <v>8809</v>
      </c>
      <c r="I13" s="21">
        <f>SUM(G13:H13)</f>
        <v>16920</v>
      </c>
      <c r="J13" s="20">
        <v>5033</v>
      </c>
      <c r="K13" s="29" t="s">
        <v>150</v>
      </c>
      <c r="L13" s="30">
        <v>335</v>
      </c>
      <c r="M13" s="30">
        <v>377</v>
      </c>
      <c r="N13" s="31">
        <f>SUM(L13:M13)</f>
        <v>712</v>
      </c>
      <c r="O13" s="32">
        <v>222</v>
      </c>
      <c r="P13" s="2"/>
      <c r="Q13" s="2"/>
    </row>
    <row r="14" spans="1:17" ht="21" customHeight="1" thickBot="1">
      <c r="A14" s="23" t="s">
        <v>149</v>
      </c>
      <c r="B14" s="24">
        <v>14199</v>
      </c>
      <c r="C14" s="24">
        <v>15294</v>
      </c>
      <c r="D14" s="25">
        <f>SUM(B14:C14)</f>
        <v>29493</v>
      </c>
      <c r="E14" s="58">
        <v>10795</v>
      </c>
      <c r="F14" s="19" t="s">
        <v>148</v>
      </c>
      <c r="G14" s="20">
        <v>2871</v>
      </c>
      <c r="H14" s="20">
        <v>3085</v>
      </c>
      <c r="I14" s="21">
        <f>SUM(G14:H14)</f>
        <v>5956</v>
      </c>
      <c r="J14" s="20">
        <v>1788</v>
      </c>
      <c r="K14" s="19" t="s">
        <v>147</v>
      </c>
      <c r="L14" s="20">
        <v>5743</v>
      </c>
      <c r="M14" s="20">
        <v>6187</v>
      </c>
      <c r="N14" s="21">
        <f>SUM(L14:M14)</f>
        <v>11930</v>
      </c>
      <c r="O14" s="22">
        <v>4006</v>
      </c>
      <c r="P14" s="2"/>
      <c r="Q14" s="2"/>
    </row>
    <row r="15" spans="1:17" ht="21" customHeight="1" thickBot="1">
      <c r="A15" s="23" t="s">
        <v>40</v>
      </c>
      <c r="B15" s="25">
        <f>SUM(B5:B14)</f>
        <v>697687</v>
      </c>
      <c r="C15" s="25">
        <f>SUM(C5:C14)</f>
        <v>744393</v>
      </c>
      <c r="D15" s="25">
        <f>SUM(D5:D14)</f>
        <v>1442080</v>
      </c>
      <c r="E15" s="57">
        <f>SUM(E5:E14)</f>
        <v>538138</v>
      </c>
      <c r="F15" s="19" t="s">
        <v>146</v>
      </c>
      <c r="G15" s="20">
        <v>3005</v>
      </c>
      <c r="H15" s="20">
        <v>3358</v>
      </c>
      <c r="I15" s="21">
        <f>SUM(G15:H15)</f>
        <v>6363</v>
      </c>
      <c r="J15" s="20">
        <v>1993</v>
      </c>
      <c r="K15" s="19" t="s">
        <v>145</v>
      </c>
      <c r="L15" s="20">
        <v>1912</v>
      </c>
      <c r="M15" s="20">
        <v>2152</v>
      </c>
      <c r="N15" s="21">
        <f>SUM(L15:M15)</f>
        <v>4064</v>
      </c>
      <c r="O15" s="22">
        <v>1433</v>
      </c>
      <c r="P15" s="2"/>
      <c r="Q15" s="2"/>
    </row>
    <row r="16" spans="1:17" ht="21" customHeight="1">
      <c r="A16" s="19" t="s">
        <v>144</v>
      </c>
      <c r="B16" s="20">
        <v>5014</v>
      </c>
      <c r="C16" s="20">
        <v>5586</v>
      </c>
      <c r="D16" s="21">
        <f>SUM(B16:C16)</f>
        <v>10600</v>
      </c>
      <c r="E16" s="20">
        <v>3586</v>
      </c>
      <c r="F16" s="19" t="s">
        <v>143</v>
      </c>
      <c r="G16" s="20">
        <v>11406</v>
      </c>
      <c r="H16" s="20">
        <v>11999</v>
      </c>
      <c r="I16" s="21">
        <f>SUM(G16:H16)</f>
        <v>23405</v>
      </c>
      <c r="J16" s="20">
        <v>7022</v>
      </c>
      <c r="K16" s="19" t="s">
        <v>142</v>
      </c>
      <c r="L16" s="20">
        <v>5622</v>
      </c>
      <c r="M16" s="20">
        <v>6070</v>
      </c>
      <c r="N16" s="21">
        <f>SUM(L16:M16)</f>
        <v>11692</v>
      </c>
      <c r="O16" s="22">
        <v>3696</v>
      </c>
      <c r="P16" s="2"/>
      <c r="Q16" s="2"/>
    </row>
    <row r="17" spans="1:17" ht="21" customHeight="1">
      <c r="A17" s="19" t="s">
        <v>141</v>
      </c>
      <c r="B17" s="20">
        <v>3449</v>
      </c>
      <c r="C17" s="20">
        <v>3818</v>
      </c>
      <c r="D17" s="21">
        <f>SUM(B17:C17)</f>
        <v>7267</v>
      </c>
      <c r="E17" s="20">
        <v>2482</v>
      </c>
      <c r="F17" s="19" t="s">
        <v>140</v>
      </c>
      <c r="G17" s="20">
        <v>1385</v>
      </c>
      <c r="H17" s="20">
        <v>1493</v>
      </c>
      <c r="I17" s="21">
        <f>SUM(G17:H17)</f>
        <v>2878</v>
      </c>
      <c r="J17" s="20">
        <v>885</v>
      </c>
      <c r="K17" s="19" t="s">
        <v>139</v>
      </c>
      <c r="L17" s="20">
        <v>3501</v>
      </c>
      <c r="M17" s="20">
        <v>3509</v>
      </c>
      <c r="N17" s="21">
        <f>SUM(L17:M17)</f>
        <v>7010</v>
      </c>
      <c r="O17" s="22">
        <v>2438</v>
      </c>
      <c r="P17" s="2"/>
      <c r="Q17" s="2"/>
    </row>
    <row r="18" spans="1:17" ht="21" customHeight="1">
      <c r="A18" s="19" t="s">
        <v>138</v>
      </c>
      <c r="B18" s="20">
        <v>3086</v>
      </c>
      <c r="C18" s="20">
        <v>3335</v>
      </c>
      <c r="D18" s="21">
        <f>SUM(B18:C18)</f>
        <v>6421</v>
      </c>
      <c r="E18" s="20">
        <v>2476</v>
      </c>
      <c r="F18" s="19" t="s">
        <v>137</v>
      </c>
      <c r="G18" s="20">
        <v>3170</v>
      </c>
      <c r="H18" s="20">
        <v>3518</v>
      </c>
      <c r="I18" s="21">
        <f>SUM(G18:H18)</f>
        <v>6688</v>
      </c>
      <c r="J18" s="20">
        <v>1869</v>
      </c>
      <c r="K18" s="19" t="s">
        <v>136</v>
      </c>
      <c r="L18" s="20">
        <v>3574</v>
      </c>
      <c r="M18" s="20">
        <v>3970</v>
      </c>
      <c r="N18" s="21">
        <f>SUM(L18:M18)</f>
        <v>7544</v>
      </c>
      <c r="O18" s="22">
        <v>2520</v>
      </c>
      <c r="P18" s="2"/>
      <c r="Q18" s="2"/>
    </row>
    <row r="19" spans="1:17" ht="21" customHeight="1">
      <c r="A19" s="19" t="s">
        <v>135</v>
      </c>
      <c r="B19" s="20">
        <v>7045</v>
      </c>
      <c r="C19" s="20">
        <v>7862</v>
      </c>
      <c r="D19" s="21">
        <f>SUM(B19:C19)</f>
        <v>14907</v>
      </c>
      <c r="E19" s="20">
        <v>5201</v>
      </c>
      <c r="F19" s="19" t="s">
        <v>134</v>
      </c>
      <c r="G19" s="20">
        <v>4262</v>
      </c>
      <c r="H19" s="20">
        <v>4435</v>
      </c>
      <c r="I19" s="21">
        <f>SUM(G19:H19)</f>
        <v>8697</v>
      </c>
      <c r="J19" s="20">
        <v>2687</v>
      </c>
      <c r="K19" s="19" t="s">
        <v>133</v>
      </c>
      <c r="L19" s="20">
        <v>2434</v>
      </c>
      <c r="M19" s="20">
        <v>2580</v>
      </c>
      <c r="N19" s="21">
        <f>SUM(L19:M19)</f>
        <v>5014</v>
      </c>
      <c r="O19" s="22">
        <v>1699</v>
      </c>
      <c r="P19" s="2"/>
      <c r="Q19" s="2"/>
    </row>
    <row r="20" spans="1:17" ht="21" customHeight="1">
      <c r="A20" s="19" t="s">
        <v>132</v>
      </c>
      <c r="B20" s="20">
        <v>12191</v>
      </c>
      <c r="C20" s="20">
        <v>13282</v>
      </c>
      <c r="D20" s="21">
        <f>SUM(B20:C20)</f>
        <v>25473</v>
      </c>
      <c r="E20" s="20">
        <v>8276</v>
      </c>
      <c r="F20" s="19" t="s">
        <v>131</v>
      </c>
      <c r="G20" s="20">
        <v>2824</v>
      </c>
      <c r="H20" s="20">
        <v>3215</v>
      </c>
      <c r="I20" s="21">
        <f>SUM(G20:H20)</f>
        <v>6039</v>
      </c>
      <c r="J20" s="20">
        <v>2175</v>
      </c>
      <c r="K20" s="19" t="s">
        <v>130</v>
      </c>
      <c r="L20" s="20">
        <v>716</v>
      </c>
      <c r="M20" s="20">
        <v>779</v>
      </c>
      <c r="N20" s="21">
        <f>SUM(L20:M20)</f>
        <v>1495</v>
      </c>
      <c r="O20" s="22">
        <v>447</v>
      </c>
      <c r="P20" s="2"/>
      <c r="Q20" s="2"/>
    </row>
    <row r="21" spans="1:17" ht="21" customHeight="1">
      <c r="A21" s="19" t="s">
        <v>129</v>
      </c>
      <c r="B21" s="20">
        <v>2519</v>
      </c>
      <c r="C21" s="20">
        <v>2774</v>
      </c>
      <c r="D21" s="21">
        <f>SUM(B21:C21)</f>
        <v>5293</v>
      </c>
      <c r="E21" s="20">
        <v>1645</v>
      </c>
      <c r="F21" s="19" t="s">
        <v>128</v>
      </c>
      <c r="G21" s="20">
        <v>2057</v>
      </c>
      <c r="H21" s="20">
        <v>2206</v>
      </c>
      <c r="I21" s="21">
        <f>SUM(G21:H21)</f>
        <v>4263</v>
      </c>
      <c r="J21" s="20">
        <v>1379</v>
      </c>
      <c r="K21" s="19" t="s">
        <v>127</v>
      </c>
      <c r="L21" s="20">
        <v>879</v>
      </c>
      <c r="M21" s="20">
        <v>964</v>
      </c>
      <c r="N21" s="21">
        <f>SUM(L21:M21)</f>
        <v>1843</v>
      </c>
      <c r="O21" s="22">
        <v>542</v>
      </c>
      <c r="P21" s="2"/>
      <c r="Q21" s="2"/>
    </row>
    <row r="22" spans="1:17" ht="21" customHeight="1">
      <c r="A22" s="19" t="s">
        <v>126</v>
      </c>
      <c r="B22" s="20">
        <v>4030</v>
      </c>
      <c r="C22" s="20">
        <v>4255</v>
      </c>
      <c r="D22" s="21">
        <f>SUM(B22:C22)</f>
        <v>8285</v>
      </c>
      <c r="E22" s="20">
        <v>2610</v>
      </c>
      <c r="F22" s="19" t="s">
        <v>125</v>
      </c>
      <c r="G22" s="20">
        <v>1528</v>
      </c>
      <c r="H22" s="20">
        <v>1653</v>
      </c>
      <c r="I22" s="21">
        <f>SUM(G22:H22)</f>
        <v>3181</v>
      </c>
      <c r="J22" s="20">
        <v>1170</v>
      </c>
      <c r="K22" s="19" t="s">
        <v>124</v>
      </c>
      <c r="L22" s="20">
        <v>6384</v>
      </c>
      <c r="M22" s="20">
        <v>7007</v>
      </c>
      <c r="N22" s="21">
        <f>SUM(L22:M22)</f>
        <v>13391</v>
      </c>
      <c r="O22" s="22">
        <v>4687</v>
      </c>
      <c r="P22" s="2"/>
      <c r="Q22" s="2"/>
    </row>
    <row r="23" spans="1:17" ht="21" customHeight="1">
      <c r="A23" s="29" t="s">
        <v>123</v>
      </c>
      <c r="B23" s="30">
        <v>2725</v>
      </c>
      <c r="C23" s="30">
        <v>3091</v>
      </c>
      <c r="D23" s="31">
        <f>SUM(B23:C23)</f>
        <v>5816</v>
      </c>
      <c r="E23" s="30">
        <v>1919</v>
      </c>
      <c r="F23" s="19" t="s">
        <v>122</v>
      </c>
      <c r="G23" s="20">
        <v>1925</v>
      </c>
      <c r="H23" s="20">
        <v>2122</v>
      </c>
      <c r="I23" s="21">
        <f>SUM(G23:H23)</f>
        <v>4047</v>
      </c>
      <c r="J23" s="20">
        <v>1191</v>
      </c>
      <c r="K23" s="19" t="s">
        <v>121</v>
      </c>
      <c r="L23" s="20">
        <v>3862</v>
      </c>
      <c r="M23" s="20">
        <v>4172</v>
      </c>
      <c r="N23" s="21">
        <f>SUM(L23:M23)</f>
        <v>8034</v>
      </c>
      <c r="O23" s="22">
        <v>2688</v>
      </c>
      <c r="P23" s="2"/>
      <c r="Q23" s="2"/>
    </row>
    <row r="24" spans="1:17" ht="21" customHeight="1">
      <c r="A24" s="19" t="s">
        <v>120</v>
      </c>
      <c r="B24" s="20">
        <v>4281</v>
      </c>
      <c r="C24" s="20">
        <v>4730</v>
      </c>
      <c r="D24" s="21">
        <f>SUM(B24:C24)</f>
        <v>9011</v>
      </c>
      <c r="E24" s="20">
        <v>3089</v>
      </c>
      <c r="F24" s="19" t="s">
        <v>119</v>
      </c>
      <c r="G24" s="20">
        <v>1291</v>
      </c>
      <c r="H24" s="20">
        <v>1426</v>
      </c>
      <c r="I24" s="21">
        <f>SUM(G24:H24)</f>
        <v>2717</v>
      </c>
      <c r="J24" s="20">
        <v>841</v>
      </c>
      <c r="K24" s="19" t="s">
        <v>118</v>
      </c>
      <c r="L24" s="20">
        <v>1780</v>
      </c>
      <c r="M24" s="20">
        <v>1904</v>
      </c>
      <c r="N24" s="21">
        <f>SUM(L24:M24)</f>
        <v>3684</v>
      </c>
      <c r="O24" s="22">
        <v>1241</v>
      </c>
      <c r="P24" s="2"/>
      <c r="Q24" s="2"/>
    </row>
    <row r="25" spans="1:17" ht="21" customHeight="1">
      <c r="A25" s="19" t="s">
        <v>117</v>
      </c>
      <c r="B25" s="20">
        <v>2596</v>
      </c>
      <c r="C25" s="20">
        <v>2856</v>
      </c>
      <c r="D25" s="21">
        <f>SUM(B25:C25)</f>
        <v>5452</v>
      </c>
      <c r="E25" s="20">
        <v>1767</v>
      </c>
      <c r="F25" s="19" t="s">
        <v>116</v>
      </c>
      <c r="G25" s="20">
        <v>2002</v>
      </c>
      <c r="H25" s="20">
        <v>2086</v>
      </c>
      <c r="I25" s="21">
        <f>SUM(G25:H25)</f>
        <v>4088</v>
      </c>
      <c r="J25" s="20">
        <v>1196</v>
      </c>
      <c r="K25" s="19" t="s">
        <v>115</v>
      </c>
      <c r="L25" s="20">
        <v>3577</v>
      </c>
      <c r="M25" s="20">
        <v>3874</v>
      </c>
      <c r="N25" s="21">
        <f>SUM(L25:M25)</f>
        <v>7451</v>
      </c>
      <c r="O25" s="22">
        <v>2556</v>
      </c>
      <c r="P25" s="2"/>
      <c r="Q25" s="2"/>
    </row>
    <row r="26" spans="1:17" ht="21" customHeight="1">
      <c r="A26" s="19" t="s">
        <v>114</v>
      </c>
      <c r="B26" s="20">
        <v>2023</v>
      </c>
      <c r="C26" s="20">
        <v>2288</v>
      </c>
      <c r="D26" s="21">
        <f>SUM(B26:C26)</f>
        <v>4311</v>
      </c>
      <c r="E26" s="20">
        <v>1393</v>
      </c>
      <c r="F26" s="19" t="s">
        <v>113</v>
      </c>
      <c r="G26" s="20">
        <v>1573</v>
      </c>
      <c r="H26" s="20">
        <v>1797</v>
      </c>
      <c r="I26" s="21">
        <f>SUM(G26:H26)</f>
        <v>3370</v>
      </c>
      <c r="J26" s="20">
        <v>1076</v>
      </c>
      <c r="K26" s="19" t="s">
        <v>112</v>
      </c>
      <c r="L26" s="20">
        <v>1764</v>
      </c>
      <c r="M26" s="20">
        <v>1871</v>
      </c>
      <c r="N26" s="21">
        <f>SUM(L26:M26)</f>
        <v>3635</v>
      </c>
      <c r="O26" s="22">
        <v>1189</v>
      </c>
      <c r="P26" s="2"/>
      <c r="Q26" s="2"/>
    </row>
    <row r="27" spans="1:17" ht="21" customHeight="1">
      <c r="A27" s="19" t="s">
        <v>111</v>
      </c>
      <c r="B27" s="20">
        <v>6144</v>
      </c>
      <c r="C27" s="20">
        <v>6814</v>
      </c>
      <c r="D27" s="21">
        <f>SUM(B27:C27)</f>
        <v>12958</v>
      </c>
      <c r="E27" s="20">
        <v>4502</v>
      </c>
      <c r="F27" s="19" t="s">
        <v>110</v>
      </c>
      <c r="G27" s="20">
        <v>4574</v>
      </c>
      <c r="H27" s="20">
        <v>5026</v>
      </c>
      <c r="I27" s="21">
        <f>SUM(G27:H27)</f>
        <v>9600</v>
      </c>
      <c r="J27" s="20">
        <v>2947</v>
      </c>
      <c r="K27" s="19" t="s">
        <v>109</v>
      </c>
      <c r="L27" s="20">
        <v>3029</v>
      </c>
      <c r="M27" s="20">
        <v>3345</v>
      </c>
      <c r="N27" s="21">
        <f>SUM(L27:M27)</f>
        <v>6374</v>
      </c>
      <c r="O27" s="22">
        <v>2271</v>
      </c>
      <c r="P27" s="2"/>
      <c r="Q27" s="2"/>
    </row>
    <row r="28" spans="1:17" ht="21" customHeight="1">
      <c r="A28" s="19" t="s">
        <v>108</v>
      </c>
      <c r="B28" s="20">
        <v>3714</v>
      </c>
      <c r="C28" s="20">
        <v>4236</v>
      </c>
      <c r="D28" s="21">
        <f>SUM(B28:C28)</f>
        <v>7950</v>
      </c>
      <c r="E28" s="20">
        <v>2765</v>
      </c>
      <c r="F28" s="19" t="s">
        <v>107</v>
      </c>
      <c r="G28" s="20">
        <v>7761</v>
      </c>
      <c r="H28" s="20">
        <v>8410</v>
      </c>
      <c r="I28" s="21">
        <f>SUM(G28:H28)</f>
        <v>16171</v>
      </c>
      <c r="J28" s="20">
        <v>4719</v>
      </c>
      <c r="K28" s="19" t="s">
        <v>106</v>
      </c>
      <c r="L28" s="20">
        <v>3876</v>
      </c>
      <c r="M28" s="20">
        <v>4225</v>
      </c>
      <c r="N28" s="21">
        <f>SUM(L28:M28)</f>
        <v>8101</v>
      </c>
      <c r="O28" s="22">
        <v>2578</v>
      </c>
      <c r="P28" s="2"/>
      <c r="Q28" s="2"/>
    </row>
    <row r="29" spans="1:17" ht="21" customHeight="1" thickBot="1">
      <c r="A29" s="19" t="s">
        <v>105</v>
      </c>
      <c r="B29" s="20">
        <v>9497</v>
      </c>
      <c r="C29" s="20">
        <v>10402</v>
      </c>
      <c r="D29" s="21">
        <f>SUM(B29:C29)</f>
        <v>19899</v>
      </c>
      <c r="E29" s="20">
        <v>6085</v>
      </c>
      <c r="F29" s="29" t="s">
        <v>104</v>
      </c>
      <c r="G29" s="30">
        <v>1735</v>
      </c>
      <c r="H29" s="30">
        <v>1995</v>
      </c>
      <c r="I29" s="31">
        <f>SUM(G29:H29)</f>
        <v>3730</v>
      </c>
      <c r="J29" s="30">
        <v>1253</v>
      </c>
      <c r="K29" s="23" t="s">
        <v>103</v>
      </c>
      <c r="L29" s="24">
        <v>3362</v>
      </c>
      <c r="M29" s="24">
        <v>3680</v>
      </c>
      <c r="N29" s="25">
        <f>SUM(L29:M29)</f>
        <v>7042</v>
      </c>
      <c r="O29" s="26">
        <v>2455</v>
      </c>
      <c r="P29" s="2"/>
      <c r="Q29" s="2"/>
    </row>
    <row r="30" spans="1:17" ht="21" customHeight="1" thickBot="1">
      <c r="A30" s="19" t="s">
        <v>102</v>
      </c>
      <c r="B30" s="20">
        <v>6078</v>
      </c>
      <c r="C30" s="20">
        <v>6401</v>
      </c>
      <c r="D30" s="21">
        <f>SUM(B30:C30)</f>
        <v>12479</v>
      </c>
      <c r="E30" s="20">
        <v>3936</v>
      </c>
      <c r="F30" s="19" t="s">
        <v>101</v>
      </c>
      <c r="G30" s="20">
        <v>5632</v>
      </c>
      <c r="H30" s="20">
        <v>6216</v>
      </c>
      <c r="I30" s="21">
        <f>SUM(G30:H30)</f>
        <v>11848</v>
      </c>
      <c r="J30" s="20">
        <v>3819</v>
      </c>
      <c r="K30" s="27" t="s">
        <v>97</v>
      </c>
      <c r="L30" s="25">
        <f>SUM(L5:L29)</f>
        <v>60642</v>
      </c>
      <c r="M30" s="25">
        <f>SUM(M5:M29)</f>
        <v>65766</v>
      </c>
      <c r="N30" s="25">
        <f>SUM(N5:N29)</f>
        <v>126408</v>
      </c>
      <c r="O30" s="28">
        <f>SUM(O5:O29)</f>
        <v>42273</v>
      </c>
      <c r="P30" s="2"/>
      <c r="Q30" s="2"/>
    </row>
    <row r="31" spans="1:17" ht="21" customHeight="1" thickBot="1">
      <c r="A31" s="23" t="s">
        <v>100</v>
      </c>
      <c r="B31" s="24">
        <v>7873</v>
      </c>
      <c r="C31" s="24">
        <v>8367</v>
      </c>
      <c r="D31" s="25">
        <f>SUM(B31:C31)</f>
        <v>16240</v>
      </c>
      <c r="E31" s="24">
        <v>4795</v>
      </c>
      <c r="F31" s="23" t="s">
        <v>99</v>
      </c>
      <c r="G31" s="24">
        <v>914</v>
      </c>
      <c r="H31" s="24">
        <v>959</v>
      </c>
      <c r="I31" s="25">
        <f>SUM(G31:H31)</f>
        <v>1873</v>
      </c>
      <c r="J31" s="24">
        <v>553</v>
      </c>
      <c r="K31" s="27" t="s">
        <v>98</v>
      </c>
      <c r="L31" s="25">
        <f>SUM(B32,G32,L30)</f>
        <v>249271</v>
      </c>
      <c r="M31" s="25">
        <f>SUM(C32,H32,M30)</f>
        <v>270785</v>
      </c>
      <c r="N31" s="25">
        <f>SUM(D32,I32,N30)</f>
        <v>520056</v>
      </c>
      <c r="O31" s="28">
        <f>SUM(E32,J32,O30)</f>
        <v>167503</v>
      </c>
      <c r="P31" s="2"/>
      <c r="Q31" s="2"/>
    </row>
    <row r="32" spans="1:17" ht="21" customHeight="1" thickBot="1">
      <c r="A32" s="23" t="s">
        <v>97</v>
      </c>
      <c r="B32" s="25">
        <f>SUM(B16:B31)</f>
        <v>82265</v>
      </c>
      <c r="C32" s="25">
        <f>SUM(C16:C31)</f>
        <v>90097</v>
      </c>
      <c r="D32" s="25">
        <f>SUM(D16:D31)</f>
        <v>172362</v>
      </c>
      <c r="E32" s="25">
        <f>SUM(E16:E31)</f>
        <v>56527</v>
      </c>
      <c r="F32" s="27" t="s">
        <v>8</v>
      </c>
      <c r="G32" s="25">
        <f>SUM(G5:G31)</f>
        <v>106364</v>
      </c>
      <c r="H32" s="25">
        <f>SUM(H5:H31)</f>
        <v>114922</v>
      </c>
      <c r="I32" s="25">
        <f>SUM(I5:I31)</f>
        <v>221286</v>
      </c>
      <c r="J32" s="25">
        <f>SUM(J5:J31)</f>
        <v>68703</v>
      </c>
      <c r="K32" s="27" t="s">
        <v>96</v>
      </c>
      <c r="L32" s="25">
        <f>SUM(B15,L31)</f>
        <v>946958</v>
      </c>
      <c r="M32" s="25">
        <f>SUM(C15,M31)</f>
        <v>1015178</v>
      </c>
      <c r="N32" s="25">
        <f>SUM(D15,N31)</f>
        <v>1962136</v>
      </c>
      <c r="O32" s="28">
        <f>SUM(E15,O31)</f>
        <v>705641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3</v>
      </c>
      <c r="D1" s="54">
        <v>12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3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298230</v>
      </c>
      <c r="C5" s="20">
        <v>319432</v>
      </c>
      <c r="D5" s="21">
        <f>SUM(B5:C5)</f>
        <v>617662</v>
      </c>
      <c r="E5" s="20">
        <v>243340</v>
      </c>
      <c r="F5" s="19" t="s">
        <v>175</v>
      </c>
      <c r="G5" s="20">
        <v>5656</v>
      </c>
      <c r="H5" s="20">
        <v>6186</v>
      </c>
      <c r="I5" s="21">
        <f>SUM(G5:H5)</f>
        <v>11842</v>
      </c>
      <c r="J5" s="20">
        <v>3930</v>
      </c>
      <c r="K5" s="19" t="s">
        <v>174</v>
      </c>
      <c r="L5" s="20">
        <v>538</v>
      </c>
      <c r="M5" s="20">
        <v>612</v>
      </c>
      <c r="N5" s="21">
        <f>SUM(L5:M5)</f>
        <v>1150</v>
      </c>
      <c r="O5" s="22">
        <v>379</v>
      </c>
      <c r="P5" s="2"/>
      <c r="Q5" s="2"/>
    </row>
    <row r="6" spans="1:17" ht="21" customHeight="1">
      <c r="A6" s="19" t="s">
        <v>173</v>
      </c>
      <c r="B6" s="20">
        <v>209938</v>
      </c>
      <c r="C6" s="20">
        <v>220264</v>
      </c>
      <c r="D6" s="21">
        <f>SUM(B6:C6)</f>
        <v>430202</v>
      </c>
      <c r="E6" s="20">
        <v>155543</v>
      </c>
      <c r="F6" s="19" t="s">
        <v>172</v>
      </c>
      <c r="G6" s="20">
        <v>2020</v>
      </c>
      <c r="H6" s="20">
        <v>2138</v>
      </c>
      <c r="I6" s="21">
        <f>SUM(G6:H6)</f>
        <v>4158</v>
      </c>
      <c r="J6" s="20">
        <v>1098</v>
      </c>
      <c r="K6" s="19" t="s">
        <v>171</v>
      </c>
      <c r="L6" s="20">
        <v>1233</v>
      </c>
      <c r="M6" s="20">
        <v>1319</v>
      </c>
      <c r="N6" s="21">
        <f>SUM(L6:M6)</f>
        <v>2552</v>
      </c>
      <c r="O6" s="22">
        <v>784</v>
      </c>
      <c r="P6" s="2"/>
      <c r="Q6" s="2"/>
    </row>
    <row r="7" spans="1:17" ht="21" customHeight="1">
      <c r="A7" s="19" t="s">
        <v>170</v>
      </c>
      <c r="B7" s="20">
        <v>42484</v>
      </c>
      <c r="C7" s="20">
        <v>46395</v>
      </c>
      <c r="D7" s="21">
        <f>SUM(B7:C7)</f>
        <v>88879</v>
      </c>
      <c r="E7" s="20">
        <v>33225</v>
      </c>
      <c r="F7" s="19" t="s">
        <v>169</v>
      </c>
      <c r="G7" s="20">
        <v>2816</v>
      </c>
      <c r="H7" s="20">
        <v>2907</v>
      </c>
      <c r="I7" s="21">
        <f>SUM(G7:H7)</f>
        <v>5723</v>
      </c>
      <c r="J7" s="20">
        <v>1732</v>
      </c>
      <c r="K7" s="19" t="s">
        <v>168</v>
      </c>
      <c r="L7" s="20">
        <v>1498</v>
      </c>
      <c r="M7" s="20">
        <v>1668</v>
      </c>
      <c r="N7" s="21">
        <f>SUM(L7:M7)</f>
        <v>3166</v>
      </c>
      <c r="O7" s="22">
        <v>950</v>
      </c>
      <c r="P7" s="2"/>
      <c r="Q7" s="2"/>
    </row>
    <row r="8" spans="1:17" ht="21" customHeight="1">
      <c r="A8" s="19" t="s">
        <v>167</v>
      </c>
      <c r="B8" s="20">
        <v>34608</v>
      </c>
      <c r="C8" s="20">
        <v>36956</v>
      </c>
      <c r="D8" s="21">
        <f>SUM(B8:C8)</f>
        <v>71564</v>
      </c>
      <c r="E8" s="20">
        <v>26344</v>
      </c>
      <c r="F8" s="29" t="s">
        <v>166</v>
      </c>
      <c r="G8" s="30">
        <v>3852</v>
      </c>
      <c r="H8" s="30">
        <v>4010</v>
      </c>
      <c r="I8" s="31">
        <f>SUM(G8:H8)</f>
        <v>7862</v>
      </c>
      <c r="J8" s="30">
        <v>2299</v>
      </c>
      <c r="K8" s="19" t="s">
        <v>165</v>
      </c>
      <c r="L8" s="20">
        <v>430</v>
      </c>
      <c r="M8" s="20">
        <v>439</v>
      </c>
      <c r="N8" s="21">
        <f>SUM(L8:M8)</f>
        <v>869</v>
      </c>
      <c r="O8" s="22">
        <v>284</v>
      </c>
      <c r="P8" s="2"/>
      <c r="Q8" s="2"/>
    </row>
    <row r="9" spans="1:17" ht="21" customHeight="1">
      <c r="A9" s="19" t="s">
        <v>164</v>
      </c>
      <c r="B9" s="20">
        <v>28726</v>
      </c>
      <c r="C9" s="20">
        <v>31557</v>
      </c>
      <c r="D9" s="21">
        <f>SUM(B9:C9)</f>
        <v>60283</v>
      </c>
      <c r="E9" s="20">
        <v>21876</v>
      </c>
      <c r="F9" s="19" t="s">
        <v>163</v>
      </c>
      <c r="G9" s="20">
        <v>5957</v>
      </c>
      <c r="H9" s="20">
        <v>6461</v>
      </c>
      <c r="I9" s="21">
        <f>SUM(G9:H9)</f>
        <v>12418</v>
      </c>
      <c r="J9" s="20">
        <v>4024</v>
      </c>
      <c r="K9" s="19" t="s">
        <v>162</v>
      </c>
      <c r="L9" s="20">
        <v>2721</v>
      </c>
      <c r="M9" s="20">
        <v>3021</v>
      </c>
      <c r="N9" s="21">
        <f>SUM(L9:M9)</f>
        <v>5742</v>
      </c>
      <c r="O9" s="22">
        <v>1825</v>
      </c>
      <c r="P9" s="2"/>
      <c r="Q9" s="2"/>
    </row>
    <row r="10" spans="1:17" ht="21" customHeight="1">
      <c r="A10" s="19" t="s">
        <v>161</v>
      </c>
      <c r="B10" s="20">
        <v>17251</v>
      </c>
      <c r="C10" s="20">
        <v>18592</v>
      </c>
      <c r="D10" s="21">
        <f>SUM(B10:C10)</f>
        <v>35843</v>
      </c>
      <c r="E10" s="20">
        <v>11530</v>
      </c>
      <c r="F10" s="19" t="s">
        <v>160</v>
      </c>
      <c r="G10" s="20">
        <v>9548</v>
      </c>
      <c r="H10" s="20">
        <v>10080</v>
      </c>
      <c r="I10" s="21">
        <f>SUM(G10:H10)</f>
        <v>19628</v>
      </c>
      <c r="J10" s="20">
        <v>6241</v>
      </c>
      <c r="K10" s="29" t="s">
        <v>159</v>
      </c>
      <c r="L10" s="30">
        <v>452</v>
      </c>
      <c r="M10" s="30">
        <v>488</v>
      </c>
      <c r="N10" s="31">
        <f>SUM(L10:M10)</f>
        <v>940</v>
      </c>
      <c r="O10" s="32">
        <v>343</v>
      </c>
      <c r="P10" s="2"/>
      <c r="Q10" s="2"/>
    </row>
    <row r="11" spans="1:17" ht="21" customHeight="1">
      <c r="A11" s="29" t="s">
        <v>158</v>
      </c>
      <c r="B11" s="30">
        <v>27318</v>
      </c>
      <c r="C11" s="30">
        <v>29064</v>
      </c>
      <c r="D11" s="31">
        <f>SUM(B11:C11)</f>
        <v>56382</v>
      </c>
      <c r="E11" s="30">
        <v>18093</v>
      </c>
      <c r="F11" s="29" t="s">
        <v>157</v>
      </c>
      <c r="G11" s="30">
        <v>3237</v>
      </c>
      <c r="H11" s="30">
        <v>3666</v>
      </c>
      <c r="I11" s="31">
        <f>SUM(G11:H11)</f>
        <v>6903</v>
      </c>
      <c r="J11" s="30">
        <v>2282</v>
      </c>
      <c r="K11" s="19" t="s">
        <v>156</v>
      </c>
      <c r="L11" s="20">
        <v>905</v>
      </c>
      <c r="M11" s="20">
        <v>1027</v>
      </c>
      <c r="N11" s="21">
        <f>SUM(L11:M11)</f>
        <v>1932</v>
      </c>
      <c r="O11" s="22">
        <v>680</v>
      </c>
      <c r="P11" s="2"/>
      <c r="Q11" s="2"/>
    </row>
    <row r="12" spans="1:17" ht="21" customHeight="1">
      <c r="A12" s="19" t="s">
        <v>155</v>
      </c>
      <c r="B12" s="20">
        <v>11133</v>
      </c>
      <c r="C12" s="20">
        <v>12432</v>
      </c>
      <c r="D12" s="21">
        <f>SUM(B12:C12)</f>
        <v>23565</v>
      </c>
      <c r="E12" s="20">
        <v>8486</v>
      </c>
      <c r="F12" s="19" t="s">
        <v>154</v>
      </c>
      <c r="G12" s="20">
        <v>5272</v>
      </c>
      <c r="H12" s="20">
        <v>5651</v>
      </c>
      <c r="I12" s="21">
        <f>SUM(G12:H12)</f>
        <v>10923</v>
      </c>
      <c r="J12" s="20">
        <v>3529</v>
      </c>
      <c r="K12" s="19" t="s">
        <v>153</v>
      </c>
      <c r="L12" s="20">
        <v>450</v>
      </c>
      <c r="M12" s="20">
        <v>497</v>
      </c>
      <c r="N12" s="21">
        <f>SUM(L12:M12)</f>
        <v>947</v>
      </c>
      <c r="O12" s="22">
        <v>319</v>
      </c>
      <c r="P12" s="2"/>
      <c r="Q12" s="2"/>
    </row>
    <row r="13" spans="1:17" ht="21" customHeight="1">
      <c r="A13" s="19" t="s">
        <v>152</v>
      </c>
      <c r="B13" s="20">
        <v>11782</v>
      </c>
      <c r="C13" s="20">
        <v>12830</v>
      </c>
      <c r="D13" s="21">
        <f>SUM(B13:C13)</f>
        <v>24612</v>
      </c>
      <c r="E13" s="20">
        <v>8237</v>
      </c>
      <c r="F13" s="19" t="s">
        <v>151</v>
      </c>
      <c r="G13" s="20">
        <v>8102</v>
      </c>
      <c r="H13" s="20">
        <v>8796</v>
      </c>
      <c r="I13" s="21">
        <f>SUM(G13:H13)</f>
        <v>16898</v>
      </c>
      <c r="J13" s="20">
        <v>5031</v>
      </c>
      <c r="K13" s="29" t="s">
        <v>150</v>
      </c>
      <c r="L13" s="30">
        <v>337</v>
      </c>
      <c r="M13" s="30">
        <v>373</v>
      </c>
      <c r="N13" s="31">
        <f>SUM(L13:M13)</f>
        <v>710</v>
      </c>
      <c r="O13" s="32">
        <v>222</v>
      </c>
      <c r="P13" s="2"/>
      <c r="Q13" s="2"/>
    </row>
    <row r="14" spans="1:17" ht="21" customHeight="1" thickBot="1">
      <c r="A14" s="23" t="s">
        <v>149</v>
      </c>
      <c r="B14" s="24">
        <v>14161</v>
      </c>
      <c r="C14" s="24">
        <v>15263</v>
      </c>
      <c r="D14" s="25">
        <f>SUM(B14:C14)</f>
        <v>29424</v>
      </c>
      <c r="E14" s="24">
        <v>10791</v>
      </c>
      <c r="F14" s="19" t="s">
        <v>148</v>
      </c>
      <c r="G14" s="20">
        <v>2873</v>
      </c>
      <c r="H14" s="20">
        <v>3086</v>
      </c>
      <c r="I14" s="21">
        <f>SUM(G14:H14)</f>
        <v>5959</v>
      </c>
      <c r="J14" s="20">
        <v>1789</v>
      </c>
      <c r="K14" s="19" t="s">
        <v>147</v>
      </c>
      <c r="L14" s="20">
        <v>5729</v>
      </c>
      <c r="M14" s="20">
        <v>6180</v>
      </c>
      <c r="N14" s="21">
        <f>SUM(L14:M14)</f>
        <v>11909</v>
      </c>
      <c r="O14" s="22">
        <v>4000</v>
      </c>
      <c r="P14" s="2"/>
      <c r="Q14" s="2"/>
    </row>
    <row r="15" spans="1:17" ht="21" customHeight="1" thickBot="1">
      <c r="A15" s="23" t="s">
        <v>40</v>
      </c>
      <c r="B15" s="25">
        <f>SUM(B5:B14)</f>
        <v>695631</v>
      </c>
      <c r="C15" s="25">
        <f>SUM(C5:C14)</f>
        <v>742785</v>
      </c>
      <c r="D15" s="25">
        <f>SUM(D5:D14)</f>
        <v>1438416</v>
      </c>
      <c r="E15" s="25">
        <f>SUM(E5:E14)</f>
        <v>537465</v>
      </c>
      <c r="F15" s="19" t="s">
        <v>146</v>
      </c>
      <c r="G15" s="20">
        <v>3000</v>
      </c>
      <c r="H15" s="20">
        <v>3345</v>
      </c>
      <c r="I15" s="21">
        <f>SUM(G15:H15)</f>
        <v>6345</v>
      </c>
      <c r="J15" s="20">
        <v>1988</v>
      </c>
      <c r="K15" s="19" t="s">
        <v>145</v>
      </c>
      <c r="L15" s="20">
        <v>1907</v>
      </c>
      <c r="M15" s="20">
        <v>2147</v>
      </c>
      <c r="N15" s="21">
        <f>SUM(L15:M15)</f>
        <v>4054</v>
      </c>
      <c r="O15" s="22">
        <v>1431</v>
      </c>
      <c r="P15" s="2"/>
      <c r="Q15" s="2"/>
    </row>
    <row r="16" spans="1:17" ht="21" customHeight="1">
      <c r="A16" s="19" t="s">
        <v>144</v>
      </c>
      <c r="B16" s="20">
        <v>5010</v>
      </c>
      <c r="C16" s="20">
        <v>5575</v>
      </c>
      <c r="D16" s="21">
        <f>SUM(B16:C16)</f>
        <v>10585</v>
      </c>
      <c r="E16" s="20">
        <v>3589</v>
      </c>
      <c r="F16" s="19" t="s">
        <v>143</v>
      </c>
      <c r="G16" s="20">
        <v>11404</v>
      </c>
      <c r="H16" s="20">
        <v>11999</v>
      </c>
      <c r="I16" s="21">
        <f>SUM(G16:H16)</f>
        <v>23403</v>
      </c>
      <c r="J16" s="20">
        <v>7035</v>
      </c>
      <c r="K16" s="19" t="s">
        <v>142</v>
      </c>
      <c r="L16" s="20">
        <v>5599</v>
      </c>
      <c r="M16" s="20">
        <v>6055</v>
      </c>
      <c r="N16" s="21">
        <f>SUM(L16:M16)</f>
        <v>11654</v>
      </c>
      <c r="O16" s="22">
        <v>3689</v>
      </c>
      <c r="P16" s="2"/>
      <c r="Q16" s="2"/>
    </row>
    <row r="17" spans="1:17" ht="21" customHeight="1">
      <c r="A17" s="19" t="s">
        <v>141</v>
      </c>
      <c r="B17" s="20">
        <v>3438</v>
      </c>
      <c r="C17" s="20">
        <v>3810</v>
      </c>
      <c r="D17" s="21">
        <f>SUM(B17:C17)</f>
        <v>7248</v>
      </c>
      <c r="E17" s="20">
        <v>2479</v>
      </c>
      <c r="F17" s="19" t="s">
        <v>140</v>
      </c>
      <c r="G17" s="20">
        <v>1379</v>
      </c>
      <c r="H17" s="20">
        <v>1490</v>
      </c>
      <c r="I17" s="21">
        <f>SUM(G17:H17)</f>
        <v>2869</v>
      </c>
      <c r="J17" s="20">
        <v>888</v>
      </c>
      <c r="K17" s="19" t="s">
        <v>139</v>
      </c>
      <c r="L17" s="20">
        <v>3434</v>
      </c>
      <c r="M17" s="20">
        <v>3484</v>
      </c>
      <c r="N17" s="21">
        <f>SUM(L17:M17)</f>
        <v>6918</v>
      </c>
      <c r="O17" s="22">
        <v>2381</v>
      </c>
      <c r="P17" s="2"/>
      <c r="Q17" s="2"/>
    </row>
    <row r="18" spans="1:17" ht="21" customHeight="1">
      <c r="A18" s="19" t="s">
        <v>138</v>
      </c>
      <c r="B18" s="20">
        <v>3069</v>
      </c>
      <c r="C18" s="20">
        <v>3326</v>
      </c>
      <c r="D18" s="21">
        <f>SUM(B18:C18)</f>
        <v>6395</v>
      </c>
      <c r="E18" s="20">
        <v>2459</v>
      </c>
      <c r="F18" s="19" t="s">
        <v>137</v>
      </c>
      <c r="G18" s="20">
        <v>3160</v>
      </c>
      <c r="H18" s="20">
        <v>3515</v>
      </c>
      <c r="I18" s="21">
        <f>SUM(G18:H18)</f>
        <v>6675</v>
      </c>
      <c r="J18" s="20">
        <v>1867</v>
      </c>
      <c r="K18" s="19" t="s">
        <v>136</v>
      </c>
      <c r="L18" s="20">
        <v>3567</v>
      </c>
      <c r="M18" s="20">
        <v>3964</v>
      </c>
      <c r="N18" s="21">
        <f>SUM(L18:M18)</f>
        <v>7531</v>
      </c>
      <c r="O18" s="22">
        <v>2539</v>
      </c>
      <c r="P18" s="2"/>
      <c r="Q18" s="2"/>
    </row>
    <row r="19" spans="1:17" ht="21" customHeight="1">
      <c r="A19" s="19" t="s">
        <v>135</v>
      </c>
      <c r="B19" s="20">
        <v>7024</v>
      </c>
      <c r="C19" s="20">
        <v>7859</v>
      </c>
      <c r="D19" s="21">
        <f>SUM(B19:C19)</f>
        <v>14883</v>
      </c>
      <c r="E19" s="20">
        <v>5193</v>
      </c>
      <c r="F19" s="19" t="s">
        <v>134</v>
      </c>
      <c r="G19" s="20">
        <v>4232</v>
      </c>
      <c r="H19" s="20">
        <v>4416</v>
      </c>
      <c r="I19" s="21">
        <f>SUM(G19:H19)</f>
        <v>8648</v>
      </c>
      <c r="J19" s="20">
        <v>2662</v>
      </c>
      <c r="K19" s="19" t="s">
        <v>133</v>
      </c>
      <c r="L19" s="20">
        <v>2422</v>
      </c>
      <c r="M19" s="20">
        <v>2577</v>
      </c>
      <c r="N19" s="21">
        <f>SUM(L19:M19)</f>
        <v>4999</v>
      </c>
      <c r="O19" s="22">
        <v>1700</v>
      </c>
      <c r="P19" s="2"/>
      <c r="Q19" s="2"/>
    </row>
    <row r="20" spans="1:17" ht="21" customHeight="1">
      <c r="A20" s="19" t="s">
        <v>132</v>
      </c>
      <c r="B20" s="20">
        <v>12188</v>
      </c>
      <c r="C20" s="20">
        <v>13291</v>
      </c>
      <c r="D20" s="21">
        <f>SUM(B20:C20)</f>
        <v>25479</v>
      </c>
      <c r="E20" s="20">
        <v>8294</v>
      </c>
      <c r="F20" s="19" t="s">
        <v>131</v>
      </c>
      <c r="G20" s="20">
        <v>2827</v>
      </c>
      <c r="H20" s="20">
        <v>3218</v>
      </c>
      <c r="I20" s="21">
        <f>SUM(G20:H20)</f>
        <v>6045</v>
      </c>
      <c r="J20" s="20">
        <v>2177</v>
      </c>
      <c r="K20" s="19" t="s">
        <v>130</v>
      </c>
      <c r="L20" s="20">
        <v>716</v>
      </c>
      <c r="M20" s="20">
        <v>778</v>
      </c>
      <c r="N20" s="21">
        <f>SUM(L20:M20)</f>
        <v>1494</v>
      </c>
      <c r="O20" s="22">
        <v>448</v>
      </c>
      <c r="P20" s="2"/>
      <c r="Q20" s="2"/>
    </row>
    <row r="21" spans="1:17" ht="21" customHeight="1">
      <c r="A21" s="19" t="s">
        <v>129</v>
      </c>
      <c r="B21" s="20">
        <v>2522</v>
      </c>
      <c r="C21" s="20">
        <v>2775</v>
      </c>
      <c r="D21" s="21">
        <f>SUM(B21:C21)</f>
        <v>5297</v>
      </c>
      <c r="E21" s="20">
        <v>1644</v>
      </c>
      <c r="F21" s="19" t="s">
        <v>128</v>
      </c>
      <c r="G21" s="20">
        <v>2055</v>
      </c>
      <c r="H21" s="20">
        <v>2202</v>
      </c>
      <c r="I21" s="21">
        <f>SUM(G21:H21)</f>
        <v>4257</v>
      </c>
      <c r="J21" s="20">
        <v>1381</v>
      </c>
      <c r="K21" s="19" t="s">
        <v>127</v>
      </c>
      <c r="L21" s="20">
        <v>877</v>
      </c>
      <c r="M21" s="20">
        <v>966</v>
      </c>
      <c r="N21" s="21">
        <f>SUM(L21:M21)</f>
        <v>1843</v>
      </c>
      <c r="O21" s="22">
        <v>539</v>
      </c>
      <c r="P21" s="2"/>
      <c r="Q21" s="2"/>
    </row>
    <row r="22" spans="1:17" ht="21" customHeight="1">
      <c r="A22" s="19" t="s">
        <v>126</v>
      </c>
      <c r="B22" s="20">
        <v>4063</v>
      </c>
      <c r="C22" s="20">
        <v>4282</v>
      </c>
      <c r="D22" s="21">
        <f>SUM(B22:C22)</f>
        <v>8345</v>
      </c>
      <c r="E22" s="20">
        <v>2633</v>
      </c>
      <c r="F22" s="19" t="s">
        <v>125</v>
      </c>
      <c r="G22" s="20">
        <v>1530</v>
      </c>
      <c r="H22" s="20">
        <v>1652</v>
      </c>
      <c r="I22" s="21">
        <f>SUM(G22:H22)</f>
        <v>3182</v>
      </c>
      <c r="J22" s="20">
        <v>1170</v>
      </c>
      <c r="K22" s="19" t="s">
        <v>124</v>
      </c>
      <c r="L22" s="20">
        <v>6368</v>
      </c>
      <c r="M22" s="20">
        <v>7002</v>
      </c>
      <c r="N22" s="21">
        <f>SUM(L22:M22)</f>
        <v>13370</v>
      </c>
      <c r="O22" s="22">
        <v>4689</v>
      </c>
      <c r="P22" s="2"/>
      <c r="Q22" s="2"/>
    </row>
    <row r="23" spans="1:17" ht="21" customHeight="1">
      <c r="A23" s="29" t="s">
        <v>123</v>
      </c>
      <c r="B23" s="30">
        <v>2723</v>
      </c>
      <c r="C23" s="30">
        <v>3078</v>
      </c>
      <c r="D23" s="31">
        <f>SUM(B23:C23)</f>
        <v>5801</v>
      </c>
      <c r="E23" s="30">
        <v>1920</v>
      </c>
      <c r="F23" s="19" t="s">
        <v>122</v>
      </c>
      <c r="G23" s="20">
        <v>1917</v>
      </c>
      <c r="H23" s="20">
        <v>2120</v>
      </c>
      <c r="I23" s="21">
        <f>SUM(G23:H23)</f>
        <v>4037</v>
      </c>
      <c r="J23" s="20">
        <v>1191</v>
      </c>
      <c r="K23" s="19" t="s">
        <v>121</v>
      </c>
      <c r="L23" s="20">
        <v>3846</v>
      </c>
      <c r="M23" s="20">
        <v>4143</v>
      </c>
      <c r="N23" s="21">
        <f>SUM(L23:M23)</f>
        <v>7989</v>
      </c>
      <c r="O23" s="22">
        <v>2680</v>
      </c>
      <c r="P23" s="2"/>
      <c r="Q23" s="2"/>
    </row>
    <row r="24" spans="1:17" ht="21" customHeight="1">
      <c r="A24" s="19" t="s">
        <v>120</v>
      </c>
      <c r="B24" s="20">
        <v>4256</v>
      </c>
      <c r="C24" s="20">
        <v>4721</v>
      </c>
      <c r="D24" s="21">
        <f>SUM(B24:C24)</f>
        <v>8977</v>
      </c>
      <c r="E24" s="20">
        <v>3082</v>
      </c>
      <c r="F24" s="19" t="s">
        <v>119</v>
      </c>
      <c r="G24" s="20">
        <v>1280</v>
      </c>
      <c r="H24" s="20">
        <v>1420</v>
      </c>
      <c r="I24" s="21">
        <f>SUM(G24:H24)</f>
        <v>2700</v>
      </c>
      <c r="J24" s="20">
        <v>832</v>
      </c>
      <c r="K24" s="19" t="s">
        <v>118</v>
      </c>
      <c r="L24" s="20">
        <v>1780</v>
      </c>
      <c r="M24" s="20">
        <v>1906</v>
      </c>
      <c r="N24" s="21">
        <f>SUM(L24:M24)</f>
        <v>3686</v>
      </c>
      <c r="O24" s="22">
        <v>1242</v>
      </c>
      <c r="P24" s="2"/>
      <c r="Q24" s="2"/>
    </row>
    <row r="25" spans="1:17" ht="21" customHeight="1">
      <c r="A25" s="19" t="s">
        <v>117</v>
      </c>
      <c r="B25" s="20">
        <v>2592</v>
      </c>
      <c r="C25" s="20">
        <v>2850</v>
      </c>
      <c r="D25" s="21">
        <f>SUM(B25:C25)</f>
        <v>5442</v>
      </c>
      <c r="E25" s="20">
        <v>1771</v>
      </c>
      <c r="F25" s="19" t="s">
        <v>116</v>
      </c>
      <c r="G25" s="20">
        <v>1994</v>
      </c>
      <c r="H25" s="20">
        <v>2081</v>
      </c>
      <c r="I25" s="21">
        <f>SUM(G25:H25)</f>
        <v>4075</v>
      </c>
      <c r="J25" s="20">
        <v>1196</v>
      </c>
      <c r="K25" s="19" t="s">
        <v>115</v>
      </c>
      <c r="L25" s="20">
        <v>3573</v>
      </c>
      <c r="M25" s="20">
        <v>3874</v>
      </c>
      <c r="N25" s="21">
        <f>SUM(L25:M25)</f>
        <v>7447</v>
      </c>
      <c r="O25" s="22">
        <v>2561</v>
      </c>
      <c r="P25" s="2"/>
      <c r="Q25" s="2"/>
    </row>
    <row r="26" spans="1:17" ht="21" customHeight="1">
      <c r="A26" s="19" t="s">
        <v>114</v>
      </c>
      <c r="B26" s="20">
        <v>2020</v>
      </c>
      <c r="C26" s="20">
        <v>2282</v>
      </c>
      <c r="D26" s="21">
        <f>SUM(B26:C26)</f>
        <v>4302</v>
      </c>
      <c r="E26" s="20">
        <v>1391</v>
      </c>
      <c r="F26" s="19" t="s">
        <v>113</v>
      </c>
      <c r="G26" s="20">
        <v>1562</v>
      </c>
      <c r="H26" s="20">
        <v>1793</v>
      </c>
      <c r="I26" s="21">
        <f>SUM(G26:H26)</f>
        <v>3355</v>
      </c>
      <c r="J26" s="20">
        <v>1072</v>
      </c>
      <c r="K26" s="19" t="s">
        <v>112</v>
      </c>
      <c r="L26" s="20">
        <v>1749</v>
      </c>
      <c r="M26" s="20">
        <v>1867</v>
      </c>
      <c r="N26" s="21">
        <f>SUM(L26:M26)</f>
        <v>3616</v>
      </c>
      <c r="O26" s="22">
        <v>1181</v>
      </c>
      <c r="P26" s="2"/>
      <c r="Q26" s="2"/>
    </row>
    <row r="27" spans="1:17" ht="21" customHeight="1">
      <c r="A27" s="19" t="s">
        <v>111</v>
      </c>
      <c r="B27" s="20">
        <v>6124</v>
      </c>
      <c r="C27" s="20">
        <v>6800</v>
      </c>
      <c r="D27" s="21">
        <f>SUM(B27:C27)</f>
        <v>12924</v>
      </c>
      <c r="E27" s="20">
        <v>4509</v>
      </c>
      <c r="F27" s="19" t="s">
        <v>110</v>
      </c>
      <c r="G27" s="20">
        <v>4557</v>
      </c>
      <c r="H27" s="20">
        <v>5007</v>
      </c>
      <c r="I27" s="21">
        <f>SUM(G27:H27)</f>
        <v>9564</v>
      </c>
      <c r="J27" s="20">
        <v>2941</v>
      </c>
      <c r="K27" s="19" t="s">
        <v>109</v>
      </c>
      <c r="L27" s="20">
        <v>3041</v>
      </c>
      <c r="M27" s="20">
        <v>3346</v>
      </c>
      <c r="N27" s="21">
        <f>SUM(L27:M27)</f>
        <v>6387</v>
      </c>
      <c r="O27" s="22">
        <v>2273</v>
      </c>
      <c r="P27" s="2"/>
      <c r="Q27" s="2"/>
    </row>
    <row r="28" spans="1:17" ht="21" customHeight="1">
      <c r="A28" s="19" t="s">
        <v>108</v>
      </c>
      <c r="B28" s="20">
        <v>3714</v>
      </c>
      <c r="C28" s="20">
        <v>4232</v>
      </c>
      <c r="D28" s="21">
        <f>SUM(B28:C28)</f>
        <v>7946</v>
      </c>
      <c r="E28" s="20">
        <v>2774</v>
      </c>
      <c r="F28" s="19" t="s">
        <v>107</v>
      </c>
      <c r="G28" s="20">
        <v>7732</v>
      </c>
      <c r="H28" s="20">
        <v>8396</v>
      </c>
      <c r="I28" s="21">
        <f>SUM(G28:H28)</f>
        <v>16128</v>
      </c>
      <c r="J28" s="20">
        <v>4713</v>
      </c>
      <c r="K28" s="19" t="s">
        <v>106</v>
      </c>
      <c r="L28" s="20">
        <v>3871</v>
      </c>
      <c r="M28" s="20">
        <v>4216</v>
      </c>
      <c r="N28" s="21">
        <f>SUM(L28:M28)</f>
        <v>8087</v>
      </c>
      <c r="O28" s="22">
        <v>2578</v>
      </c>
      <c r="P28" s="2"/>
      <c r="Q28" s="2"/>
    </row>
    <row r="29" spans="1:17" ht="21" customHeight="1" thickBot="1">
      <c r="A29" s="19" t="s">
        <v>105</v>
      </c>
      <c r="B29" s="20">
        <v>9474</v>
      </c>
      <c r="C29" s="20">
        <v>10348</v>
      </c>
      <c r="D29" s="21">
        <f>SUM(B29:C29)</f>
        <v>19822</v>
      </c>
      <c r="E29" s="20">
        <v>6069</v>
      </c>
      <c r="F29" s="29" t="s">
        <v>104</v>
      </c>
      <c r="G29" s="30">
        <v>1736</v>
      </c>
      <c r="H29" s="30">
        <v>1988</v>
      </c>
      <c r="I29" s="31">
        <f>SUM(G29:H29)</f>
        <v>3724</v>
      </c>
      <c r="J29" s="30">
        <v>1250</v>
      </c>
      <c r="K29" s="23" t="s">
        <v>103</v>
      </c>
      <c r="L29" s="24">
        <v>3376</v>
      </c>
      <c r="M29" s="24">
        <v>3697</v>
      </c>
      <c r="N29" s="25">
        <f>SUM(L29:M29)</f>
        <v>7073</v>
      </c>
      <c r="O29" s="26">
        <v>2462</v>
      </c>
      <c r="P29" s="2"/>
      <c r="Q29" s="2"/>
    </row>
    <row r="30" spans="1:17" ht="21" customHeight="1" thickBot="1">
      <c r="A30" s="19" t="s">
        <v>102</v>
      </c>
      <c r="B30" s="20">
        <v>6074</v>
      </c>
      <c r="C30" s="20">
        <v>6405</v>
      </c>
      <c r="D30" s="21">
        <f>SUM(B30:C30)</f>
        <v>12479</v>
      </c>
      <c r="E30" s="20">
        <v>3942</v>
      </c>
      <c r="F30" s="19" t="s">
        <v>101</v>
      </c>
      <c r="G30" s="20">
        <v>5630</v>
      </c>
      <c r="H30" s="20">
        <v>6212</v>
      </c>
      <c r="I30" s="21">
        <f>SUM(G30:H30)</f>
        <v>11842</v>
      </c>
      <c r="J30" s="20">
        <v>3831</v>
      </c>
      <c r="K30" s="27" t="s">
        <v>97</v>
      </c>
      <c r="L30" s="25">
        <f>SUM(L5:L29)</f>
        <v>60419</v>
      </c>
      <c r="M30" s="25">
        <f>SUM(M5:M29)</f>
        <v>65646</v>
      </c>
      <c r="N30" s="25">
        <f>SUM(N5:N29)</f>
        <v>126065</v>
      </c>
      <c r="O30" s="28">
        <f>SUM(O5:O29)</f>
        <v>42179</v>
      </c>
      <c r="P30" s="2"/>
      <c r="Q30" s="2"/>
    </row>
    <row r="31" spans="1:17" ht="21" customHeight="1" thickBot="1">
      <c r="A31" s="23" t="s">
        <v>100</v>
      </c>
      <c r="B31" s="24">
        <v>7869</v>
      </c>
      <c r="C31" s="24">
        <v>8360</v>
      </c>
      <c r="D31" s="25">
        <f>SUM(B31:C31)</f>
        <v>16229</v>
      </c>
      <c r="E31" s="24">
        <v>4801</v>
      </c>
      <c r="F31" s="23" t="s">
        <v>99</v>
      </c>
      <c r="G31" s="24">
        <v>909</v>
      </c>
      <c r="H31" s="24">
        <v>957</v>
      </c>
      <c r="I31" s="25">
        <f>SUM(G31:H31)</f>
        <v>1866</v>
      </c>
      <c r="J31" s="24">
        <v>553</v>
      </c>
      <c r="K31" s="27" t="s">
        <v>98</v>
      </c>
      <c r="L31" s="25">
        <f>SUM(B32,G32,L30)</f>
        <v>248816</v>
      </c>
      <c r="M31" s="25">
        <f>SUM(C32,H32,M30)</f>
        <v>270432</v>
      </c>
      <c r="N31" s="25">
        <f>SUM(D32,I32,N30)</f>
        <v>519248</v>
      </c>
      <c r="O31" s="28">
        <f>SUM(E32,J32,O30)</f>
        <v>167431</v>
      </c>
      <c r="P31" s="2"/>
      <c r="Q31" s="2"/>
    </row>
    <row r="32" spans="1:17" ht="21" customHeight="1" thickBot="1">
      <c r="A32" s="23" t="s">
        <v>97</v>
      </c>
      <c r="B32" s="25">
        <f>SUM(B16:B31)</f>
        <v>82160</v>
      </c>
      <c r="C32" s="25">
        <f>SUM(C16:C31)</f>
        <v>89994</v>
      </c>
      <c r="D32" s="25">
        <f>SUM(D16:D31)</f>
        <v>172154</v>
      </c>
      <c r="E32" s="25">
        <f>SUM(E16:E31)</f>
        <v>56550</v>
      </c>
      <c r="F32" s="27" t="s">
        <v>8</v>
      </c>
      <c r="G32" s="25">
        <f>SUM(G5:G31)</f>
        <v>106237</v>
      </c>
      <c r="H32" s="25">
        <f>SUM(H5:H31)</f>
        <v>114792</v>
      </c>
      <c r="I32" s="25">
        <f>SUM(I5:I31)</f>
        <v>221029</v>
      </c>
      <c r="J32" s="25">
        <f>SUM(J5:J31)</f>
        <v>68702</v>
      </c>
      <c r="K32" s="27" t="s">
        <v>96</v>
      </c>
      <c r="L32" s="25">
        <f>SUM(B15,L31)</f>
        <v>944447</v>
      </c>
      <c r="M32" s="25">
        <f>SUM(C15,M31)</f>
        <v>1013217</v>
      </c>
      <c r="N32" s="25">
        <f>SUM(D15,N31)</f>
        <v>1957664</v>
      </c>
      <c r="O32" s="28">
        <f>SUM(E15,O31)</f>
        <v>704896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4</v>
      </c>
      <c r="D1" s="54">
        <v>12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4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299291</v>
      </c>
      <c r="C5" s="20">
        <v>320237</v>
      </c>
      <c r="D5" s="21">
        <f>SUM(B5:C5)</f>
        <v>619528</v>
      </c>
      <c r="E5" s="20">
        <v>244832</v>
      </c>
      <c r="F5" s="19" t="s">
        <v>175</v>
      </c>
      <c r="G5" s="20">
        <v>5675</v>
      </c>
      <c r="H5" s="20">
        <v>6228</v>
      </c>
      <c r="I5" s="21">
        <f>SUM(G5:H5)</f>
        <v>11903</v>
      </c>
      <c r="J5" s="20">
        <v>3984</v>
      </c>
      <c r="K5" s="19" t="s">
        <v>174</v>
      </c>
      <c r="L5" s="20">
        <v>539</v>
      </c>
      <c r="M5" s="20">
        <v>609</v>
      </c>
      <c r="N5" s="21">
        <f>SUM(L5:M5)</f>
        <v>1148</v>
      </c>
      <c r="O5" s="22">
        <v>379</v>
      </c>
      <c r="P5" s="2"/>
      <c r="Q5" s="2"/>
    </row>
    <row r="6" spans="1:17" ht="21" customHeight="1">
      <c r="A6" s="19" t="s">
        <v>173</v>
      </c>
      <c r="B6" s="20">
        <v>210449</v>
      </c>
      <c r="C6" s="20">
        <v>220771</v>
      </c>
      <c r="D6" s="21">
        <f>SUM(B6:C6)</f>
        <v>431220</v>
      </c>
      <c r="E6" s="20">
        <v>156459</v>
      </c>
      <c r="F6" s="19" t="s">
        <v>172</v>
      </c>
      <c r="G6" s="20">
        <v>2018</v>
      </c>
      <c r="H6" s="20">
        <v>2131</v>
      </c>
      <c r="I6" s="21">
        <f>SUM(G6:H6)</f>
        <v>4149</v>
      </c>
      <c r="J6" s="20">
        <v>1098</v>
      </c>
      <c r="K6" s="19" t="s">
        <v>171</v>
      </c>
      <c r="L6" s="20">
        <v>1247</v>
      </c>
      <c r="M6" s="20">
        <v>1325</v>
      </c>
      <c r="N6" s="21">
        <f>SUM(L6:M6)</f>
        <v>2572</v>
      </c>
      <c r="O6" s="22">
        <v>818</v>
      </c>
      <c r="P6" s="2"/>
      <c r="Q6" s="2"/>
    </row>
    <row r="7" spans="1:17" ht="21" customHeight="1">
      <c r="A7" s="19" t="s">
        <v>170</v>
      </c>
      <c r="B7" s="20">
        <v>42580</v>
      </c>
      <c r="C7" s="20">
        <v>46511</v>
      </c>
      <c r="D7" s="21">
        <f>SUM(B7:C7)</f>
        <v>89091</v>
      </c>
      <c r="E7" s="20">
        <v>33410</v>
      </c>
      <c r="F7" s="19" t="s">
        <v>169</v>
      </c>
      <c r="G7" s="20">
        <v>2815</v>
      </c>
      <c r="H7" s="20">
        <v>2912</v>
      </c>
      <c r="I7" s="21">
        <f>SUM(G7:H7)</f>
        <v>5727</v>
      </c>
      <c r="J7" s="20">
        <v>1733</v>
      </c>
      <c r="K7" s="19" t="s">
        <v>168</v>
      </c>
      <c r="L7" s="20">
        <v>1507</v>
      </c>
      <c r="M7" s="20">
        <v>1678</v>
      </c>
      <c r="N7" s="21">
        <f>SUM(L7:M7)</f>
        <v>3185</v>
      </c>
      <c r="O7" s="22">
        <v>965</v>
      </c>
      <c r="P7" s="2"/>
      <c r="Q7" s="2"/>
    </row>
    <row r="8" spans="1:17" ht="21" customHeight="1">
      <c r="A8" s="19" t="s">
        <v>167</v>
      </c>
      <c r="B8" s="20">
        <v>34603</v>
      </c>
      <c r="C8" s="20">
        <v>36950</v>
      </c>
      <c r="D8" s="21">
        <f>SUM(B8:C8)</f>
        <v>71553</v>
      </c>
      <c r="E8" s="20">
        <v>26388</v>
      </c>
      <c r="F8" s="29" t="s">
        <v>166</v>
      </c>
      <c r="G8" s="30">
        <v>3872</v>
      </c>
      <c r="H8" s="30">
        <v>4007</v>
      </c>
      <c r="I8" s="31">
        <f>SUM(G8:H8)</f>
        <v>7879</v>
      </c>
      <c r="J8" s="30">
        <v>2308</v>
      </c>
      <c r="K8" s="19" t="s">
        <v>165</v>
      </c>
      <c r="L8" s="20">
        <v>428</v>
      </c>
      <c r="M8" s="20">
        <v>441</v>
      </c>
      <c r="N8" s="21">
        <f>SUM(L8:M8)</f>
        <v>869</v>
      </c>
      <c r="O8" s="22">
        <v>286</v>
      </c>
      <c r="P8" s="2"/>
      <c r="Q8" s="2"/>
    </row>
    <row r="9" spans="1:17" ht="21" customHeight="1">
      <c r="A9" s="19" t="s">
        <v>164</v>
      </c>
      <c r="B9" s="20">
        <v>28703</v>
      </c>
      <c r="C9" s="20">
        <v>31541</v>
      </c>
      <c r="D9" s="21">
        <f>SUM(B9:C9)</f>
        <v>60244</v>
      </c>
      <c r="E9" s="20">
        <v>21891</v>
      </c>
      <c r="F9" s="19" t="s">
        <v>163</v>
      </c>
      <c r="G9" s="20">
        <v>5966</v>
      </c>
      <c r="H9" s="20">
        <v>6456</v>
      </c>
      <c r="I9" s="21">
        <f>SUM(G9:H9)</f>
        <v>12422</v>
      </c>
      <c r="J9" s="20">
        <v>4030</v>
      </c>
      <c r="K9" s="19" t="s">
        <v>162</v>
      </c>
      <c r="L9" s="20">
        <v>2723</v>
      </c>
      <c r="M9" s="20">
        <v>3022</v>
      </c>
      <c r="N9" s="21">
        <f>SUM(L9:M9)</f>
        <v>5745</v>
      </c>
      <c r="O9" s="22">
        <v>1828</v>
      </c>
      <c r="P9" s="2"/>
      <c r="Q9" s="2"/>
    </row>
    <row r="10" spans="1:17" ht="21" customHeight="1">
      <c r="A10" s="19" t="s">
        <v>161</v>
      </c>
      <c r="B10" s="20">
        <v>17232</v>
      </c>
      <c r="C10" s="20">
        <v>18586</v>
      </c>
      <c r="D10" s="21">
        <f>SUM(B10:C10)</f>
        <v>35818</v>
      </c>
      <c r="E10" s="20">
        <v>11528</v>
      </c>
      <c r="F10" s="19" t="s">
        <v>160</v>
      </c>
      <c r="G10" s="20">
        <v>9535</v>
      </c>
      <c r="H10" s="20">
        <v>10080</v>
      </c>
      <c r="I10" s="21">
        <f>SUM(G10:H10)</f>
        <v>19615</v>
      </c>
      <c r="J10" s="20">
        <v>6255</v>
      </c>
      <c r="K10" s="29" t="s">
        <v>159</v>
      </c>
      <c r="L10" s="30">
        <v>453</v>
      </c>
      <c r="M10" s="30">
        <v>487</v>
      </c>
      <c r="N10" s="31">
        <f>SUM(L10:M10)</f>
        <v>940</v>
      </c>
      <c r="O10" s="32">
        <v>344</v>
      </c>
      <c r="P10" s="2"/>
      <c r="Q10" s="2"/>
    </row>
    <row r="11" spans="1:17" ht="21" customHeight="1">
      <c r="A11" s="29" t="s">
        <v>158</v>
      </c>
      <c r="B11" s="30">
        <v>27400</v>
      </c>
      <c r="C11" s="30">
        <v>29125</v>
      </c>
      <c r="D11" s="31">
        <f>SUM(B11:C11)</f>
        <v>56525</v>
      </c>
      <c r="E11" s="30">
        <v>18222</v>
      </c>
      <c r="F11" s="29" t="s">
        <v>157</v>
      </c>
      <c r="G11" s="30">
        <v>3235</v>
      </c>
      <c r="H11" s="30">
        <v>3666</v>
      </c>
      <c r="I11" s="31">
        <f>SUM(G11:H11)</f>
        <v>6901</v>
      </c>
      <c r="J11" s="30">
        <v>2281</v>
      </c>
      <c r="K11" s="19" t="s">
        <v>156</v>
      </c>
      <c r="L11" s="20">
        <v>903</v>
      </c>
      <c r="M11" s="20">
        <v>1032</v>
      </c>
      <c r="N11" s="21">
        <f>SUM(L11:M11)</f>
        <v>1935</v>
      </c>
      <c r="O11" s="22">
        <v>684</v>
      </c>
      <c r="P11" s="2"/>
      <c r="Q11" s="2"/>
    </row>
    <row r="12" spans="1:17" ht="21" customHeight="1">
      <c r="A12" s="19" t="s">
        <v>155</v>
      </c>
      <c r="B12" s="20">
        <v>11196</v>
      </c>
      <c r="C12" s="20">
        <v>12532</v>
      </c>
      <c r="D12" s="21">
        <f>SUM(B12:C12)</f>
        <v>23728</v>
      </c>
      <c r="E12" s="20">
        <v>8676</v>
      </c>
      <c r="F12" s="19" t="s">
        <v>154</v>
      </c>
      <c r="G12" s="20">
        <v>5282</v>
      </c>
      <c r="H12" s="20">
        <v>5654</v>
      </c>
      <c r="I12" s="21">
        <f>SUM(G12:H12)</f>
        <v>10936</v>
      </c>
      <c r="J12" s="20">
        <v>3536</v>
      </c>
      <c r="K12" s="19" t="s">
        <v>153</v>
      </c>
      <c r="L12" s="20">
        <v>451</v>
      </c>
      <c r="M12" s="20">
        <v>499</v>
      </c>
      <c r="N12" s="21">
        <f>SUM(L12:M12)</f>
        <v>950</v>
      </c>
      <c r="O12" s="22">
        <v>320</v>
      </c>
      <c r="P12" s="2"/>
      <c r="Q12" s="2"/>
    </row>
    <row r="13" spans="1:17" ht="21" customHeight="1">
      <c r="A13" s="19" t="s">
        <v>152</v>
      </c>
      <c r="B13" s="20">
        <v>11804</v>
      </c>
      <c r="C13" s="20">
        <v>12869</v>
      </c>
      <c r="D13" s="21">
        <f>SUM(B13:C13)</f>
        <v>24673</v>
      </c>
      <c r="E13" s="20">
        <v>8284</v>
      </c>
      <c r="F13" s="19" t="s">
        <v>151</v>
      </c>
      <c r="G13" s="20">
        <v>8094</v>
      </c>
      <c r="H13" s="20">
        <v>8797</v>
      </c>
      <c r="I13" s="21">
        <f>SUM(G13:H13)</f>
        <v>16891</v>
      </c>
      <c r="J13" s="20">
        <v>5043</v>
      </c>
      <c r="K13" s="29" t="s">
        <v>150</v>
      </c>
      <c r="L13" s="30">
        <v>335</v>
      </c>
      <c r="M13" s="30">
        <v>374</v>
      </c>
      <c r="N13" s="31">
        <f>SUM(L13:M13)</f>
        <v>709</v>
      </c>
      <c r="O13" s="32">
        <v>223</v>
      </c>
      <c r="P13" s="2"/>
      <c r="Q13" s="2"/>
    </row>
    <row r="14" spans="1:17" ht="21" customHeight="1" thickBot="1">
      <c r="A14" s="23" t="s">
        <v>149</v>
      </c>
      <c r="B14" s="24">
        <v>14158</v>
      </c>
      <c r="C14" s="24">
        <v>15255</v>
      </c>
      <c r="D14" s="25">
        <f>SUM(B14:C14)</f>
        <v>29413</v>
      </c>
      <c r="E14" s="24">
        <v>10801</v>
      </c>
      <c r="F14" s="19" t="s">
        <v>148</v>
      </c>
      <c r="G14" s="20">
        <v>2873</v>
      </c>
      <c r="H14" s="20">
        <v>3084</v>
      </c>
      <c r="I14" s="21">
        <f>SUM(G14:H14)</f>
        <v>5957</v>
      </c>
      <c r="J14" s="20">
        <v>1792</v>
      </c>
      <c r="K14" s="19" t="s">
        <v>147</v>
      </c>
      <c r="L14" s="20">
        <v>5740</v>
      </c>
      <c r="M14" s="20">
        <v>6183</v>
      </c>
      <c r="N14" s="21">
        <f>SUM(L14:M14)</f>
        <v>11923</v>
      </c>
      <c r="O14" s="22">
        <v>4007</v>
      </c>
      <c r="P14" s="2"/>
      <c r="Q14" s="2"/>
    </row>
    <row r="15" spans="1:17" ht="21" customHeight="1" thickBot="1">
      <c r="A15" s="23" t="s">
        <v>40</v>
      </c>
      <c r="B15" s="25">
        <f>SUM(B5:B14)</f>
        <v>697416</v>
      </c>
      <c r="C15" s="25">
        <f>SUM(C5:C14)</f>
        <v>744377</v>
      </c>
      <c r="D15" s="25">
        <f>SUM(D5:D14)</f>
        <v>1441793</v>
      </c>
      <c r="E15" s="25">
        <f>SUM(E5:E14)</f>
        <v>540491</v>
      </c>
      <c r="F15" s="19" t="s">
        <v>146</v>
      </c>
      <c r="G15" s="20">
        <v>3002</v>
      </c>
      <c r="H15" s="20">
        <v>3349</v>
      </c>
      <c r="I15" s="21">
        <f>SUM(G15:H15)</f>
        <v>6351</v>
      </c>
      <c r="J15" s="20">
        <v>1991</v>
      </c>
      <c r="K15" s="19" t="s">
        <v>145</v>
      </c>
      <c r="L15" s="20">
        <v>1901</v>
      </c>
      <c r="M15" s="20">
        <v>2150</v>
      </c>
      <c r="N15" s="21">
        <f>SUM(L15:M15)</f>
        <v>4051</v>
      </c>
      <c r="O15" s="22">
        <v>1436</v>
      </c>
      <c r="P15" s="2"/>
      <c r="Q15" s="2"/>
    </row>
    <row r="16" spans="1:17" ht="21" customHeight="1">
      <c r="A16" s="19" t="s">
        <v>144</v>
      </c>
      <c r="B16" s="20">
        <v>5008</v>
      </c>
      <c r="C16" s="20">
        <v>5571</v>
      </c>
      <c r="D16" s="21">
        <f>SUM(B16:C16)</f>
        <v>10579</v>
      </c>
      <c r="E16" s="20">
        <v>3583</v>
      </c>
      <c r="F16" s="19" t="s">
        <v>143</v>
      </c>
      <c r="G16" s="20">
        <v>11394</v>
      </c>
      <c r="H16" s="20">
        <v>12008</v>
      </c>
      <c r="I16" s="21">
        <f>SUM(G16:H16)</f>
        <v>23402</v>
      </c>
      <c r="J16" s="20">
        <v>7049</v>
      </c>
      <c r="K16" s="19" t="s">
        <v>142</v>
      </c>
      <c r="L16" s="20">
        <v>5609</v>
      </c>
      <c r="M16" s="20">
        <v>6054</v>
      </c>
      <c r="N16" s="21">
        <f>SUM(L16:M16)</f>
        <v>11663</v>
      </c>
      <c r="O16" s="22">
        <v>3701</v>
      </c>
      <c r="P16" s="2"/>
      <c r="Q16" s="2"/>
    </row>
    <row r="17" spans="1:17" ht="21" customHeight="1">
      <c r="A17" s="19" t="s">
        <v>141</v>
      </c>
      <c r="B17" s="20">
        <v>3431</v>
      </c>
      <c r="C17" s="20">
        <v>3800</v>
      </c>
      <c r="D17" s="21">
        <f>SUM(B17:C17)</f>
        <v>7231</v>
      </c>
      <c r="E17" s="20">
        <v>2482</v>
      </c>
      <c r="F17" s="19" t="s">
        <v>140</v>
      </c>
      <c r="G17" s="20">
        <v>1378</v>
      </c>
      <c r="H17" s="20">
        <v>1492</v>
      </c>
      <c r="I17" s="21">
        <f>SUM(G17:H17)</f>
        <v>2870</v>
      </c>
      <c r="J17" s="20">
        <v>890</v>
      </c>
      <c r="K17" s="19" t="s">
        <v>139</v>
      </c>
      <c r="L17" s="20">
        <v>3450</v>
      </c>
      <c r="M17" s="20">
        <v>3482</v>
      </c>
      <c r="N17" s="21">
        <f>SUM(L17:M17)</f>
        <v>6932</v>
      </c>
      <c r="O17" s="22">
        <v>2401</v>
      </c>
      <c r="P17" s="2"/>
      <c r="Q17" s="2"/>
    </row>
    <row r="18" spans="1:17" ht="21" customHeight="1">
      <c r="A18" s="19" t="s">
        <v>138</v>
      </c>
      <c r="B18" s="20">
        <v>3132</v>
      </c>
      <c r="C18" s="20">
        <v>3364</v>
      </c>
      <c r="D18" s="21">
        <f>SUM(B18:C18)</f>
        <v>6496</v>
      </c>
      <c r="E18" s="20">
        <v>2570</v>
      </c>
      <c r="F18" s="19" t="s">
        <v>137</v>
      </c>
      <c r="G18" s="20">
        <v>3164</v>
      </c>
      <c r="H18" s="20">
        <v>3516</v>
      </c>
      <c r="I18" s="21">
        <f>SUM(G18:H18)</f>
        <v>6680</v>
      </c>
      <c r="J18" s="20">
        <v>1871</v>
      </c>
      <c r="K18" s="19" t="s">
        <v>136</v>
      </c>
      <c r="L18" s="20">
        <v>3582</v>
      </c>
      <c r="M18" s="20">
        <v>3964</v>
      </c>
      <c r="N18" s="21">
        <f>SUM(L18:M18)</f>
        <v>7546</v>
      </c>
      <c r="O18" s="22">
        <v>2549</v>
      </c>
      <c r="P18" s="2"/>
      <c r="Q18" s="2"/>
    </row>
    <row r="19" spans="1:17" ht="21" customHeight="1">
      <c r="A19" s="19" t="s">
        <v>135</v>
      </c>
      <c r="B19" s="20">
        <v>7037</v>
      </c>
      <c r="C19" s="20">
        <v>7883</v>
      </c>
      <c r="D19" s="21">
        <f>SUM(B19:C19)</f>
        <v>14920</v>
      </c>
      <c r="E19" s="20">
        <v>5213</v>
      </c>
      <c r="F19" s="19" t="s">
        <v>134</v>
      </c>
      <c r="G19" s="20">
        <v>4256</v>
      </c>
      <c r="H19" s="20">
        <v>4428</v>
      </c>
      <c r="I19" s="21">
        <f>SUM(G19:H19)</f>
        <v>8684</v>
      </c>
      <c r="J19" s="20">
        <v>2687</v>
      </c>
      <c r="K19" s="19" t="s">
        <v>133</v>
      </c>
      <c r="L19" s="20">
        <v>2421</v>
      </c>
      <c r="M19" s="20">
        <v>2575</v>
      </c>
      <c r="N19" s="21">
        <f>SUM(L19:M19)</f>
        <v>4996</v>
      </c>
      <c r="O19" s="22">
        <v>1699</v>
      </c>
      <c r="P19" s="2"/>
      <c r="Q19" s="2"/>
    </row>
    <row r="20" spans="1:17" ht="21" customHeight="1">
      <c r="A20" s="19" t="s">
        <v>132</v>
      </c>
      <c r="B20" s="20">
        <v>12176</v>
      </c>
      <c r="C20" s="20">
        <v>13283</v>
      </c>
      <c r="D20" s="21">
        <f>SUM(B20:C20)</f>
        <v>25459</v>
      </c>
      <c r="E20" s="20">
        <v>8304</v>
      </c>
      <c r="F20" s="19" t="s">
        <v>131</v>
      </c>
      <c r="G20" s="20">
        <v>2826</v>
      </c>
      <c r="H20" s="20">
        <v>3221</v>
      </c>
      <c r="I20" s="21">
        <f>SUM(G20:H20)</f>
        <v>6047</v>
      </c>
      <c r="J20" s="20">
        <v>2180</v>
      </c>
      <c r="K20" s="19" t="s">
        <v>130</v>
      </c>
      <c r="L20" s="20">
        <v>717</v>
      </c>
      <c r="M20" s="20">
        <v>776</v>
      </c>
      <c r="N20" s="21">
        <f>SUM(L20:M20)</f>
        <v>1493</v>
      </c>
      <c r="O20" s="22">
        <v>447</v>
      </c>
      <c r="P20" s="2"/>
      <c r="Q20" s="2"/>
    </row>
    <row r="21" spans="1:17" ht="21" customHeight="1">
      <c r="A21" s="19" t="s">
        <v>129</v>
      </c>
      <c r="B21" s="20">
        <v>2525</v>
      </c>
      <c r="C21" s="20">
        <v>2773</v>
      </c>
      <c r="D21" s="21">
        <f>SUM(B21:C21)</f>
        <v>5298</v>
      </c>
      <c r="E21" s="20">
        <v>1647</v>
      </c>
      <c r="F21" s="19" t="s">
        <v>128</v>
      </c>
      <c r="G21" s="20">
        <v>2050</v>
      </c>
      <c r="H21" s="20">
        <v>2204</v>
      </c>
      <c r="I21" s="21">
        <f>SUM(G21:H21)</f>
        <v>4254</v>
      </c>
      <c r="J21" s="20">
        <v>1378</v>
      </c>
      <c r="K21" s="19" t="s">
        <v>127</v>
      </c>
      <c r="L21" s="20">
        <v>877</v>
      </c>
      <c r="M21" s="20">
        <v>959</v>
      </c>
      <c r="N21" s="21">
        <f>SUM(L21:M21)</f>
        <v>1836</v>
      </c>
      <c r="O21" s="22">
        <v>540</v>
      </c>
      <c r="P21" s="2"/>
      <c r="Q21" s="2"/>
    </row>
    <row r="22" spans="1:17" ht="21" customHeight="1">
      <c r="A22" s="19" t="s">
        <v>126</v>
      </c>
      <c r="B22" s="20">
        <v>4069</v>
      </c>
      <c r="C22" s="20">
        <v>4298</v>
      </c>
      <c r="D22" s="21">
        <f>SUM(B22:C22)</f>
        <v>8367</v>
      </c>
      <c r="E22" s="20">
        <v>2639</v>
      </c>
      <c r="F22" s="19" t="s">
        <v>125</v>
      </c>
      <c r="G22" s="20">
        <v>1528</v>
      </c>
      <c r="H22" s="20">
        <v>1654</v>
      </c>
      <c r="I22" s="21">
        <f>SUM(G22:H22)</f>
        <v>3182</v>
      </c>
      <c r="J22" s="20">
        <v>1170</v>
      </c>
      <c r="K22" s="19" t="s">
        <v>124</v>
      </c>
      <c r="L22" s="20">
        <v>6376</v>
      </c>
      <c r="M22" s="20">
        <v>7014</v>
      </c>
      <c r="N22" s="21">
        <f>SUM(L22:M22)</f>
        <v>13390</v>
      </c>
      <c r="O22" s="22">
        <v>4718</v>
      </c>
      <c r="P22" s="2"/>
      <c r="Q22" s="2"/>
    </row>
    <row r="23" spans="1:17" ht="21" customHeight="1">
      <c r="A23" s="29" t="s">
        <v>123</v>
      </c>
      <c r="B23" s="30">
        <v>2715</v>
      </c>
      <c r="C23" s="30">
        <v>3082</v>
      </c>
      <c r="D23" s="31">
        <f>SUM(B23:C23)</f>
        <v>5797</v>
      </c>
      <c r="E23" s="30">
        <v>1923</v>
      </c>
      <c r="F23" s="19" t="s">
        <v>122</v>
      </c>
      <c r="G23" s="20">
        <v>1919</v>
      </c>
      <c r="H23" s="20">
        <v>2124</v>
      </c>
      <c r="I23" s="21">
        <f>SUM(G23:H23)</f>
        <v>4043</v>
      </c>
      <c r="J23" s="20">
        <v>1189</v>
      </c>
      <c r="K23" s="19" t="s">
        <v>121</v>
      </c>
      <c r="L23" s="20">
        <v>3842</v>
      </c>
      <c r="M23" s="20">
        <v>4146</v>
      </c>
      <c r="N23" s="21">
        <f>SUM(L23:M23)</f>
        <v>7988</v>
      </c>
      <c r="O23" s="22">
        <v>2683</v>
      </c>
      <c r="P23" s="2"/>
      <c r="Q23" s="2"/>
    </row>
    <row r="24" spans="1:17" ht="21" customHeight="1">
      <c r="A24" s="19" t="s">
        <v>120</v>
      </c>
      <c r="B24" s="20">
        <v>4247</v>
      </c>
      <c r="C24" s="20">
        <v>4719</v>
      </c>
      <c r="D24" s="21">
        <f>SUM(B24:C24)</f>
        <v>8966</v>
      </c>
      <c r="E24" s="20">
        <v>3089</v>
      </c>
      <c r="F24" s="19" t="s">
        <v>119</v>
      </c>
      <c r="G24" s="20">
        <v>1283</v>
      </c>
      <c r="H24" s="20">
        <v>1421</v>
      </c>
      <c r="I24" s="21">
        <f>SUM(G24:H24)</f>
        <v>2704</v>
      </c>
      <c r="J24" s="20">
        <v>836</v>
      </c>
      <c r="K24" s="19" t="s">
        <v>118</v>
      </c>
      <c r="L24" s="20">
        <v>1772</v>
      </c>
      <c r="M24" s="20">
        <v>1898</v>
      </c>
      <c r="N24" s="21">
        <f>SUM(L24:M24)</f>
        <v>3670</v>
      </c>
      <c r="O24" s="22">
        <v>1246</v>
      </c>
      <c r="P24" s="2"/>
      <c r="Q24" s="2"/>
    </row>
    <row r="25" spans="1:17" ht="21" customHeight="1">
      <c r="A25" s="19" t="s">
        <v>117</v>
      </c>
      <c r="B25" s="20">
        <v>2595</v>
      </c>
      <c r="C25" s="20">
        <v>2861</v>
      </c>
      <c r="D25" s="21">
        <f>SUM(B25:C25)</f>
        <v>5456</v>
      </c>
      <c r="E25" s="20">
        <v>1780</v>
      </c>
      <c r="F25" s="19" t="s">
        <v>116</v>
      </c>
      <c r="G25" s="20">
        <v>1999</v>
      </c>
      <c r="H25" s="20">
        <v>2082</v>
      </c>
      <c r="I25" s="21">
        <f>SUM(G25:H25)</f>
        <v>4081</v>
      </c>
      <c r="J25" s="20">
        <v>1198</v>
      </c>
      <c r="K25" s="19" t="s">
        <v>115</v>
      </c>
      <c r="L25" s="20">
        <v>3583</v>
      </c>
      <c r="M25" s="20">
        <v>3886</v>
      </c>
      <c r="N25" s="21">
        <f>SUM(L25:M25)</f>
        <v>7469</v>
      </c>
      <c r="O25" s="22">
        <v>2572</v>
      </c>
      <c r="P25" s="2"/>
      <c r="Q25" s="2"/>
    </row>
    <row r="26" spans="1:17" ht="21" customHeight="1">
      <c r="A26" s="19" t="s">
        <v>114</v>
      </c>
      <c r="B26" s="20">
        <v>2024</v>
      </c>
      <c r="C26" s="20">
        <v>2280</v>
      </c>
      <c r="D26" s="21">
        <f>SUM(B26:C26)</f>
        <v>4304</v>
      </c>
      <c r="E26" s="20">
        <v>1394</v>
      </c>
      <c r="F26" s="19" t="s">
        <v>113</v>
      </c>
      <c r="G26" s="20">
        <v>1557</v>
      </c>
      <c r="H26" s="20">
        <v>1799</v>
      </c>
      <c r="I26" s="21">
        <f>SUM(G26:H26)</f>
        <v>3356</v>
      </c>
      <c r="J26" s="20">
        <v>1073</v>
      </c>
      <c r="K26" s="19" t="s">
        <v>112</v>
      </c>
      <c r="L26" s="20">
        <v>1742</v>
      </c>
      <c r="M26" s="20">
        <v>1865</v>
      </c>
      <c r="N26" s="21">
        <f>SUM(L26:M26)</f>
        <v>3607</v>
      </c>
      <c r="O26" s="22">
        <v>1183</v>
      </c>
      <c r="P26" s="2"/>
      <c r="Q26" s="2"/>
    </row>
    <row r="27" spans="1:17" ht="21" customHeight="1">
      <c r="A27" s="19" t="s">
        <v>111</v>
      </c>
      <c r="B27" s="20">
        <v>6118</v>
      </c>
      <c r="C27" s="20">
        <v>6795</v>
      </c>
      <c r="D27" s="21">
        <f>SUM(B27:C27)</f>
        <v>12913</v>
      </c>
      <c r="E27" s="20">
        <v>4516</v>
      </c>
      <c r="F27" s="19" t="s">
        <v>110</v>
      </c>
      <c r="G27" s="20">
        <v>4543</v>
      </c>
      <c r="H27" s="20">
        <v>4994</v>
      </c>
      <c r="I27" s="21">
        <f>SUM(G27:H27)</f>
        <v>9537</v>
      </c>
      <c r="J27" s="20">
        <v>2942</v>
      </c>
      <c r="K27" s="19" t="s">
        <v>109</v>
      </c>
      <c r="L27" s="20">
        <v>3042</v>
      </c>
      <c r="M27" s="20">
        <v>3345</v>
      </c>
      <c r="N27" s="21">
        <f>SUM(L27:M27)</f>
        <v>6387</v>
      </c>
      <c r="O27" s="22">
        <v>2271</v>
      </c>
      <c r="P27" s="2"/>
      <c r="Q27" s="2"/>
    </row>
    <row r="28" spans="1:17" ht="21" customHeight="1">
      <c r="A28" s="19" t="s">
        <v>108</v>
      </c>
      <c r="B28" s="20">
        <v>3721</v>
      </c>
      <c r="C28" s="20">
        <v>4244</v>
      </c>
      <c r="D28" s="21">
        <f>SUM(B28:C28)</f>
        <v>7965</v>
      </c>
      <c r="E28" s="20">
        <v>2783</v>
      </c>
      <c r="F28" s="19" t="s">
        <v>107</v>
      </c>
      <c r="G28" s="20">
        <v>7734</v>
      </c>
      <c r="H28" s="20">
        <v>8406</v>
      </c>
      <c r="I28" s="21">
        <f>SUM(G28:H28)</f>
        <v>16140</v>
      </c>
      <c r="J28" s="20">
        <v>4731</v>
      </c>
      <c r="K28" s="19" t="s">
        <v>106</v>
      </c>
      <c r="L28" s="20">
        <v>3877</v>
      </c>
      <c r="M28" s="20">
        <v>4210</v>
      </c>
      <c r="N28" s="21">
        <f>SUM(L28:M28)</f>
        <v>8087</v>
      </c>
      <c r="O28" s="22">
        <v>2580</v>
      </c>
      <c r="P28" s="2"/>
      <c r="Q28" s="2"/>
    </row>
    <row r="29" spans="1:17" ht="21" customHeight="1" thickBot="1">
      <c r="A29" s="19" t="s">
        <v>105</v>
      </c>
      <c r="B29" s="20">
        <v>9486</v>
      </c>
      <c r="C29" s="20">
        <v>10392</v>
      </c>
      <c r="D29" s="21">
        <f>SUM(B29:C29)</f>
        <v>19878</v>
      </c>
      <c r="E29" s="20">
        <v>6118</v>
      </c>
      <c r="F29" s="29" t="s">
        <v>104</v>
      </c>
      <c r="G29" s="30">
        <v>1738</v>
      </c>
      <c r="H29" s="30">
        <v>1987</v>
      </c>
      <c r="I29" s="31">
        <f>SUM(G29:H29)</f>
        <v>3725</v>
      </c>
      <c r="J29" s="30">
        <v>1250</v>
      </c>
      <c r="K29" s="23" t="s">
        <v>103</v>
      </c>
      <c r="L29" s="24">
        <v>3366</v>
      </c>
      <c r="M29" s="24">
        <v>3689</v>
      </c>
      <c r="N29" s="25">
        <f>SUM(L29:M29)</f>
        <v>7055</v>
      </c>
      <c r="O29" s="26">
        <v>2468</v>
      </c>
      <c r="P29" s="2"/>
      <c r="Q29" s="2"/>
    </row>
    <row r="30" spans="1:17" ht="21" customHeight="1" thickBot="1">
      <c r="A30" s="19" t="s">
        <v>102</v>
      </c>
      <c r="B30" s="20">
        <v>6089</v>
      </c>
      <c r="C30" s="20">
        <v>6432</v>
      </c>
      <c r="D30" s="21">
        <f>SUM(B30:C30)</f>
        <v>12521</v>
      </c>
      <c r="E30" s="20">
        <v>3965</v>
      </c>
      <c r="F30" s="19" t="s">
        <v>101</v>
      </c>
      <c r="G30" s="20">
        <v>5644</v>
      </c>
      <c r="H30" s="20">
        <v>6202</v>
      </c>
      <c r="I30" s="21">
        <f>SUM(G30:H30)</f>
        <v>11846</v>
      </c>
      <c r="J30" s="20">
        <v>3840</v>
      </c>
      <c r="K30" s="27" t="s">
        <v>97</v>
      </c>
      <c r="L30" s="25">
        <f>SUM(L5:L29)</f>
        <v>60483</v>
      </c>
      <c r="M30" s="25">
        <f>SUM(M5:M29)</f>
        <v>65663</v>
      </c>
      <c r="N30" s="25">
        <f>SUM(N5:N29)</f>
        <v>126146</v>
      </c>
      <c r="O30" s="28">
        <f>SUM(O5:O29)</f>
        <v>42348</v>
      </c>
      <c r="P30" s="2"/>
      <c r="Q30" s="2"/>
    </row>
    <row r="31" spans="1:17" ht="21" customHeight="1" thickBot="1">
      <c r="A31" s="23" t="s">
        <v>100</v>
      </c>
      <c r="B31" s="24">
        <v>7873</v>
      </c>
      <c r="C31" s="24">
        <v>8369</v>
      </c>
      <c r="D31" s="25">
        <f>SUM(B31:C31)</f>
        <v>16242</v>
      </c>
      <c r="E31" s="24">
        <v>4804</v>
      </c>
      <c r="F31" s="23" t="s">
        <v>99</v>
      </c>
      <c r="G31" s="24">
        <v>905</v>
      </c>
      <c r="H31" s="24">
        <v>953</v>
      </c>
      <c r="I31" s="25">
        <f>SUM(G31:H31)</f>
        <v>1858</v>
      </c>
      <c r="J31" s="24">
        <v>551</v>
      </c>
      <c r="K31" s="27" t="s">
        <v>98</v>
      </c>
      <c r="L31" s="25">
        <f>SUM(B32,G32,L30)</f>
        <v>249014</v>
      </c>
      <c r="M31" s="25">
        <f>SUM(C32,H32,M30)</f>
        <v>270664</v>
      </c>
      <c r="N31" s="25">
        <f>SUM(D32,I32,N30)</f>
        <v>519678</v>
      </c>
      <c r="O31" s="28">
        <f>SUM(E32,J32,O30)</f>
        <v>168044</v>
      </c>
      <c r="P31" s="2"/>
      <c r="Q31" s="2"/>
    </row>
    <row r="32" spans="1:17" ht="21" customHeight="1" thickBot="1">
      <c r="A32" s="23" t="s">
        <v>97</v>
      </c>
      <c r="B32" s="25">
        <f>SUM(B16:B31)</f>
        <v>82246</v>
      </c>
      <c r="C32" s="25">
        <f>SUM(C16:C31)</f>
        <v>90146</v>
      </c>
      <c r="D32" s="25">
        <f>SUM(D16:D31)</f>
        <v>172392</v>
      </c>
      <c r="E32" s="25">
        <f>SUM(E16:E31)</f>
        <v>56810</v>
      </c>
      <c r="F32" s="27" t="s">
        <v>8</v>
      </c>
      <c r="G32" s="25">
        <f>SUM(G5:G31)</f>
        <v>106285</v>
      </c>
      <c r="H32" s="25">
        <f>SUM(H5:H31)</f>
        <v>114855</v>
      </c>
      <c r="I32" s="25">
        <f>SUM(I5:I31)</f>
        <v>221140</v>
      </c>
      <c r="J32" s="25">
        <f>SUM(J5:J31)</f>
        <v>68886</v>
      </c>
      <c r="K32" s="27" t="s">
        <v>96</v>
      </c>
      <c r="L32" s="25">
        <f>SUM(B15,L31)</f>
        <v>946430</v>
      </c>
      <c r="M32" s="25">
        <f>SUM(C15,M31)</f>
        <v>1015041</v>
      </c>
      <c r="N32" s="25">
        <f>SUM(D15,N31)</f>
        <v>1961471</v>
      </c>
      <c r="O32" s="28">
        <f>SUM(E15,O31)</f>
        <v>708535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6" sqref="A6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5</v>
      </c>
      <c r="D1" s="54">
        <v>12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5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299521</v>
      </c>
      <c r="C5" s="20">
        <v>320490</v>
      </c>
      <c r="D5" s="21">
        <f>SUM(B5:C5)</f>
        <v>620011</v>
      </c>
      <c r="E5" s="20">
        <v>245240</v>
      </c>
      <c r="F5" s="19" t="s">
        <v>175</v>
      </c>
      <c r="G5" s="20">
        <v>5676</v>
      </c>
      <c r="H5" s="20">
        <v>6218</v>
      </c>
      <c r="I5" s="21">
        <f>SUM(G5:H5)</f>
        <v>11894</v>
      </c>
      <c r="J5" s="20">
        <v>3982</v>
      </c>
      <c r="K5" s="19" t="s">
        <v>174</v>
      </c>
      <c r="L5" s="20">
        <v>538</v>
      </c>
      <c r="M5" s="20">
        <v>609</v>
      </c>
      <c r="N5" s="21">
        <f>SUM(L5:M5)</f>
        <v>1147</v>
      </c>
      <c r="O5" s="22">
        <v>378</v>
      </c>
      <c r="P5" s="2"/>
      <c r="Q5" s="2"/>
    </row>
    <row r="6" spans="1:17" ht="21" customHeight="1">
      <c r="A6" s="19" t="s">
        <v>173</v>
      </c>
      <c r="B6" s="20">
        <v>210583</v>
      </c>
      <c r="C6" s="20">
        <v>220943</v>
      </c>
      <c r="D6" s="21">
        <f>SUM(B6:C6)</f>
        <v>431526</v>
      </c>
      <c r="E6" s="20">
        <v>156709</v>
      </c>
      <c r="F6" s="19" t="s">
        <v>172</v>
      </c>
      <c r="G6" s="20">
        <v>2018</v>
      </c>
      <c r="H6" s="20">
        <v>2127</v>
      </c>
      <c r="I6" s="21">
        <f>SUM(G6:H6)</f>
        <v>4145</v>
      </c>
      <c r="J6" s="20">
        <v>1097</v>
      </c>
      <c r="K6" s="19" t="s">
        <v>171</v>
      </c>
      <c r="L6" s="20">
        <v>1249</v>
      </c>
      <c r="M6" s="20">
        <v>1325</v>
      </c>
      <c r="N6" s="21">
        <f>SUM(L6:M6)</f>
        <v>2574</v>
      </c>
      <c r="O6" s="22">
        <v>819</v>
      </c>
      <c r="P6" s="2"/>
      <c r="Q6" s="2"/>
    </row>
    <row r="7" spans="1:17" ht="21" customHeight="1">
      <c r="A7" s="19" t="s">
        <v>170</v>
      </c>
      <c r="B7" s="20">
        <v>42626</v>
      </c>
      <c r="C7" s="20">
        <v>46525</v>
      </c>
      <c r="D7" s="21">
        <f>SUM(B7:C7)</f>
        <v>89151</v>
      </c>
      <c r="E7" s="20">
        <v>33459</v>
      </c>
      <c r="F7" s="19" t="s">
        <v>169</v>
      </c>
      <c r="G7" s="20">
        <v>2812</v>
      </c>
      <c r="H7" s="20">
        <v>2912</v>
      </c>
      <c r="I7" s="21">
        <f>SUM(G7:H7)</f>
        <v>5724</v>
      </c>
      <c r="J7" s="20">
        <v>1733</v>
      </c>
      <c r="K7" s="19" t="s">
        <v>168</v>
      </c>
      <c r="L7" s="20">
        <v>1507</v>
      </c>
      <c r="M7" s="20">
        <v>1681</v>
      </c>
      <c r="N7" s="21">
        <f>SUM(L7:M7)</f>
        <v>3188</v>
      </c>
      <c r="O7" s="22">
        <v>967</v>
      </c>
      <c r="P7" s="2"/>
      <c r="Q7" s="2"/>
    </row>
    <row r="8" spans="1:17" ht="21" customHeight="1">
      <c r="A8" s="19" t="s">
        <v>167</v>
      </c>
      <c r="B8" s="20">
        <v>34590</v>
      </c>
      <c r="C8" s="20">
        <v>36910</v>
      </c>
      <c r="D8" s="21">
        <f>SUM(B8:C8)</f>
        <v>71500</v>
      </c>
      <c r="E8" s="20">
        <v>26393</v>
      </c>
      <c r="F8" s="29" t="s">
        <v>166</v>
      </c>
      <c r="G8" s="30">
        <v>3870</v>
      </c>
      <c r="H8" s="30">
        <v>4007</v>
      </c>
      <c r="I8" s="31">
        <f>SUM(G8:H8)</f>
        <v>7877</v>
      </c>
      <c r="J8" s="30">
        <v>2314</v>
      </c>
      <c r="K8" s="19" t="s">
        <v>165</v>
      </c>
      <c r="L8" s="20">
        <v>427</v>
      </c>
      <c r="M8" s="20">
        <v>441</v>
      </c>
      <c r="N8" s="21">
        <f>SUM(L8:M8)</f>
        <v>868</v>
      </c>
      <c r="O8" s="22">
        <v>285</v>
      </c>
      <c r="P8" s="2"/>
      <c r="Q8" s="2"/>
    </row>
    <row r="9" spans="1:17" ht="21" customHeight="1">
      <c r="A9" s="19" t="s">
        <v>164</v>
      </c>
      <c r="B9" s="20">
        <v>28661</v>
      </c>
      <c r="C9" s="20">
        <v>31520</v>
      </c>
      <c r="D9" s="21">
        <f>SUM(B9:C9)</f>
        <v>60181</v>
      </c>
      <c r="E9" s="20">
        <v>21898</v>
      </c>
      <c r="F9" s="19" t="s">
        <v>163</v>
      </c>
      <c r="G9" s="20">
        <v>5974</v>
      </c>
      <c r="H9" s="20">
        <v>6450</v>
      </c>
      <c r="I9" s="21">
        <f>SUM(G9:H9)</f>
        <v>12424</v>
      </c>
      <c r="J9" s="20">
        <v>4040</v>
      </c>
      <c r="K9" s="19" t="s">
        <v>162</v>
      </c>
      <c r="L9" s="20">
        <v>2720</v>
      </c>
      <c r="M9" s="20">
        <v>3025</v>
      </c>
      <c r="N9" s="21">
        <f>SUM(L9:M9)</f>
        <v>5745</v>
      </c>
      <c r="O9" s="22">
        <v>1828</v>
      </c>
      <c r="P9" s="2"/>
      <c r="Q9" s="2"/>
    </row>
    <row r="10" spans="1:17" ht="21" customHeight="1">
      <c r="A10" s="19" t="s">
        <v>161</v>
      </c>
      <c r="B10" s="20">
        <v>17224</v>
      </c>
      <c r="C10" s="20">
        <v>18600</v>
      </c>
      <c r="D10" s="21">
        <f>SUM(B10:C10)</f>
        <v>35824</v>
      </c>
      <c r="E10" s="20">
        <v>11539</v>
      </c>
      <c r="F10" s="19" t="s">
        <v>160</v>
      </c>
      <c r="G10" s="20">
        <v>9531</v>
      </c>
      <c r="H10" s="20">
        <v>10077</v>
      </c>
      <c r="I10" s="21">
        <f>SUM(G10:H10)</f>
        <v>19608</v>
      </c>
      <c r="J10" s="20">
        <v>6254</v>
      </c>
      <c r="K10" s="29" t="s">
        <v>159</v>
      </c>
      <c r="L10" s="30">
        <v>451</v>
      </c>
      <c r="M10" s="30">
        <v>487</v>
      </c>
      <c r="N10" s="31">
        <f>SUM(L10:M10)</f>
        <v>938</v>
      </c>
      <c r="O10" s="32">
        <v>345</v>
      </c>
      <c r="P10" s="2"/>
      <c r="Q10" s="2"/>
    </row>
    <row r="11" spans="1:17" ht="21" customHeight="1">
      <c r="A11" s="29" t="s">
        <v>158</v>
      </c>
      <c r="B11" s="30">
        <v>27400</v>
      </c>
      <c r="C11" s="30">
        <v>29135</v>
      </c>
      <c r="D11" s="31">
        <f>SUM(B11:C11)</f>
        <v>56535</v>
      </c>
      <c r="E11" s="30">
        <v>18252</v>
      </c>
      <c r="F11" s="29" t="s">
        <v>157</v>
      </c>
      <c r="G11" s="30">
        <v>3238</v>
      </c>
      <c r="H11" s="30">
        <v>3665</v>
      </c>
      <c r="I11" s="31">
        <f>SUM(G11:H11)</f>
        <v>6903</v>
      </c>
      <c r="J11" s="30">
        <v>2284</v>
      </c>
      <c r="K11" s="19" t="s">
        <v>156</v>
      </c>
      <c r="L11" s="20">
        <v>900</v>
      </c>
      <c r="M11" s="20">
        <v>1033</v>
      </c>
      <c r="N11" s="21">
        <f>SUM(L11:M11)</f>
        <v>1933</v>
      </c>
      <c r="O11" s="22">
        <v>686</v>
      </c>
      <c r="P11" s="2"/>
      <c r="Q11" s="2"/>
    </row>
    <row r="12" spans="1:17" ht="21" customHeight="1">
      <c r="A12" s="19" t="s">
        <v>155</v>
      </c>
      <c r="B12" s="20">
        <v>11197</v>
      </c>
      <c r="C12" s="20">
        <v>12525</v>
      </c>
      <c r="D12" s="21">
        <f>SUM(B12:C12)</f>
        <v>23722</v>
      </c>
      <c r="E12" s="20">
        <v>8688</v>
      </c>
      <c r="F12" s="19" t="s">
        <v>154</v>
      </c>
      <c r="G12" s="20">
        <v>5286</v>
      </c>
      <c r="H12" s="20">
        <v>5662</v>
      </c>
      <c r="I12" s="21">
        <f>SUM(G12:H12)</f>
        <v>10948</v>
      </c>
      <c r="J12" s="20">
        <v>3550</v>
      </c>
      <c r="K12" s="19" t="s">
        <v>153</v>
      </c>
      <c r="L12" s="20">
        <v>449</v>
      </c>
      <c r="M12" s="20">
        <v>498</v>
      </c>
      <c r="N12" s="21">
        <f>SUM(L12:M12)</f>
        <v>947</v>
      </c>
      <c r="O12" s="22">
        <v>320</v>
      </c>
      <c r="P12" s="2"/>
      <c r="Q12" s="2"/>
    </row>
    <row r="13" spans="1:17" ht="21" customHeight="1">
      <c r="A13" s="19" t="s">
        <v>152</v>
      </c>
      <c r="B13" s="20">
        <v>11800</v>
      </c>
      <c r="C13" s="20">
        <v>12871</v>
      </c>
      <c r="D13" s="21">
        <f>SUM(B13:C13)</f>
        <v>24671</v>
      </c>
      <c r="E13" s="20">
        <v>8292</v>
      </c>
      <c r="F13" s="19" t="s">
        <v>151</v>
      </c>
      <c r="G13" s="20">
        <v>8080</v>
      </c>
      <c r="H13" s="20">
        <v>8789</v>
      </c>
      <c r="I13" s="21">
        <f>SUM(G13:H13)</f>
        <v>16869</v>
      </c>
      <c r="J13" s="20">
        <v>5036</v>
      </c>
      <c r="K13" s="29" t="s">
        <v>150</v>
      </c>
      <c r="L13" s="30">
        <v>334</v>
      </c>
      <c r="M13" s="30">
        <v>373</v>
      </c>
      <c r="N13" s="31">
        <f>SUM(L13:M13)</f>
        <v>707</v>
      </c>
      <c r="O13" s="32">
        <v>224</v>
      </c>
      <c r="P13" s="2"/>
      <c r="Q13" s="2"/>
    </row>
    <row r="14" spans="1:17" ht="21" customHeight="1" thickBot="1">
      <c r="A14" s="23" t="s">
        <v>149</v>
      </c>
      <c r="B14" s="24">
        <v>14160</v>
      </c>
      <c r="C14" s="24">
        <v>15264</v>
      </c>
      <c r="D14" s="25">
        <f>SUM(B14:C14)</f>
        <v>29424</v>
      </c>
      <c r="E14" s="24">
        <v>10817</v>
      </c>
      <c r="F14" s="19" t="s">
        <v>148</v>
      </c>
      <c r="G14" s="20">
        <v>2873</v>
      </c>
      <c r="H14" s="20">
        <v>3074</v>
      </c>
      <c r="I14" s="21">
        <f>SUM(G14:H14)</f>
        <v>5947</v>
      </c>
      <c r="J14" s="20">
        <v>1793</v>
      </c>
      <c r="K14" s="19" t="s">
        <v>147</v>
      </c>
      <c r="L14" s="20">
        <v>5735</v>
      </c>
      <c r="M14" s="20">
        <v>6180</v>
      </c>
      <c r="N14" s="21">
        <f>SUM(L14:M14)</f>
        <v>11915</v>
      </c>
      <c r="O14" s="22">
        <v>3997</v>
      </c>
      <c r="P14" s="2"/>
      <c r="Q14" s="2"/>
    </row>
    <row r="15" spans="1:17" ht="21" customHeight="1" thickBot="1">
      <c r="A15" s="23" t="s">
        <v>40</v>
      </c>
      <c r="B15" s="25">
        <f>SUM(B5:B14)</f>
        <v>697762</v>
      </c>
      <c r="C15" s="25">
        <f>SUM(C5:C14)</f>
        <v>744783</v>
      </c>
      <c r="D15" s="25">
        <f>SUM(D5:D14)</f>
        <v>1442545</v>
      </c>
      <c r="E15" s="25">
        <f>SUM(E5:E14)</f>
        <v>541287</v>
      </c>
      <c r="F15" s="19" t="s">
        <v>146</v>
      </c>
      <c r="G15" s="20">
        <v>3012</v>
      </c>
      <c r="H15" s="20">
        <v>3346</v>
      </c>
      <c r="I15" s="21">
        <f>SUM(G15:H15)</f>
        <v>6358</v>
      </c>
      <c r="J15" s="20">
        <v>1990</v>
      </c>
      <c r="K15" s="19" t="s">
        <v>145</v>
      </c>
      <c r="L15" s="20">
        <v>1897</v>
      </c>
      <c r="M15" s="20">
        <v>2142</v>
      </c>
      <c r="N15" s="21">
        <f>SUM(L15:M15)</f>
        <v>4039</v>
      </c>
      <c r="O15" s="22">
        <v>1430</v>
      </c>
      <c r="P15" s="2"/>
      <c r="Q15" s="2"/>
    </row>
    <row r="16" spans="1:17" ht="21" customHeight="1">
      <c r="A16" s="19" t="s">
        <v>144</v>
      </c>
      <c r="B16" s="20">
        <v>4999</v>
      </c>
      <c r="C16" s="20">
        <v>5561</v>
      </c>
      <c r="D16" s="21">
        <f>SUM(B16:C16)</f>
        <v>10560</v>
      </c>
      <c r="E16" s="20">
        <v>3582</v>
      </c>
      <c r="F16" s="19" t="s">
        <v>143</v>
      </c>
      <c r="G16" s="20">
        <v>11395</v>
      </c>
      <c r="H16" s="20">
        <v>12018</v>
      </c>
      <c r="I16" s="21">
        <f>SUM(G16:H16)</f>
        <v>23413</v>
      </c>
      <c r="J16" s="20">
        <v>7060</v>
      </c>
      <c r="K16" s="19" t="s">
        <v>142</v>
      </c>
      <c r="L16" s="20">
        <v>5601</v>
      </c>
      <c r="M16" s="20">
        <v>6039</v>
      </c>
      <c r="N16" s="21">
        <f>SUM(L16:M16)</f>
        <v>11640</v>
      </c>
      <c r="O16" s="22">
        <v>3705</v>
      </c>
      <c r="P16" s="2"/>
      <c r="Q16" s="2"/>
    </row>
    <row r="17" spans="1:17" ht="21" customHeight="1">
      <c r="A17" s="19" t="s">
        <v>141</v>
      </c>
      <c r="B17" s="20">
        <v>3429</v>
      </c>
      <c r="C17" s="20">
        <v>3796</v>
      </c>
      <c r="D17" s="21">
        <f>SUM(B17:C17)</f>
        <v>7225</v>
      </c>
      <c r="E17" s="20">
        <v>2485</v>
      </c>
      <c r="F17" s="19" t="s">
        <v>140</v>
      </c>
      <c r="G17" s="20">
        <v>1375</v>
      </c>
      <c r="H17" s="20">
        <v>1490</v>
      </c>
      <c r="I17" s="21">
        <f>SUM(G17:H17)</f>
        <v>2865</v>
      </c>
      <c r="J17" s="20">
        <v>889</v>
      </c>
      <c r="K17" s="19" t="s">
        <v>139</v>
      </c>
      <c r="L17" s="20">
        <v>3454</v>
      </c>
      <c r="M17" s="20">
        <v>3486</v>
      </c>
      <c r="N17" s="21">
        <f>SUM(L17:M17)</f>
        <v>6940</v>
      </c>
      <c r="O17" s="22">
        <v>2406</v>
      </c>
      <c r="P17" s="2"/>
      <c r="Q17" s="2"/>
    </row>
    <row r="18" spans="1:17" ht="21" customHeight="1">
      <c r="A18" s="19" t="s">
        <v>138</v>
      </c>
      <c r="B18" s="20">
        <v>3118</v>
      </c>
      <c r="C18" s="20">
        <v>3360</v>
      </c>
      <c r="D18" s="21">
        <f>SUM(B18:C18)</f>
        <v>6478</v>
      </c>
      <c r="E18" s="20">
        <v>2566</v>
      </c>
      <c r="F18" s="19" t="s">
        <v>137</v>
      </c>
      <c r="G18" s="20">
        <v>3166</v>
      </c>
      <c r="H18" s="20">
        <v>3518</v>
      </c>
      <c r="I18" s="21">
        <f>SUM(G18:H18)</f>
        <v>6684</v>
      </c>
      <c r="J18" s="20">
        <v>1870</v>
      </c>
      <c r="K18" s="19" t="s">
        <v>136</v>
      </c>
      <c r="L18" s="20">
        <v>3583</v>
      </c>
      <c r="M18" s="20">
        <v>3966</v>
      </c>
      <c r="N18" s="21">
        <f>SUM(L18:M18)</f>
        <v>7549</v>
      </c>
      <c r="O18" s="22">
        <v>2546</v>
      </c>
      <c r="P18" s="2"/>
      <c r="Q18" s="2"/>
    </row>
    <row r="19" spans="1:17" ht="21" customHeight="1">
      <c r="A19" s="19" t="s">
        <v>135</v>
      </c>
      <c r="B19" s="20">
        <v>7035</v>
      </c>
      <c r="C19" s="20">
        <v>7877</v>
      </c>
      <c r="D19" s="21">
        <f>SUM(B19:C19)</f>
        <v>14912</v>
      </c>
      <c r="E19" s="20">
        <v>5222</v>
      </c>
      <c r="F19" s="19" t="s">
        <v>134</v>
      </c>
      <c r="G19" s="20">
        <v>4261</v>
      </c>
      <c r="H19" s="20">
        <v>4427</v>
      </c>
      <c r="I19" s="21">
        <f>SUM(G19:H19)</f>
        <v>8688</v>
      </c>
      <c r="J19" s="20">
        <v>2694</v>
      </c>
      <c r="K19" s="19" t="s">
        <v>133</v>
      </c>
      <c r="L19" s="20">
        <v>2426</v>
      </c>
      <c r="M19" s="20">
        <v>2574</v>
      </c>
      <c r="N19" s="21">
        <f>SUM(L19:M19)</f>
        <v>5000</v>
      </c>
      <c r="O19" s="22">
        <v>1697</v>
      </c>
      <c r="P19" s="2"/>
      <c r="Q19" s="2"/>
    </row>
    <row r="20" spans="1:17" ht="21" customHeight="1">
      <c r="A20" s="19" t="s">
        <v>132</v>
      </c>
      <c r="B20" s="20">
        <v>12171</v>
      </c>
      <c r="C20" s="20">
        <v>13278</v>
      </c>
      <c r="D20" s="21">
        <f>SUM(B20:C20)</f>
        <v>25449</v>
      </c>
      <c r="E20" s="20">
        <v>8309</v>
      </c>
      <c r="F20" s="19" t="s">
        <v>131</v>
      </c>
      <c r="G20" s="20">
        <v>2827</v>
      </c>
      <c r="H20" s="20">
        <v>3219</v>
      </c>
      <c r="I20" s="21">
        <f>SUM(G20:H20)</f>
        <v>6046</v>
      </c>
      <c r="J20" s="20">
        <v>2182</v>
      </c>
      <c r="K20" s="19" t="s">
        <v>130</v>
      </c>
      <c r="L20" s="20">
        <v>717</v>
      </c>
      <c r="M20" s="20">
        <v>776</v>
      </c>
      <c r="N20" s="21">
        <f>SUM(L20:M20)</f>
        <v>1493</v>
      </c>
      <c r="O20" s="22">
        <v>448</v>
      </c>
      <c r="P20" s="2"/>
      <c r="Q20" s="2"/>
    </row>
    <row r="21" spans="1:17" ht="21" customHeight="1">
      <c r="A21" s="19" t="s">
        <v>129</v>
      </c>
      <c r="B21" s="20">
        <v>2525</v>
      </c>
      <c r="C21" s="20">
        <v>2773</v>
      </c>
      <c r="D21" s="21">
        <f>SUM(B21:C21)</f>
        <v>5298</v>
      </c>
      <c r="E21" s="20">
        <v>1650</v>
      </c>
      <c r="F21" s="19" t="s">
        <v>128</v>
      </c>
      <c r="G21" s="20">
        <v>2050</v>
      </c>
      <c r="H21" s="20">
        <v>2207</v>
      </c>
      <c r="I21" s="21">
        <f>SUM(G21:H21)</f>
        <v>4257</v>
      </c>
      <c r="J21" s="20">
        <v>1380</v>
      </c>
      <c r="K21" s="19" t="s">
        <v>127</v>
      </c>
      <c r="L21" s="20">
        <v>875</v>
      </c>
      <c r="M21" s="20">
        <v>959</v>
      </c>
      <c r="N21" s="21">
        <f>SUM(L21:M21)</f>
        <v>1834</v>
      </c>
      <c r="O21" s="22">
        <v>540</v>
      </c>
      <c r="P21" s="2"/>
      <c r="Q21" s="2"/>
    </row>
    <row r="22" spans="1:17" ht="21" customHeight="1">
      <c r="A22" s="19" t="s">
        <v>126</v>
      </c>
      <c r="B22" s="20">
        <v>4060</v>
      </c>
      <c r="C22" s="20">
        <v>4301</v>
      </c>
      <c r="D22" s="21">
        <f>SUM(B22:C22)</f>
        <v>8361</v>
      </c>
      <c r="E22" s="20">
        <v>2638</v>
      </c>
      <c r="F22" s="19" t="s">
        <v>125</v>
      </c>
      <c r="G22" s="20">
        <v>1527</v>
      </c>
      <c r="H22" s="20">
        <v>1646</v>
      </c>
      <c r="I22" s="21">
        <f>SUM(G22:H22)</f>
        <v>3173</v>
      </c>
      <c r="J22" s="20">
        <v>1170</v>
      </c>
      <c r="K22" s="19" t="s">
        <v>124</v>
      </c>
      <c r="L22" s="20">
        <v>6358</v>
      </c>
      <c r="M22" s="20">
        <v>7003</v>
      </c>
      <c r="N22" s="21">
        <f>SUM(L22:M22)</f>
        <v>13361</v>
      </c>
      <c r="O22" s="22">
        <v>4711</v>
      </c>
      <c r="P22" s="2"/>
      <c r="Q22" s="2"/>
    </row>
    <row r="23" spans="1:17" ht="21" customHeight="1">
      <c r="A23" s="29" t="s">
        <v>123</v>
      </c>
      <c r="B23" s="30">
        <v>2706</v>
      </c>
      <c r="C23" s="30">
        <v>3078</v>
      </c>
      <c r="D23" s="31">
        <f>SUM(B23:C23)</f>
        <v>5784</v>
      </c>
      <c r="E23" s="30">
        <v>1922</v>
      </c>
      <c r="F23" s="19" t="s">
        <v>122</v>
      </c>
      <c r="G23" s="20">
        <v>1914</v>
      </c>
      <c r="H23" s="20">
        <v>2127</v>
      </c>
      <c r="I23" s="21">
        <f>SUM(G23:H23)</f>
        <v>4041</v>
      </c>
      <c r="J23" s="20">
        <v>1187</v>
      </c>
      <c r="K23" s="19" t="s">
        <v>121</v>
      </c>
      <c r="L23" s="20">
        <v>3843</v>
      </c>
      <c r="M23" s="20">
        <v>4149</v>
      </c>
      <c r="N23" s="21">
        <f>SUM(L23:M23)</f>
        <v>7992</v>
      </c>
      <c r="O23" s="22">
        <v>2684</v>
      </c>
      <c r="P23" s="2"/>
      <c r="Q23" s="2"/>
    </row>
    <row r="24" spans="1:17" ht="21" customHeight="1">
      <c r="A24" s="19" t="s">
        <v>120</v>
      </c>
      <c r="B24" s="20">
        <v>4237</v>
      </c>
      <c r="C24" s="20">
        <v>4712</v>
      </c>
      <c r="D24" s="21">
        <f>SUM(B24:C24)</f>
        <v>8949</v>
      </c>
      <c r="E24" s="20">
        <v>3090</v>
      </c>
      <c r="F24" s="19" t="s">
        <v>119</v>
      </c>
      <c r="G24" s="20">
        <v>1280</v>
      </c>
      <c r="H24" s="20">
        <v>1416</v>
      </c>
      <c r="I24" s="21">
        <f>SUM(G24:H24)</f>
        <v>2696</v>
      </c>
      <c r="J24" s="20">
        <v>833</v>
      </c>
      <c r="K24" s="19" t="s">
        <v>118</v>
      </c>
      <c r="L24" s="20">
        <v>1771</v>
      </c>
      <c r="M24" s="20">
        <v>1902</v>
      </c>
      <c r="N24" s="21">
        <f>SUM(L24:M24)</f>
        <v>3673</v>
      </c>
      <c r="O24" s="22">
        <v>1248</v>
      </c>
      <c r="P24" s="2"/>
      <c r="Q24" s="2"/>
    </row>
    <row r="25" spans="1:17" ht="21" customHeight="1">
      <c r="A25" s="19" t="s">
        <v>117</v>
      </c>
      <c r="B25" s="20">
        <v>2589</v>
      </c>
      <c r="C25" s="20">
        <v>2865</v>
      </c>
      <c r="D25" s="21">
        <f>SUM(B25:C25)</f>
        <v>5454</v>
      </c>
      <c r="E25" s="20">
        <v>1782</v>
      </c>
      <c r="F25" s="19" t="s">
        <v>116</v>
      </c>
      <c r="G25" s="20">
        <v>2002</v>
      </c>
      <c r="H25" s="20">
        <v>2086</v>
      </c>
      <c r="I25" s="21">
        <f>SUM(G25:H25)</f>
        <v>4088</v>
      </c>
      <c r="J25" s="20">
        <v>1200</v>
      </c>
      <c r="K25" s="19" t="s">
        <v>115</v>
      </c>
      <c r="L25" s="20">
        <v>3574</v>
      </c>
      <c r="M25" s="20">
        <v>3879</v>
      </c>
      <c r="N25" s="21">
        <f>SUM(L25:M25)</f>
        <v>7453</v>
      </c>
      <c r="O25" s="22">
        <v>2573</v>
      </c>
      <c r="P25" s="2"/>
      <c r="Q25" s="2"/>
    </row>
    <row r="26" spans="1:17" ht="21" customHeight="1">
      <c r="A26" s="19" t="s">
        <v>114</v>
      </c>
      <c r="B26" s="20">
        <v>2021</v>
      </c>
      <c r="C26" s="20">
        <v>2276</v>
      </c>
      <c r="D26" s="21">
        <f>SUM(B26:C26)</f>
        <v>4297</v>
      </c>
      <c r="E26" s="20">
        <v>1394</v>
      </c>
      <c r="F26" s="19" t="s">
        <v>113</v>
      </c>
      <c r="G26" s="20">
        <v>1554</v>
      </c>
      <c r="H26" s="20">
        <v>1800</v>
      </c>
      <c r="I26" s="21">
        <f>SUM(G26:H26)</f>
        <v>3354</v>
      </c>
      <c r="J26" s="20">
        <v>1074</v>
      </c>
      <c r="K26" s="19" t="s">
        <v>112</v>
      </c>
      <c r="L26" s="20">
        <v>1739</v>
      </c>
      <c r="M26" s="20">
        <v>1863</v>
      </c>
      <c r="N26" s="21">
        <f>SUM(L26:M26)</f>
        <v>3602</v>
      </c>
      <c r="O26" s="22">
        <v>1184</v>
      </c>
      <c r="P26" s="2"/>
      <c r="Q26" s="2"/>
    </row>
    <row r="27" spans="1:17" ht="21" customHeight="1">
      <c r="A27" s="19" t="s">
        <v>111</v>
      </c>
      <c r="B27" s="20">
        <v>6114</v>
      </c>
      <c r="C27" s="20">
        <v>6790</v>
      </c>
      <c r="D27" s="21">
        <f>SUM(B27:C27)</f>
        <v>12904</v>
      </c>
      <c r="E27" s="20">
        <v>4513</v>
      </c>
      <c r="F27" s="19" t="s">
        <v>110</v>
      </c>
      <c r="G27" s="20">
        <v>4535</v>
      </c>
      <c r="H27" s="20">
        <v>4990</v>
      </c>
      <c r="I27" s="21">
        <f>SUM(G27:H27)</f>
        <v>9525</v>
      </c>
      <c r="J27" s="20">
        <v>2942</v>
      </c>
      <c r="K27" s="19" t="s">
        <v>109</v>
      </c>
      <c r="L27" s="20">
        <v>3035</v>
      </c>
      <c r="M27" s="20">
        <v>3343</v>
      </c>
      <c r="N27" s="21">
        <f>SUM(L27:M27)</f>
        <v>6378</v>
      </c>
      <c r="O27" s="22">
        <v>2272</v>
      </c>
      <c r="P27" s="2"/>
      <c r="Q27" s="2"/>
    </row>
    <row r="28" spans="1:17" ht="21" customHeight="1">
      <c r="A28" s="19" t="s">
        <v>108</v>
      </c>
      <c r="B28" s="20">
        <v>3718</v>
      </c>
      <c r="C28" s="20">
        <v>4239</v>
      </c>
      <c r="D28" s="21">
        <f>SUM(B28:C28)</f>
        <v>7957</v>
      </c>
      <c r="E28" s="20">
        <v>2778</v>
      </c>
      <c r="F28" s="19" t="s">
        <v>107</v>
      </c>
      <c r="G28" s="20">
        <v>7725</v>
      </c>
      <c r="H28" s="20">
        <v>8412</v>
      </c>
      <c r="I28" s="21">
        <f>SUM(G28:H28)</f>
        <v>16137</v>
      </c>
      <c r="J28" s="20">
        <v>4737</v>
      </c>
      <c r="K28" s="19" t="s">
        <v>106</v>
      </c>
      <c r="L28" s="20">
        <v>3883</v>
      </c>
      <c r="M28" s="20">
        <v>4223</v>
      </c>
      <c r="N28" s="21">
        <f>SUM(L28:M28)</f>
        <v>8106</v>
      </c>
      <c r="O28" s="22">
        <v>2586</v>
      </c>
      <c r="P28" s="2"/>
      <c r="Q28" s="2"/>
    </row>
    <row r="29" spans="1:17" ht="21" customHeight="1" thickBot="1">
      <c r="A29" s="19" t="s">
        <v>105</v>
      </c>
      <c r="B29" s="20">
        <v>9496</v>
      </c>
      <c r="C29" s="20">
        <v>10390</v>
      </c>
      <c r="D29" s="21">
        <f>SUM(B29:C29)</f>
        <v>19886</v>
      </c>
      <c r="E29" s="20">
        <v>6136</v>
      </c>
      <c r="F29" s="29" t="s">
        <v>104</v>
      </c>
      <c r="G29" s="30">
        <v>1739</v>
      </c>
      <c r="H29" s="30">
        <v>1983</v>
      </c>
      <c r="I29" s="31">
        <f>SUM(G29:H29)</f>
        <v>3722</v>
      </c>
      <c r="J29" s="30">
        <v>1253</v>
      </c>
      <c r="K29" s="23" t="s">
        <v>103</v>
      </c>
      <c r="L29" s="24">
        <v>3369</v>
      </c>
      <c r="M29" s="24">
        <v>3692</v>
      </c>
      <c r="N29" s="25">
        <f>SUM(L29:M29)</f>
        <v>7061</v>
      </c>
      <c r="O29" s="26">
        <v>2472</v>
      </c>
      <c r="P29" s="2"/>
      <c r="Q29" s="2"/>
    </row>
    <row r="30" spans="1:17" ht="21" customHeight="1" thickBot="1">
      <c r="A30" s="19" t="s">
        <v>102</v>
      </c>
      <c r="B30" s="20">
        <v>6075</v>
      </c>
      <c r="C30" s="20">
        <v>6428</v>
      </c>
      <c r="D30" s="21">
        <f>SUM(B30:C30)</f>
        <v>12503</v>
      </c>
      <c r="E30" s="20">
        <v>3962</v>
      </c>
      <c r="F30" s="19" t="s">
        <v>101</v>
      </c>
      <c r="G30" s="20">
        <v>5650</v>
      </c>
      <c r="H30" s="20">
        <v>6210</v>
      </c>
      <c r="I30" s="21">
        <f>SUM(G30:H30)</f>
        <v>11860</v>
      </c>
      <c r="J30" s="20">
        <v>3853</v>
      </c>
      <c r="K30" s="27" t="s">
        <v>97</v>
      </c>
      <c r="L30" s="25">
        <f>SUM(L5:L29)</f>
        <v>60435</v>
      </c>
      <c r="M30" s="25">
        <f>SUM(M5:M29)</f>
        <v>65648</v>
      </c>
      <c r="N30" s="25">
        <f>SUM(N5:N29)</f>
        <v>126083</v>
      </c>
      <c r="O30" s="28">
        <f>SUM(O5:O29)</f>
        <v>42351</v>
      </c>
      <c r="P30" s="2"/>
      <c r="Q30" s="2"/>
    </row>
    <row r="31" spans="1:17" ht="21" customHeight="1" thickBot="1">
      <c r="A31" s="23" t="s">
        <v>100</v>
      </c>
      <c r="B31" s="24">
        <v>7869</v>
      </c>
      <c r="C31" s="24">
        <v>8368</v>
      </c>
      <c r="D31" s="25">
        <f>SUM(B31:C31)</f>
        <v>16237</v>
      </c>
      <c r="E31" s="24">
        <v>4806</v>
      </c>
      <c r="F31" s="23" t="s">
        <v>99</v>
      </c>
      <c r="G31" s="24">
        <v>904</v>
      </c>
      <c r="H31" s="24">
        <v>952</v>
      </c>
      <c r="I31" s="25">
        <f>SUM(G31:H31)</f>
        <v>1856</v>
      </c>
      <c r="J31" s="24">
        <v>552</v>
      </c>
      <c r="K31" s="27" t="s">
        <v>98</v>
      </c>
      <c r="L31" s="25">
        <f>SUM(B32,G32,L30)</f>
        <v>248871</v>
      </c>
      <c r="M31" s="25">
        <f>SUM(C32,H32,M30)</f>
        <v>270568</v>
      </c>
      <c r="N31" s="25">
        <f>SUM(D32,I32,N30)</f>
        <v>519439</v>
      </c>
      <c r="O31" s="28">
        <f>SUM(E32,J32,O30)</f>
        <v>168135</v>
      </c>
      <c r="P31" s="2"/>
      <c r="Q31" s="2"/>
    </row>
    <row r="32" spans="1:17" ht="21" customHeight="1" thickBot="1">
      <c r="A32" s="23" t="s">
        <v>97</v>
      </c>
      <c r="B32" s="25">
        <f>SUM(B16:B31)</f>
        <v>82162</v>
      </c>
      <c r="C32" s="25">
        <f>SUM(C16:C31)</f>
        <v>90092</v>
      </c>
      <c r="D32" s="25">
        <f>SUM(D16:D31)</f>
        <v>172254</v>
      </c>
      <c r="E32" s="25">
        <f>SUM(E16:E31)</f>
        <v>56835</v>
      </c>
      <c r="F32" s="27" t="s">
        <v>8</v>
      </c>
      <c r="G32" s="25">
        <f>SUM(G5:G31)</f>
        <v>106274</v>
      </c>
      <c r="H32" s="25">
        <f>SUM(H5:H31)</f>
        <v>114828</v>
      </c>
      <c r="I32" s="25">
        <f>SUM(I5:I31)</f>
        <v>221102</v>
      </c>
      <c r="J32" s="25">
        <f>SUM(J5:J31)</f>
        <v>68949</v>
      </c>
      <c r="K32" s="27" t="s">
        <v>96</v>
      </c>
      <c r="L32" s="25">
        <f>SUM(B15,L31)</f>
        <v>946633</v>
      </c>
      <c r="M32" s="25">
        <f>SUM(C15,M31)</f>
        <v>1015351</v>
      </c>
      <c r="N32" s="25">
        <f>SUM(D15,N31)</f>
        <v>1961984</v>
      </c>
      <c r="O32" s="28">
        <f>SUM(E15,O31)</f>
        <v>709422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6</v>
      </c>
      <c r="D1" s="54">
        <v>12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6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299695</v>
      </c>
      <c r="C5" s="20">
        <v>320618</v>
      </c>
      <c r="D5" s="21">
        <f>SUM(B5:C5)</f>
        <v>620313</v>
      </c>
      <c r="E5" s="20">
        <v>245423</v>
      </c>
      <c r="F5" s="19" t="s">
        <v>175</v>
      </c>
      <c r="G5" s="20">
        <v>5672</v>
      </c>
      <c r="H5" s="20">
        <v>6226</v>
      </c>
      <c r="I5" s="21">
        <f>SUM(G5:H5)</f>
        <v>11898</v>
      </c>
      <c r="J5" s="20">
        <v>3992</v>
      </c>
      <c r="K5" s="19" t="s">
        <v>174</v>
      </c>
      <c r="L5" s="20">
        <v>538</v>
      </c>
      <c r="M5" s="20">
        <v>608</v>
      </c>
      <c r="N5" s="21">
        <f>SUM(L5:M5)</f>
        <v>1146</v>
      </c>
      <c r="O5" s="22">
        <v>378</v>
      </c>
      <c r="P5" s="2"/>
      <c r="Q5" s="2"/>
    </row>
    <row r="6" spans="1:17" ht="21" customHeight="1">
      <c r="A6" s="19" t="s">
        <v>173</v>
      </c>
      <c r="B6" s="20">
        <v>210566</v>
      </c>
      <c r="C6" s="20">
        <v>221007</v>
      </c>
      <c r="D6" s="21">
        <f>SUM(B6:C6)</f>
        <v>431573</v>
      </c>
      <c r="E6" s="20">
        <v>156767</v>
      </c>
      <c r="F6" s="19" t="s">
        <v>172</v>
      </c>
      <c r="G6" s="20">
        <v>2018</v>
      </c>
      <c r="H6" s="20">
        <v>2127</v>
      </c>
      <c r="I6" s="21">
        <f>SUM(G6:H6)</f>
        <v>4145</v>
      </c>
      <c r="J6" s="20">
        <v>1098</v>
      </c>
      <c r="K6" s="19" t="s">
        <v>171</v>
      </c>
      <c r="L6" s="20">
        <v>1250</v>
      </c>
      <c r="M6" s="20">
        <v>1327</v>
      </c>
      <c r="N6" s="21">
        <f>SUM(L6:M6)</f>
        <v>2577</v>
      </c>
      <c r="O6" s="22">
        <v>819</v>
      </c>
      <c r="P6" s="2"/>
      <c r="Q6" s="2"/>
    </row>
    <row r="7" spans="1:17" ht="21" customHeight="1">
      <c r="A7" s="19" t="s">
        <v>170</v>
      </c>
      <c r="B7" s="20">
        <v>42614</v>
      </c>
      <c r="C7" s="20">
        <v>46507</v>
      </c>
      <c r="D7" s="21">
        <f>SUM(B7:C7)</f>
        <v>89121</v>
      </c>
      <c r="E7" s="20">
        <v>33454</v>
      </c>
      <c r="F7" s="19" t="s">
        <v>169</v>
      </c>
      <c r="G7" s="20">
        <v>2812</v>
      </c>
      <c r="H7" s="20">
        <v>2915</v>
      </c>
      <c r="I7" s="21">
        <f>SUM(G7:H7)</f>
        <v>5727</v>
      </c>
      <c r="J7" s="20">
        <v>1736</v>
      </c>
      <c r="K7" s="19" t="s">
        <v>168</v>
      </c>
      <c r="L7" s="20">
        <v>1506</v>
      </c>
      <c r="M7" s="20">
        <v>1681</v>
      </c>
      <c r="N7" s="21">
        <f>SUM(L7:M7)</f>
        <v>3187</v>
      </c>
      <c r="O7" s="22">
        <v>966</v>
      </c>
      <c r="P7" s="2"/>
      <c r="Q7" s="2"/>
    </row>
    <row r="8" spans="1:17" ht="21" customHeight="1">
      <c r="A8" s="19" t="s">
        <v>167</v>
      </c>
      <c r="B8" s="20">
        <v>34566</v>
      </c>
      <c r="C8" s="20">
        <v>36889</v>
      </c>
      <c r="D8" s="21">
        <f>SUM(B8:C8)</f>
        <v>71455</v>
      </c>
      <c r="E8" s="20">
        <v>26405</v>
      </c>
      <c r="F8" s="29" t="s">
        <v>166</v>
      </c>
      <c r="G8" s="30">
        <v>3864</v>
      </c>
      <c r="H8" s="30">
        <v>4007</v>
      </c>
      <c r="I8" s="31">
        <f>SUM(G8:H8)</f>
        <v>7871</v>
      </c>
      <c r="J8" s="30">
        <v>2318</v>
      </c>
      <c r="K8" s="19" t="s">
        <v>165</v>
      </c>
      <c r="L8" s="20">
        <v>425</v>
      </c>
      <c r="M8" s="20">
        <v>442</v>
      </c>
      <c r="N8" s="21">
        <f>SUM(L8:M8)</f>
        <v>867</v>
      </c>
      <c r="O8" s="22">
        <v>284</v>
      </c>
      <c r="P8" s="2"/>
      <c r="Q8" s="2"/>
    </row>
    <row r="9" spans="1:17" ht="21" customHeight="1">
      <c r="A9" s="19" t="s">
        <v>164</v>
      </c>
      <c r="B9" s="20">
        <v>28657</v>
      </c>
      <c r="C9" s="20">
        <v>31526</v>
      </c>
      <c r="D9" s="21">
        <f>SUM(B9:C9)</f>
        <v>60183</v>
      </c>
      <c r="E9" s="20">
        <v>21912</v>
      </c>
      <c r="F9" s="19" t="s">
        <v>163</v>
      </c>
      <c r="G9" s="20">
        <v>5975</v>
      </c>
      <c r="H9" s="20">
        <v>6445</v>
      </c>
      <c r="I9" s="21">
        <f>SUM(G9:H9)</f>
        <v>12420</v>
      </c>
      <c r="J9" s="20">
        <v>4039</v>
      </c>
      <c r="K9" s="19" t="s">
        <v>162</v>
      </c>
      <c r="L9" s="20">
        <v>2722</v>
      </c>
      <c r="M9" s="20">
        <v>3022</v>
      </c>
      <c r="N9" s="21">
        <f>SUM(L9:M9)</f>
        <v>5744</v>
      </c>
      <c r="O9" s="22">
        <v>1829</v>
      </c>
      <c r="P9" s="2"/>
      <c r="Q9" s="2"/>
    </row>
    <row r="10" spans="1:17" ht="21" customHeight="1">
      <c r="A10" s="19" t="s">
        <v>161</v>
      </c>
      <c r="B10" s="20">
        <v>17230</v>
      </c>
      <c r="C10" s="20">
        <v>18597</v>
      </c>
      <c r="D10" s="21">
        <f>SUM(B10:C10)</f>
        <v>35827</v>
      </c>
      <c r="E10" s="20">
        <v>11538</v>
      </c>
      <c r="F10" s="19" t="s">
        <v>160</v>
      </c>
      <c r="G10" s="20">
        <v>9530</v>
      </c>
      <c r="H10" s="20">
        <v>10066</v>
      </c>
      <c r="I10" s="21">
        <f>SUM(G10:H10)</f>
        <v>19596</v>
      </c>
      <c r="J10" s="20">
        <v>6257</v>
      </c>
      <c r="K10" s="29" t="s">
        <v>159</v>
      </c>
      <c r="L10" s="30">
        <v>454</v>
      </c>
      <c r="M10" s="30">
        <v>487</v>
      </c>
      <c r="N10" s="31">
        <f>SUM(L10:M10)</f>
        <v>941</v>
      </c>
      <c r="O10" s="32">
        <v>347</v>
      </c>
      <c r="P10" s="2"/>
      <c r="Q10" s="2"/>
    </row>
    <row r="11" spans="1:17" ht="21" customHeight="1">
      <c r="A11" s="29" t="s">
        <v>158</v>
      </c>
      <c r="B11" s="30">
        <v>27421</v>
      </c>
      <c r="C11" s="30">
        <v>29166</v>
      </c>
      <c r="D11" s="31">
        <f>SUM(B11:C11)</f>
        <v>56587</v>
      </c>
      <c r="E11" s="30">
        <v>18279</v>
      </c>
      <c r="F11" s="29" t="s">
        <v>157</v>
      </c>
      <c r="G11" s="30">
        <v>3240</v>
      </c>
      <c r="H11" s="30">
        <v>3661</v>
      </c>
      <c r="I11" s="31">
        <f>SUM(G11:H11)</f>
        <v>6901</v>
      </c>
      <c r="J11" s="30">
        <v>2284</v>
      </c>
      <c r="K11" s="19" t="s">
        <v>156</v>
      </c>
      <c r="L11" s="20">
        <v>902</v>
      </c>
      <c r="M11" s="20">
        <v>1032</v>
      </c>
      <c r="N11" s="21">
        <f>SUM(L11:M11)</f>
        <v>1934</v>
      </c>
      <c r="O11" s="22">
        <v>687</v>
      </c>
      <c r="P11" s="2"/>
      <c r="Q11" s="2"/>
    </row>
    <row r="12" spans="1:17" ht="21" customHeight="1">
      <c r="A12" s="19" t="s">
        <v>155</v>
      </c>
      <c r="B12" s="20">
        <v>11193</v>
      </c>
      <c r="C12" s="20">
        <v>12517</v>
      </c>
      <c r="D12" s="21">
        <f>SUM(B12:C12)</f>
        <v>23710</v>
      </c>
      <c r="E12" s="20">
        <v>8689</v>
      </c>
      <c r="F12" s="19" t="s">
        <v>154</v>
      </c>
      <c r="G12" s="20">
        <v>5283</v>
      </c>
      <c r="H12" s="20">
        <v>5665</v>
      </c>
      <c r="I12" s="21">
        <f>SUM(G12:H12)</f>
        <v>10948</v>
      </c>
      <c r="J12" s="20">
        <v>3548</v>
      </c>
      <c r="K12" s="19" t="s">
        <v>153</v>
      </c>
      <c r="L12" s="20">
        <v>449</v>
      </c>
      <c r="M12" s="20">
        <v>499</v>
      </c>
      <c r="N12" s="21">
        <f>SUM(L12:M12)</f>
        <v>948</v>
      </c>
      <c r="O12" s="22">
        <v>320</v>
      </c>
      <c r="P12" s="2"/>
      <c r="Q12" s="2"/>
    </row>
    <row r="13" spans="1:17" ht="21" customHeight="1">
      <c r="A13" s="19" t="s">
        <v>152</v>
      </c>
      <c r="B13" s="20">
        <v>11801</v>
      </c>
      <c r="C13" s="20">
        <v>12871</v>
      </c>
      <c r="D13" s="21">
        <f>SUM(B13:C13)</f>
        <v>24672</v>
      </c>
      <c r="E13" s="20">
        <v>8297</v>
      </c>
      <c r="F13" s="19" t="s">
        <v>151</v>
      </c>
      <c r="G13" s="20">
        <v>8074</v>
      </c>
      <c r="H13" s="20">
        <v>8791</v>
      </c>
      <c r="I13" s="21">
        <f>SUM(G13:H13)</f>
        <v>16865</v>
      </c>
      <c r="J13" s="20">
        <v>5040</v>
      </c>
      <c r="K13" s="29" t="s">
        <v>150</v>
      </c>
      <c r="L13" s="30">
        <v>333</v>
      </c>
      <c r="M13" s="30">
        <v>374</v>
      </c>
      <c r="N13" s="31">
        <f>SUM(L13:M13)</f>
        <v>707</v>
      </c>
      <c r="O13" s="32">
        <v>224</v>
      </c>
      <c r="P13" s="2"/>
      <c r="Q13" s="2"/>
    </row>
    <row r="14" spans="1:17" ht="21" customHeight="1" thickBot="1">
      <c r="A14" s="23" t="s">
        <v>149</v>
      </c>
      <c r="B14" s="24">
        <v>14154</v>
      </c>
      <c r="C14" s="24">
        <v>15249</v>
      </c>
      <c r="D14" s="25">
        <f>SUM(B14:C14)</f>
        <v>29403</v>
      </c>
      <c r="E14" s="24">
        <v>10822</v>
      </c>
      <c r="F14" s="19" t="s">
        <v>148</v>
      </c>
      <c r="G14" s="20">
        <v>2877</v>
      </c>
      <c r="H14" s="20">
        <v>3074</v>
      </c>
      <c r="I14" s="21">
        <f>SUM(G14:H14)</f>
        <v>5951</v>
      </c>
      <c r="J14" s="20">
        <v>1796</v>
      </c>
      <c r="K14" s="19" t="s">
        <v>147</v>
      </c>
      <c r="L14" s="20">
        <v>5737</v>
      </c>
      <c r="M14" s="20">
        <v>6183</v>
      </c>
      <c r="N14" s="21">
        <f>SUM(L14:M14)</f>
        <v>11920</v>
      </c>
      <c r="O14" s="22">
        <v>3994</v>
      </c>
      <c r="P14" s="2"/>
      <c r="Q14" s="2"/>
    </row>
    <row r="15" spans="1:17" ht="21" customHeight="1" thickBot="1">
      <c r="A15" s="23" t="s">
        <v>40</v>
      </c>
      <c r="B15" s="25">
        <f>SUM(B5:B14)</f>
        <v>697897</v>
      </c>
      <c r="C15" s="25">
        <f>SUM(C5:C14)</f>
        <v>744947</v>
      </c>
      <c r="D15" s="25">
        <f>SUM(D5:D14)</f>
        <v>1442844</v>
      </c>
      <c r="E15" s="25">
        <f>SUM(E5:E14)</f>
        <v>541586</v>
      </c>
      <c r="F15" s="19" t="s">
        <v>146</v>
      </c>
      <c r="G15" s="20">
        <v>3005</v>
      </c>
      <c r="H15" s="20">
        <v>3347</v>
      </c>
      <c r="I15" s="21">
        <f>SUM(G15:H15)</f>
        <v>6352</v>
      </c>
      <c r="J15" s="20">
        <v>1989</v>
      </c>
      <c r="K15" s="19" t="s">
        <v>145</v>
      </c>
      <c r="L15" s="20">
        <v>1903</v>
      </c>
      <c r="M15" s="20">
        <v>2140</v>
      </c>
      <c r="N15" s="21">
        <f>SUM(L15:M15)</f>
        <v>4043</v>
      </c>
      <c r="O15" s="22">
        <v>1435</v>
      </c>
      <c r="P15" s="2"/>
      <c r="Q15" s="2"/>
    </row>
    <row r="16" spans="1:17" ht="21" customHeight="1">
      <c r="A16" s="19" t="s">
        <v>144</v>
      </c>
      <c r="B16" s="20">
        <v>5000</v>
      </c>
      <c r="C16" s="20">
        <v>5559</v>
      </c>
      <c r="D16" s="21">
        <f>SUM(B16:C16)</f>
        <v>10559</v>
      </c>
      <c r="E16" s="20">
        <v>3589</v>
      </c>
      <c r="F16" s="19" t="s">
        <v>143</v>
      </c>
      <c r="G16" s="20">
        <v>11386</v>
      </c>
      <c r="H16" s="20">
        <v>12016</v>
      </c>
      <c r="I16" s="21">
        <f>SUM(G16:H16)</f>
        <v>23402</v>
      </c>
      <c r="J16" s="20">
        <v>7072</v>
      </c>
      <c r="K16" s="19" t="s">
        <v>142</v>
      </c>
      <c r="L16" s="20">
        <v>5599</v>
      </c>
      <c r="M16" s="20">
        <v>6025</v>
      </c>
      <c r="N16" s="21">
        <f>SUM(L16:M16)</f>
        <v>11624</v>
      </c>
      <c r="O16" s="22">
        <v>3703</v>
      </c>
      <c r="P16" s="2"/>
      <c r="Q16" s="2"/>
    </row>
    <row r="17" spans="1:17" ht="21" customHeight="1">
      <c r="A17" s="19" t="s">
        <v>141</v>
      </c>
      <c r="B17" s="20">
        <v>3422</v>
      </c>
      <c r="C17" s="20">
        <v>3798</v>
      </c>
      <c r="D17" s="21">
        <f>SUM(B17:C17)</f>
        <v>7220</v>
      </c>
      <c r="E17" s="20">
        <v>2482</v>
      </c>
      <c r="F17" s="19" t="s">
        <v>140</v>
      </c>
      <c r="G17" s="20">
        <v>1375</v>
      </c>
      <c r="H17" s="20">
        <v>1493</v>
      </c>
      <c r="I17" s="21">
        <f>SUM(G17:H17)</f>
        <v>2868</v>
      </c>
      <c r="J17" s="20">
        <v>891</v>
      </c>
      <c r="K17" s="19" t="s">
        <v>139</v>
      </c>
      <c r="L17" s="20">
        <v>3430</v>
      </c>
      <c r="M17" s="20">
        <v>3483</v>
      </c>
      <c r="N17" s="21">
        <f>SUM(L17:M17)</f>
        <v>6913</v>
      </c>
      <c r="O17" s="22">
        <v>2387</v>
      </c>
      <c r="P17" s="2"/>
      <c r="Q17" s="2"/>
    </row>
    <row r="18" spans="1:17" ht="21" customHeight="1">
      <c r="A18" s="19" t="s">
        <v>138</v>
      </c>
      <c r="B18" s="20">
        <v>3113</v>
      </c>
      <c r="C18" s="20">
        <v>3346</v>
      </c>
      <c r="D18" s="21">
        <f>SUM(B18:C18)</f>
        <v>6459</v>
      </c>
      <c r="E18" s="20">
        <v>2559</v>
      </c>
      <c r="F18" s="19" t="s">
        <v>137</v>
      </c>
      <c r="G18" s="20">
        <v>3169</v>
      </c>
      <c r="H18" s="20">
        <v>3515</v>
      </c>
      <c r="I18" s="21">
        <f>SUM(G18:H18)</f>
        <v>6684</v>
      </c>
      <c r="J18" s="20">
        <v>1870</v>
      </c>
      <c r="K18" s="19" t="s">
        <v>136</v>
      </c>
      <c r="L18" s="20">
        <v>3589</v>
      </c>
      <c r="M18" s="20">
        <v>3970</v>
      </c>
      <c r="N18" s="21">
        <f>SUM(L18:M18)</f>
        <v>7559</v>
      </c>
      <c r="O18" s="22">
        <v>2555</v>
      </c>
      <c r="P18" s="2"/>
      <c r="Q18" s="2"/>
    </row>
    <row r="19" spans="1:17" ht="21" customHeight="1">
      <c r="A19" s="19" t="s">
        <v>135</v>
      </c>
      <c r="B19" s="20">
        <v>7028</v>
      </c>
      <c r="C19" s="20">
        <v>7875</v>
      </c>
      <c r="D19" s="21">
        <f>SUM(B19:C19)</f>
        <v>14903</v>
      </c>
      <c r="E19" s="20">
        <v>5222</v>
      </c>
      <c r="F19" s="19" t="s">
        <v>134</v>
      </c>
      <c r="G19" s="20">
        <v>4258</v>
      </c>
      <c r="H19" s="20">
        <v>4429</v>
      </c>
      <c r="I19" s="21">
        <f>SUM(G19:H19)</f>
        <v>8687</v>
      </c>
      <c r="J19" s="20">
        <v>2693</v>
      </c>
      <c r="K19" s="19" t="s">
        <v>133</v>
      </c>
      <c r="L19" s="20">
        <v>2421</v>
      </c>
      <c r="M19" s="20">
        <v>2568</v>
      </c>
      <c r="N19" s="21">
        <f>SUM(L19:M19)</f>
        <v>4989</v>
      </c>
      <c r="O19" s="22">
        <v>1695</v>
      </c>
      <c r="P19" s="2"/>
      <c r="Q19" s="2"/>
    </row>
    <row r="20" spans="1:17" ht="21" customHeight="1">
      <c r="A20" s="19" t="s">
        <v>132</v>
      </c>
      <c r="B20" s="20">
        <v>12181</v>
      </c>
      <c r="C20" s="20">
        <v>13289</v>
      </c>
      <c r="D20" s="21">
        <f>SUM(B20:C20)</f>
        <v>25470</v>
      </c>
      <c r="E20" s="20">
        <v>8333</v>
      </c>
      <c r="F20" s="19" t="s">
        <v>131</v>
      </c>
      <c r="G20" s="20">
        <v>2825</v>
      </c>
      <c r="H20" s="20">
        <v>3220</v>
      </c>
      <c r="I20" s="21">
        <f>SUM(G20:H20)</f>
        <v>6045</v>
      </c>
      <c r="J20" s="20">
        <v>2184</v>
      </c>
      <c r="K20" s="19" t="s">
        <v>130</v>
      </c>
      <c r="L20" s="20">
        <v>714</v>
      </c>
      <c r="M20" s="20">
        <v>773</v>
      </c>
      <c r="N20" s="21">
        <f>SUM(L20:M20)</f>
        <v>1487</v>
      </c>
      <c r="O20" s="22">
        <v>446</v>
      </c>
      <c r="P20" s="2"/>
      <c r="Q20" s="2"/>
    </row>
    <row r="21" spans="1:17" ht="21" customHeight="1">
      <c r="A21" s="19" t="s">
        <v>129</v>
      </c>
      <c r="B21" s="20">
        <v>2521</v>
      </c>
      <c r="C21" s="20">
        <v>2772</v>
      </c>
      <c r="D21" s="21">
        <f>SUM(B21:C21)</f>
        <v>5293</v>
      </c>
      <c r="E21" s="20">
        <v>1651</v>
      </c>
      <c r="F21" s="19" t="s">
        <v>128</v>
      </c>
      <c r="G21" s="20">
        <v>2046</v>
      </c>
      <c r="H21" s="20">
        <v>2201</v>
      </c>
      <c r="I21" s="21">
        <f>SUM(G21:H21)</f>
        <v>4247</v>
      </c>
      <c r="J21" s="20">
        <v>1381</v>
      </c>
      <c r="K21" s="19" t="s">
        <v>127</v>
      </c>
      <c r="L21" s="20">
        <v>875</v>
      </c>
      <c r="M21" s="20">
        <v>958</v>
      </c>
      <c r="N21" s="21">
        <f>SUM(L21:M21)</f>
        <v>1833</v>
      </c>
      <c r="O21" s="22">
        <v>542</v>
      </c>
      <c r="P21" s="2"/>
      <c r="Q21" s="2"/>
    </row>
    <row r="22" spans="1:17" ht="21" customHeight="1">
      <c r="A22" s="19" t="s">
        <v>126</v>
      </c>
      <c r="B22" s="20">
        <v>4058</v>
      </c>
      <c r="C22" s="20">
        <v>4312</v>
      </c>
      <c r="D22" s="21">
        <f>SUM(B22:C22)</f>
        <v>8370</v>
      </c>
      <c r="E22" s="20">
        <v>2648</v>
      </c>
      <c r="F22" s="19" t="s">
        <v>125</v>
      </c>
      <c r="G22" s="20">
        <v>1525</v>
      </c>
      <c r="H22" s="20">
        <v>1643</v>
      </c>
      <c r="I22" s="21">
        <f>SUM(G22:H22)</f>
        <v>3168</v>
      </c>
      <c r="J22" s="20">
        <v>1168</v>
      </c>
      <c r="K22" s="19" t="s">
        <v>124</v>
      </c>
      <c r="L22" s="20">
        <v>6362</v>
      </c>
      <c r="M22" s="20">
        <v>7009</v>
      </c>
      <c r="N22" s="21">
        <f>SUM(L22:M22)</f>
        <v>13371</v>
      </c>
      <c r="O22" s="22">
        <v>4722</v>
      </c>
      <c r="P22" s="2"/>
      <c r="Q22" s="2"/>
    </row>
    <row r="23" spans="1:17" ht="21" customHeight="1">
      <c r="A23" s="29" t="s">
        <v>123</v>
      </c>
      <c r="B23" s="30">
        <v>2698</v>
      </c>
      <c r="C23" s="30">
        <v>3075</v>
      </c>
      <c r="D23" s="31">
        <f>SUM(B23:C23)</f>
        <v>5773</v>
      </c>
      <c r="E23" s="30">
        <v>1920</v>
      </c>
      <c r="F23" s="19" t="s">
        <v>122</v>
      </c>
      <c r="G23" s="20">
        <v>1913</v>
      </c>
      <c r="H23" s="20">
        <v>2126</v>
      </c>
      <c r="I23" s="21">
        <f>SUM(G23:H23)</f>
        <v>4039</v>
      </c>
      <c r="J23" s="20">
        <v>1186</v>
      </c>
      <c r="K23" s="19" t="s">
        <v>121</v>
      </c>
      <c r="L23" s="20">
        <v>3832</v>
      </c>
      <c r="M23" s="20">
        <v>4145</v>
      </c>
      <c r="N23" s="21">
        <f>SUM(L23:M23)</f>
        <v>7977</v>
      </c>
      <c r="O23" s="22">
        <v>2681</v>
      </c>
      <c r="P23" s="2"/>
      <c r="Q23" s="2"/>
    </row>
    <row r="24" spans="1:17" ht="21" customHeight="1">
      <c r="A24" s="19" t="s">
        <v>120</v>
      </c>
      <c r="B24" s="20">
        <v>4247</v>
      </c>
      <c r="C24" s="20">
        <v>4709</v>
      </c>
      <c r="D24" s="21">
        <f>SUM(B24:C24)</f>
        <v>8956</v>
      </c>
      <c r="E24" s="20">
        <v>3091</v>
      </c>
      <c r="F24" s="19" t="s">
        <v>119</v>
      </c>
      <c r="G24" s="20">
        <v>1284</v>
      </c>
      <c r="H24" s="20">
        <v>1415</v>
      </c>
      <c r="I24" s="21">
        <f>SUM(G24:H24)</f>
        <v>2699</v>
      </c>
      <c r="J24" s="20">
        <v>834</v>
      </c>
      <c r="K24" s="19" t="s">
        <v>118</v>
      </c>
      <c r="L24" s="20">
        <v>1766</v>
      </c>
      <c r="M24" s="20">
        <v>1901</v>
      </c>
      <c r="N24" s="21">
        <f>SUM(L24:M24)</f>
        <v>3667</v>
      </c>
      <c r="O24" s="22">
        <v>1249</v>
      </c>
      <c r="P24" s="2"/>
      <c r="Q24" s="2"/>
    </row>
    <row r="25" spans="1:17" ht="21" customHeight="1">
      <c r="A25" s="19" t="s">
        <v>117</v>
      </c>
      <c r="B25" s="20">
        <v>2598</v>
      </c>
      <c r="C25" s="20">
        <v>2865</v>
      </c>
      <c r="D25" s="21">
        <f>SUM(B25:C25)</f>
        <v>5463</v>
      </c>
      <c r="E25" s="20">
        <v>1787</v>
      </c>
      <c r="F25" s="19" t="s">
        <v>116</v>
      </c>
      <c r="G25" s="20">
        <v>2000</v>
      </c>
      <c r="H25" s="20">
        <v>2084</v>
      </c>
      <c r="I25" s="21">
        <f>SUM(G25:H25)</f>
        <v>4084</v>
      </c>
      <c r="J25" s="20">
        <v>1196</v>
      </c>
      <c r="K25" s="19" t="s">
        <v>115</v>
      </c>
      <c r="L25" s="20">
        <v>3570</v>
      </c>
      <c r="M25" s="20">
        <v>3875</v>
      </c>
      <c r="N25" s="21">
        <f>SUM(L25:M25)</f>
        <v>7445</v>
      </c>
      <c r="O25" s="22">
        <v>2575</v>
      </c>
      <c r="P25" s="2"/>
      <c r="Q25" s="2"/>
    </row>
    <row r="26" spans="1:17" ht="21" customHeight="1">
      <c r="A26" s="19" t="s">
        <v>114</v>
      </c>
      <c r="B26" s="20">
        <v>2021</v>
      </c>
      <c r="C26" s="20">
        <v>2274</v>
      </c>
      <c r="D26" s="21">
        <f>SUM(B26:C26)</f>
        <v>4295</v>
      </c>
      <c r="E26" s="20">
        <v>1392</v>
      </c>
      <c r="F26" s="19" t="s">
        <v>113</v>
      </c>
      <c r="G26" s="20">
        <v>1544</v>
      </c>
      <c r="H26" s="20">
        <v>1790</v>
      </c>
      <c r="I26" s="21">
        <f>SUM(G26:H26)</f>
        <v>3334</v>
      </c>
      <c r="J26" s="20">
        <v>1071</v>
      </c>
      <c r="K26" s="19" t="s">
        <v>112</v>
      </c>
      <c r="L26" s="20">
        <v>1738</v>
      </c>
      <c r="M26" s="20">
        <v>1856</v>
      </c>
      <c r="N26" s="21">
        <f>SUM(L26:M26)</f>
        <v>3594</v>
      </c>
      <c r="O26" s="22">
        <v>1182</v>
      </c>
      <c r="P26" s="2"/>
      <c r="Q26" s="2"/>
    </row>
    <row r="27" spans="1:17" ht="21" customHeight="1">
      <c r="A27" s="19" t="s">
        <v>111</v>
      </c>
      <c r="B27" s="20">
        <v>6106</v>
      </c>
      <c r="C27" s="20">
        <v>6798</v>
      </c>
      <c r="D27" s="21">
        <f>SUM(B27:C27)</f>
        <v>12904</v>
      </c>
      <c r="E27" s="20">
        <v>4513</v>
      </c>
      <c r="F27" s="19" t="s">
        <v>110</v>
      </c>
      <c r="G27" s="20">
        <v>4537</v>
      </c>
      <c r="H27" s="20">
        <v>4995</v>
      </c>
      <c r="I27" s="21">
        <f>SUM(G27:H27)</f>
        <v>9532</v>
      </c>
      <c r="J27" s="20">
        <v>2946</v>
      </c>
      <c r="K27" s="19" t="s">
        <v>109</v>
      </c>
      <c r="L27" s="20">
        <v>3029</v>
      </c>
      <c r="M27" s="20">
        <v>3341</v>
      </c>
      <c r="N27" s="21">
        <f>SUM(L27:M27)</f>
        <v>6370</v>
      </c>
      <c r="O27" s="22">
        <v>2270</v>
      </c>
      <c r="P27" s="2"/>
      <c r="Q27" s="2"/>
    </row>
    <row r="28" spans="1:17" ht="21" customHeight="1">
      <c r="A28" s="19" t="s">
        <v>108</v>
      </c>
      <c r="B28" s="20">
        <v>3711</v>
      </c>
      <c r="C28" s="20">
        <v>4234</v>
      </c>
      <c r="D28" s="21">
        <f>SUM(B28:C28)</f>
        <v>7945</v>
      </c>
      <c r="E28" s="20">
        <v>2781</v>
      </c>
      <c r="F28" s="19" t="s">
        <v>107</v>
      </c>
      <c r="G28" s="20">
        <v>7714</v>
      </c>
      <c r="H28" s="20">
        <v>8399</v>
      </c>
      <c r="I28" s="21">
        <f>SUM(G28:H28)</f>
        <v>16113</v>
      </c>
      <c r="J28" s="20">
        <v>4739</v>
      </c>
      <c r="K28" s="19" t="s">
        <v>106</v>
      </c>
      <c r="L28" s="20">
        <v>3882</v>
      </c>
      <c r="M28" s="20">
        <v>4224</v>
      </c>
      <c r="N28" s="21">
        <f>SUM(L28:M28)</f>
        <v>8106</v>
      </c>
      <c r="O28" s="22">
        <v>2586</v>
      </c>
      <c r="P28" s="2"/>
      <c r="Q28" s="2"/>
    </row>
    <row r="29" spans="1:17" ht="21" customHeight="1" thickBot="1">
      <c r="A29" s="19" t="s">
        <v>105</v>
      </c>
      <c r="B29" s="20">
        <v>9488</v>
      </c>
      <c r="C29" s="20">
        <v>10384</v>
      </c>
      <c r="D29" s="21">
        <f>SUM(B29:C29)</f>
        <v>19872</v>
      </c>
      <c r="E29" s="20">
        <v>6135</v>
      </c>
      <c r="F29" s="29" t="s">
        <v>104</v>
      </c>
      <c r="G29" s="30">
        <v>1733</v>
      </c>
      <c r="H29" s="30">
        <v>1982</v>
      </c>
      <c r="I29" s="31">
        <f>SUM(G29:H29)</f>
        <v>3715</v>
      </c>
      <c r="J29" s="30">
        <v>1255</v>
      </c>
      <c r="K29" s="23" t="s">
        <v>103</v>
      </c>
      <c r="L29" s="24">
        <v>3366</v>
      </c>
      <c r="M29" s="24">
        <v>3691</v>
      </c>
      <c r="N29" s="25">
        <f>SUM(L29:M29)</f>
        <v>7057</v>
      </c>
      <c r="O29" s="26">
        <v>2473</v>
      </c>
      <c r="P29" s="2"/>
      <c r="Q29" s="2"/>
    </row>
    <row r="30" spans="1:17" ht="21" customHeight="1" thickBot="1">
      <c r="A30" s="19" t="s">
        <v>102</v>
      </c>
      <c r="B30" s="20">
        <v>6074</v>
      </c>
      <c r="C30" s="20">
        <v>6425</v>
      </c>
      <c r="D30" s="21">
        <f>SUM(B30:C30)</f>
        <v>12499</v>
      </c>
      <c r="E30" s="20">
        <v>3963</v>
      </c>
      <c r="F30" s="19" t="s">
        <v>101</v>
      </c>
      <c r="G30" s="20">
        <v>5647</v>
      </c>
      <c r="H30" s="20">
        <v>6216</v>
      </c>
      <c r="I30" s="21">
        <f>SUM(G30:H30)</f>
        <v>11863</v>
      </c>
      <c r="J30" s="20">
        <v>3855</v>
      </c>
      <c r="K30" s="27" t="s">
        <v>97</v>
      </c>
      <c r="L30" s="25">
        <f>SUM(L5:L29)</f>
        <v>60392</v>
      </c>
      <c r="M30" s="25">
        <f>SUM(M5:M29)</f>
        <v>65614</v>
      </c>
      <c r="N30" s="25">
        <f>SUM(N5:N29)</f>
        <v>126006</v>
      </c>
      <c r="O30" s="28">
        <f>SUM(O5:O29)</f>
        <v>42349</v>
      </c>
      <c r="P30" s="2"/>
      <c r="Q30" s="2"/>
    </row>
    <row r="31" spans="1:17" ht="21" customHeight="1" thickBot="1">
      <c r="A31" s="23" t="s">
        <v>100</v>
      </c>
      <c r="B31" s="24">
        <v>7866</v>
      </c>
      <c r="C31" s="24">
        <v>8358</v>
      </c>
      <c r="D31" s="25">
        <f>SUM(B31:C31)</f>
        <v>16224</v>
      </c>
      <c r="E31" s="24">
        <v>4809</v>
      </c>
      <c r="F31" s="23" t="s">
        <v>99</v>
      </c>
      <c r="G31" s="24">
        <v>908</v>
      </c>
      <c r="H31" s="24">
        <v>953</v>
      </c>
      <c r="I31" s="25">
        <f>SUM(G31:H31)</f>
        <v>1861</v>
      </c>
      <c r="J31" s="24">
        <v>554</v>
      </c>
      <c r="K31" s="27" t="s">
        <v>98</v>
      </c>
      <c r="L31" s="25">
        <f>SUM(B32,G32,L30)</f>
        <v>248738</v>
      </c>
      <c r="M31" s="25">
        <f>SUM(C32,H32,M30)</f>
        <v>270488</v>
      </c>
      <c r="N31" s="25">
        <f>SUM(D32,I32,N30)</f>
        <v>519226</v>
      </c>
      <c r="O31" s="28">
        <f>SUM(E32,J32,O30)</f>
        <v>168216</v>
      </c>
      <c r="P31" s="2"/>
      <c r="Q31" s="2"/>
    </row>
    <row r="32" spans="1:17" ht="21" customHeight="1" thickBot="1">
      <c r="A32" s="23" t="s">
        <v>97</v>
      </c>
      <c r="B32" s="25">
        <f>SUM(B16:B31)</f>
        <v>82132</v>
      </c>
      <c r="C32" s="25">
        <f>SUM(C16:C31)</f>
        <v>90073</v>
      </c>
      <c r="D32" s="25">
        <f>SUM(D16:D31)</f>
        <v>172205</v>
      </c>
      <c r="E32" s="25">
        <f>SUM(E16:E31)</f>
        <v>56875</v>
      </c>
      <c r="F32" s="27" t="s">
        <v>8</v>
      </c>
      <c r="G32" s="25">
        <f>SUM(G5:G31)</f>
        <v>106214</v>
      </c>
      <c r="H32" s="25">
        <f>SUM(H5:H31)</f>
        <v>114801</v>
      </c>
      <c r="I32" s="25">
        <f>SUM(I5:I31)</f>
        <v>221015</v>
      </c>
      <c r="J32" s="25">
        <f>SUM(J5:J31)</f>
        <v>68992</v>
      </c>
      <c r="K32" s="27" t="s">
        <v>96</v>
      </c>
      <c r="L32" s="25">
        <f>SUM(B15,L31)</f>
        <v>946635</v>
      </c>
      <c r="M32" s="25">
        <f>SUM(C15,M31)</f>
        <v>1015435</v>
      </c>
      <c r="N32" s="25">
        <f>SUM(D15,N31)</f>
        <v>1962070</v>
      </c>
      <c r="O32" s="28">
        <f>SUM(E15,O31)</f>
        <v>709802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7</v>
      </c>
      <c r="D1" s="54">
        <v>12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7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299797</v>
      </c>
      <c r="C5" s="20">
        <v>320712</v>
      </c>
      <c r="D5" s="21">
        <f>SUM(B5:C5)</f>
        <v>620509</v>
      </c>
      <c r="E5" s="20">
        <v>245521</v>
      </c>
      <c r="F5" s="19" t="s">
        <v>175</v>
      </c>
      <c r="G5" s="20">
        <v>5689</v>
      </c>
      <c r="H5" s="20">
        <v>6223</v>
      </c>
      <c r="I5" s="21">
        <f>SUM(G5:H5)</f>
        <v>11912</v>
      </c>
      <c r="J5" s="20">
        <v>3987</v>
      </c>
      <c r="K5" s="19" t="s">
        <v>174</v>
      </c>
      <c r="L5" s="20">
        <v>537</v>
      </c>
      <c r="M5" s="20">
        <v>608</v>
      </c>
      <c r="N5" s="21">
        <f>SUM(L5:M5)</f>
        <v>1145</v>
      </c>
      <c r="O5" s="22">
        <v>378</v>
      </c>
      <c r="P5" s="2"/>
      <c r="Q5" s="2"/>
    </row>
    <row r="6" spans="1:17" ht="21" customHeight="1">
      <c r="A6" s="19" t="s">
        <v>173</v>
      </c>
      <c r="B6" s="20">
        <v>210590</v>
      </c>
      <c r="C6" s="20">
        <v>220996</v>
      </c>
      <c r="D6" s="21">
        <f>SUM(B6:C6)</f>
        <v>431586</v>
      </c>
      <c r="E6" s="20">
        <v>156794</v>
      </c>
      <c r="F6" s="19" t="s">
        <v>172</v>
      </c>
      <c r="G6" s="20">
        <v>2019</v>
      </c>
      <c r="H6" s="20">
        <v>2134</v>
      </c>
      <c r="I6" s="21">
        <f>SUM(G6:H6)</f>
        <v>4153</v>
      </c>
      <c r="J6" s="20">
        <v>1101</v>
      </c>
      <c r="K6" s="19" t="s">
        <v>171</v>
      </c>
      <c r="L6" s="20">
        <v>1249</v>
      </c>
      <c r="M6" s="20">
        <v>1332</v>
      </c>
      <c r="N6" s="21">
        <f>SUM(L6:M6)</f>
        <v>2581</v>
      </c>
      <c r="O6" s="22">
        <v>819</v>
      </c>
      <c r="P6" s="2"/>
      <c r="Q6" s="2"/>
    </row>
    <row r="7" spans="1:17" ht="21" customHeight="1">
      <c r="A7" s="19" t="s">
        <v>170</v>
      </c>
      <c r="B7" s="20">
        <v>42643</v>
      </c>
      <c r="C7" s="20">
        <v>46561</v>
      </c>
      <c r="D7" s="21">
        <f>SUM(B7:C7)</f>
        <v>89204</v>
      </c>
      <c r="E7" s="20">
        <v>33491</v>
      </c>
      <c r="F7" s="19" t="s">
        <v>169</v>
      </c>
      <c r="G7" s="20">
        <v>2817</v>
      </c>
      <c r="H7" s="20">
        <v>2918</v>
      </c>
      <c r="I7" s="21">
        <f>SUM(G7:H7)</f>
        <v>5735</v>
      </c>
      <c r="J7" s="20">
        <v>1743</v>
      </c>
      <c r="K7" s="19" t="s">
        <v>168</v>
      </c>
      <c r="L7" s="20">
        <v>1507</v>
      </c>
      <c r="M7" s="20">
        <v>1681</v>
      </c>
      <c r="N7" s="21">
        <f>SUM(L7:M7)</f>
        <v>3188</v>
      </c>
      <c r="O7" s="22">
        <v>965</v>
      </c>
      <c r="P7" s="2"/>
      <c r="Q7" s="2"/>
    </row>
    <row r="8" spans="1:17" ht="21" customHeight="1">
      <c r="A8" s="19" t="s">
        <v>167</v>
      </c>
      <c r="B8" s="20">
        <v>34546</v>
      </c>
      <c r="C8" s="20">
        <v>36870</v>
      </c>
      <c r="D8" s="21">
        <f>SUM(B8:C8)</f>
        <v>71416</v>
      </c>
      <c r="E8" s="20">
        <v>26391</v>
      </c>
      <c r="F8" s="29" t="s">
        <v>166</v>
      </c>
      <c r="G8" s="30">
        <v>3871</v>
      </c>
      <c r="H8" s="30">
        <v>4008</v>
      </c>
      <c r="I8" s="31">
        <f>SUM(G8:H8)</f>
        <v>7879</v>
      </c>
      <c r="J8" s="30">
        <v>2323</v>
      </c>
      <c r="K8" s="19" t="s">
        <v>165</v>
      </c>
      <c r="L8" s="20">
        <v>424</v>
      </c>
      <c r="M8" s="20">
        <v>442</v>
      </c>
      <c r="N8" s="21">
        <f>SUM(L8:M8)</f>
        <v>866</v>
      </c>
      <c r="O8" s="22">
        <v>285</v>
      </c>
      <c r="P8" s="2"/>
      <c r="Q8" s="2"/>
    </row>
    <row r="9" spans="1:17" ht="21" customHeight="1">
      <c r="A9" s="19" t="s">
        <v>164</v>
      </c>
      <c r="B9" s="20">
        <v>28639</v>
      </c>
      <c r="C9" s="20">
        <v>31509</v>
      </c>
      <c r="D9" s="21">
        <f>SUM(B9:C9)</f>
        <v>60148</v>
      </c>
      <c r="E9" s="20">
        <v>21902</v>
      </c>
      <c r="F9" s="19" t="s">
        <v>163</v>
      </c>
      <c r="G9" s="20">
        <v>5971</v>
      </c>
      <c r="H9" s="20">
        <v>6438</v>
      </c>
      <c r="I9" s="21">
        <f>SUM(G9:H9)</f>
        <v>12409</v>
      </c>
      <c r="J9" s="20">
        <v>4037</v>
      </c>
      <c r="K9" s="19" t="s">
        <v>162</v>
      </c>
      <c r="L9" s="20">
        <v>2715</v>
      </c>
      <c r="M9" s="20">
        <v>3019</v>
      </c>
      <c r="N9" s="21">
        <f>SUM(L9:M9)</f>
        <v>5734</v>
      </c>
      <c r="O9" s="22">
        <v>1825</v>
      </c>
      <c r="P9" s="2"/>
      <c r="Q9" s="2"/>
    </row>
    <row r="10" spans="1:17" ht="21" customHeight="1">
      <c r="A10" s="19" t="s">
        <v>161</v>
      </c>
      <c r="B10" s="20">
        <v>17224</v>
      </c>
      <c r="C10" s="20">
        <v>18595</v>
      </c>
      <c r="D10" s="21">
        <f>SUM(B10:C10)</f>
        <v>35819</v>
      </c>
      <c r="E10" s="20">
        <v>11527</v>
      </c>
      <c r="F10" s="19" t="s">
        <v>160</v>
      </c>
      <c r="G10" s="20">
        <v>9544</v>
      </c>
      <c r="H10" s="20">
        <v>10064</v>
      </c>
      <c r="I10" s="21">
        <f>SUM(G10:H10)</f>
        <v>19608</v>
      </c>
      <c r="J10" s="20">
        <v>6265</v>
      </c>
      <c r="K10" s="29" t="s">
        <v>159</v>
      </c>
      <c r="L10" s="30">
        <v>458</v>
      </c>
      <c r="M10" s="30">
        <v>486</v>
      </c>
      <c r="N10" s="31">
        <f>SUM(L10:M10)</f>
        <v>944</v>
      </c>
      <c r="O10" s="32">
        <v>349</v>
      </c>
      <c r="P10" s="2"/>
      <c r="Q10" s="2"/>
    </row>
    <row r="11" spans="1:17" ht="21" customHeight="1">
      <c r="A11" s="29" t="s">
        <v>158</v>
      </c>
      <c r="B11" s="30">
        <v>27447</v>
      </c>
      <c r="C11" s="30">
        <v>29187</v>
      </c>
      <c r="D11" s="31">
        <f>SUM(B11:C11)</f>
        <v>56634</v>
      </c>
      <c r="E11" s="30">
        <v>18290</v>
      </c>
      <c r="F11" s="29" t="s">
        <v>157</v>
      </c>
      <c r="G11" s="30">
        <v>3239</v>
      </c>
      <c r="H11" s="30">
        <v>3661</v>
      </c>
      <c r="I11" s="31">
        <f>SUM(G11:H11)</f>
        <v>6900</v>
      </c>
      <c r="J11" s="30">
        <v>2283</v>
      </c>
      <c r="K11" s="19" t="s">
        <v>156</v>
      </c>
      <c r="L11" s="20">
        <v>901</v>
      </c>
      <c r="M11" s="20">
        <v>1030</v>
      </c>
      <c r="N11" s="21">
        <f>SUM(L11:M11)</f>
        <v>1931</v>
      </c>
      <c r="O11" s="22">
        <v>688</v>
      </c>
      <c r="P11" s="2"/>
      <c r="Q11" s="2"/>
    </row>
    <row r="12" spans="1:17" ht="21" customHeight="1">
      <c r="A12" s="19" t="s">
        <v>155</v>
      </c>
      <c r="B12" s="20">
        <v>11208</v>
      </c>
      <c r="C12" s="20">
        <v>12504</v>
      </c>
      <c r="D12" s="21">
        <f>SUM(B12:C12)</f>
        <v>23712</v>
      </c>
      <c r="E12" s="20">
        <v>8692</v>
      </c>
      <c r="F12" s="19" t="s">
        <v>154</v>
      </c>
      <c r="G12" s="20">
        <v>5288</v>
      </c>
      <c r="H12" s="20">
        <v>5673</v>
      </c>
      <c r="I12" s="21">
        <f>SUM(G12:H12)</f>
        <v>10961</v>
      </c>
      <c r="J12" s="20">
        <v>3552</v>
      </c>
      <c r="K12" s="19" t="s">
        <v>153</v>
      </c>
      <c r="L12" s="20">
        <v>450</v>
      </c>
      <c r="M12" s="20">
        <v>499</v>
      </c>
      <c r="N12" s="21">
        <f>SUM(L12:M12)</f>
        <v>949</v>
      </c>
      <c r="O12" s="22">
        <v>323</v>
      </c>
      <c r="P12" s="2"/>
      <c r="Q12" s="2"/>
    </row>
    <row r="13" spans="1:17" ht="21" customHeight="1">
      <c r="A13" s="19" t="s">
        <v>152</v>
      </c>
      <c r="B13" s="20">
        <v>11795</v>
      </c>
      <c r="C13" s="20">
        <v>12852</v>
      </c>
      <c r="D13" s="21">
        <f>SUM(B13:C13)</f>
        <v>24647</v>
      </c>
      <c r="E13" s="20">
        <v>8294</v>
      </c>
      <c r="F13" s="19" t="s">
        <v>151</v>
      </c>
      <c r="G13" s="20">
        <v>8067</v>
      </c>
      <c r="H13" s="20">
        <v>8788</v>
      </c>
      <c r="I13" s="21">
        <f>SUM(G13:H13)</f>
        <v>16855</v>
      </c>
      <c r="J13" s="20">
        <v>5039</v>
      </c>
      <c r="K13" s="29" t="s">
        <v>150</v>
      </c>
      <c r="L13" s="30">
        <v>334</v>
      </c>
      <c r="M13" s="30">
        <v>376</v>
      </c>
      <c r="N13" s="31">
        <f>SUM(L13:M13)</f>
        <v>710</v>
      </c>
      <c r="O13" s="32">
        <v>225</v>
      </c>
      <c r="P13" s="2"/>
      <c r="Q13" s="2"/>
    </row>
    <row r="14" spans="1:17" ht="21" customHeight="1" thickBot="1">
      <c r="A14" s="23" t="s">
        <v>149</v>
      </c>
      <c r="B14" s="24">
        <v>14137</v>
      </c>
      <c r="C14" s="24">
        <v>15246</v>
      </c>
      <c r="D14" s="25">
        <f>SUM(B14:C14)</f>
        <v>29383</v>
      </c>
      <c r="E14" s="24">
        <v>10827</v>
      </c>
      <c r="F14" s="19" t="s">
        <v>148</v>
      </c>
      <c r="G14" s="20">
        <v>2877</v>
      </c>
      <c r="H14" s="20">
        <v>3065</v>
      </c>
      <c r="I14" s="21">
        <f>SUM(G14:H14)</f>
        <v>5942</v>
      </c>
      <c r="J14" s="20">
        <v>1796</v>
      </c>
      <c r="K14" s="19" t="s">
        <v>147</v>
      </c>
      <c r="L14" s="20">
        <v>5733</v>
      </c>
      <c r="M14" s="20">
        <v>6189</v>
      </c>
      <c r="N14" s="21">
        <f>SUM(L14:M14)</f>
        <v>11922</v>
      </c>
      <c r="O14" s="22">
        <v>3999</v>
      </c>
      <c r="P14" s="2"/>
      <c r="Q14" s="2"/>
    </row>
    <row r="15" spans="1:17" ht="21" customHeight="1" thickBot="1">
      <c r="A15" s="23" t="s">
        <v>40</v>
      </c>
      <c r="B15" s="25">
        <f>SUM(B5:B14)</f>
        <v>698026</v>
      </c>
      <c r="C15" s="25">
        <f>SUM(C5:C14)</f>
        <v>745032</v>
      </c>
      <c r="D15" s="25">
        <f>SUM(D5:D14)</f>
        <v>1443058</v>
      </c>
      <c r="E15" s="25">
        <f>SUM(E5:E14)</f>
        <v>541729</v>
      </c>
      <c r="F15" s="19" t="s">
        <v>146</v>
      </c>
      <c r="G15" s="20">
        <v>2998</v>
      </c>
      <c r="H15" s="20">
        <v>3341</v>
      </c>
      <c r="I15" s="21">
        <f>SUM(G15:H15)</f>
        <v>6339</v>
      </c>
      <c r="J15" s="20">
        <v>1988</v>
      </c>
      <c r="K15" s="19" t="s">
        <v>145</v>
      </c>
      <c r="L15" s="20">
        <v>1903</v>
      </c>
      <c r="M15" s="20">
        <v>2143</v>
      </c>
      <c r="N15" s="21">
        <f>SUM(L15:M15)</f>
        <v>4046</v>
      </c>
      <c r="O15" s="22">
        <v>1440</v>
      </c>
      <c r="P15" s="2"/>
      <c r="Q15" s="2"/>
    </row>
    <row r="16" spans="1:17" ht="21" customHeight="1">
      <c r="A16" s="19" t="s">
        <v>144</v>
      </c>
      <c r="B16" s="20">
        <v>4993</v>
      </c>
      <c r="C16" s="20">
        <v>5558</v>
      </c>
      <c r="D16" s="21">
        <f>SUM(B16:C16)</f>
        <v>10551</v>
      </c>
      <c r="E16" s="20">
        <v>3587</v>
      </c>
      <c r="F16" s="19" t="s">
        <v>143</v>
      </c>
      <c r="G16" s="20">
        <v>11393</v>
      </c>
      <c r="H16" s="20">
        <v>12019</v>
      </c>
      <c r="I16" s="21">
        <f>SUM(G16:H16)</f>
        <v>23412</v>
      </c>
      <c r="J16" s="20">
        <v>7075</v>
      </c>
      <c r="K16" s="19" t="s">
        <v>142</v>
      </c>
      <c r="L16" s="20">
        <v>5612</v>
      </c>
      <c r="M16" s="20">
        <v>6030</v>
      </c>
      <c r="N16" s="21">
        <f>SUM(L16:M16)</f>
        <v>11642</v>
      </c>
      <c r="O16" s="22">
        <v>3711</v>
      </c>
      <c r="P16" s="2"/>
      <c r="Q16" s="2"/>
    </row>
    <row r="17" spans="1:17" ht="21" customHeight="1">
      <c r="A17" s="19" t="s">
        <v>141</v>
      </c>
      <c r="B17" s="20">
        <v>3415</v>
      </c>
      <c r="C17" s="20">
        <v>3788</v>
      </c>
      <c r="D17" s="21">
        <f>SUM(B17:C17)</f>
        <v>7203</v>
      </c>
      <c r="E17" s="20">
        <v>2477</v>
      </c>
      <c r="F17" s="19" t="s">
        <v>140</v>
      </c>
      <c r="G17" s="20">
        <v>1372</v>
      </c>
      <c r="H17" s="20">
        <v>1493</v>
      </c>
      <c r="I17" s="21">
        <f>SUM(G17:H17)</f>
        <v>2865</v>
      </c>
      <c r="J17" s="20">
        <v>888</v>
      </c>
      <c r="K17" s="19" t="s">
        <v>139</v>
      </c>
      <c r="L17" s="20">
        <v>3430</v>
      </c>
      <c r="M17" s="20">
        <v>3473</v>
      </c>
      <c r="N17" s="21">
        <f>SUM(L17:M17)</f>
        <v>6903</v>
      </c>
      <c r="O17" s="22">
        <v>2391</v>
      </c>
      <c r="P17" s="2"/>
      <c r="Q17" s="2"/>
    </row>
    <row r="18" spans="1:17" ht="21" customHeight="1">
      <c r="A18" s="19" t="s">
        <v>138</v>
      </c>
      <c r="B18" s="20">
        <v>3103</v>
      </c>
      <c r="C18" s="20">
        <v>3334</v>
      </c>
      <c r="D18" s="21">
        <f>SUM(B18:C18)</f>
        <v>6437</v>
      </c>
      <c r="E18" s="20">
        <v>2554</v>
      </c>
      <c r="F18" s="19" t="s">
        <v>137</v>
      </c>
      <c r="G18" s="20">
        <v>3165</v>
      </c>
      <c r="H18" s="20">
        <v>3512</v>
      </c>
      <c r="I18" s="21">
        <f>SUM(G18:H18)</f>
        <v>6677</v>
      </c>
      <c r="J18" s="20">
        <v>1870</v>
      </c>
      <c r="K18" s="19" t="s">
        <v>136</v>
      </c>
      <c r="L18" s="20">
        <v>3577</v>
      </c>
      <c r="M18" s="20">
        <v>3966</v>
      </c>
      <c r="N18" s="21">
        <f>SUM(L18:M18)</f>
        <v>7543</v>
      </c>
      <c r="O18" s="22">
        <v>2556</v>
      </c>
      <c r="P18" s="2"/>
      <c r="Q18" s="2"/>
    </row>
    <row r="19" spans="1:17" ht="21" customHeight="1">
      <c r="A19" s="19" t="s">
        <v>135</v>
      </c>
      <c r="B19" s="20">
        <v>7045</v>
      </c>
      <c r="C19" s="20">
        <v>7888</v>
      </c>
      <c r="D19" s="21">
        <f>SUM(B19:C19)</f>
        <v>14933</v>
      </c>
      <c r="E19" s="20">
        <v>5245</v>
      </c>
      <c r="F19" s="19" t="s">
        <v>134</v>
      </c>
      <c r="G19" s="20">
        <v>4265</v>
      </c>
      <c r="H19" s="20">
        <v>4435</v>
      </c>
      <c r="I19" s="21">
        <f>SUM(G19:H19)</f>
        <v>8700</v>
      </c>
      <c r="J19" s="20">
        <v>2696</v>
      </c>
      <c r="K19" s="19" t="s">
        <v>133</v>
      </c>
      <c r="L19" s="20">
        <v>2417</v>
      </c>
      <c r="M19" s="20">
        <v>2570</v>
      </c>
      <c r="N19" s="21">
        <f>SUM(L19:M19)</f>
        <v>4987</v>
      </c>
      <c r="O19" s="22">
        <v>1696</v>
      </c>
      <c r="P19" s="2"/>
      <c r="Q19" s="2"/>
    </row>
    <row r="20" spans="1:17" ht="21" customHeight="1">
      <c r="A20" s="19" t="s">
        <v>132</v>
      </c>
      <c r="B20" s="20">
        <v>12193</v>
      </c>
      <c r="C20" s="20">
        <v>13311</v>
      </c>
      <c r="D20" s="21">
        <f>SUM(B20:C20)</f>
        <v>25504</v>
      </c>
      <c r="E20" s="20">
        <v>8358</v>
      </c>
      <c r="F20" s="19" t="s">
        <v>131</v>
      </c>
      <c r="G20" s="20">
        <v>2819</v>
      </c>
      <c r="H20" s="20">
        <v>3219</v>
      </c>
      <c r="I20" s="21">
        <f>SUM(G20:H20)</f>
        <v>6038</v>
      </c>
      <c r="J20" s="20">
        <v>2182</v>
      </c>
      <c r="K20" s="19" t="s">
        <v>130</v>
      </c>
      <c r="L20" s="20">
        <v>715</v>
      </c>
      <c r="M20" s="20">
        <v>775</v>
      </c>
      <c r="N20" s="21">
        <f>SUM(L20:M20)</f>
        <v>1490</v>
      </c>
      <c r="O20" s="22">
        <v>446</v>
      </c>
      <c r="P20" s="2"/>
      <c r="Q20" s="2"/>
    </row>
    <row r="21" spans="1:17" ht="21" customHeight="1">
      <c r="A21" s="19" t="s">
        <v>129</v>
      </c>
      <c r="B21" s="20">
        <v>2518</v>
      </c>
      <c r="C21" s="20">
        <v>2772</v>
      </c>
      <c r="D21" s="21">
        <f>SUM(B21:C21)</f>
        <v>5290</v>
      </c>
      <c r="E21" s="20">
        <v>1651</v>
      </c>
      <c r="F21" s="19" t="s">
        <v>128</v>
      </c>
      <c r="G21" s="20">
        <v>2044</v>
      </c>
      <c r="H21" s="20">
        <v>2197</v>
      </c>
      <c r="I21" s="21">
        <f>SUM(G21:H21)</f>
        <v>4241</v>
      </c>
      <c r="J21" s="20">
        <v>1378</v>
      </c>
      <c r="K21" s="19" t="s">
        <v>127</v>
      </c>
      <c r="L21" s="20">
        <v>878</v>
      </c>
      <c r="M21" s="20">
        <v>961</v>
      </c>
      <c r="N21" s="21">
        <f>SUM(L21:M21)</f>
        <v>1839</v>
      </c>
      <c r="O21" s="22">
        <v>543</v>
      </c>
      <c r="P21" s="2"/>
      <c r="Q21" s="2"/>
    </row>
    <row r="22" spans="1:17" ht="21" customHeight="1">
      <c r="A22" s="19" t="s">
        <v>126</v>
      </c>
      <c r="B22" s="20">
        <v>4072</v>
      </c>
      <c r="C22" s="20">
        <v>4325</v>
      </c>
      <c r="D22" s="21">
        <f>SUM(B22:C22)</f>
        <v>8397</v>
      </c>
      <c r="E22" s="20">
        <v>2655</v>
      </c>
      <c r="F22" s="19" t="s">
        <v>125</v>
      </c>
      <c r="G22" s="20">
        <v>1532</v>
      </c>
      <c r="H22" s="20">
        <v>1647</v>
      </c>
      <c r="I22" s="21">
        <f>SUM(G22:H22)</f>
        <v>3179</v>
      </c>
      <c r="J22" s="20">
        <v>1168</v>
      </c>
      <c r="K22" s="19" t="s">
        <v>124</v>
      </c>
      <c r="L22" s="20">
        <v>6362</v>
      </c>
      <c r="M22" s="20">
        <v>7001</v>
      </c>
      <c r="N22" s="21">
        <f>SUM(L22:M22)</f>
        <v>13363</v>
      </c>
      <c r="O22" s="22">
        <v>4722</v>
      </c>
      <c r="P22" s="2"/>
      <c r="Q22" s="2"/>
    </row>
    <row r="23" spans="1:17" ht="21" customHeight="1">
      <c r="A23" s="29" t="s">
        <v>123</v>
      </c>
      <c r="B23" s="30">
        <v>2699</v>
      </c>
      <c r="C23" s="30">
        <v>3075</v>
      </c>
      <c r="D23" s="31">
        <f>SUM(B23:C23)</f>
        <v>5774</v>
      </c>
      <c r="E23" s="30">
        <v>1923</v>
      </c>
      <c r="F23" s="19" t="s">
        <v>122</v>
      </c>
      <c r="G23" s="20">
        <v>1920</v>
      </c>
      <c r="H23" s="20">
        <v>2134</v>
      </c>
      <c r="I23" s="21">
        <f>SUM(G23:H23)</f>
        <v>4054</v>
      </c>
      <c r="J23" s="20">
        <v>1187</v>
      </c>
      <c r="K23" s="19" t="s">
        <v>121</v>
      </c>
      <c r="L23" s="20">
        <v>3827</v>
      </c>
      <c r="M23" s="20">
        <v>4137</v>
      </c>
      <c r="N23" s="21">
        <f>SUM(L23:M23)</f>
        <v>7964</v>
      </c>
      <c r="O23" s="22">
        <v>2682</v>
      </c>
      <c r="P23" s="2"/>
      <c r="Q23" s="2"/>
    </row>
    <row r="24" spans="1:17" ht="21" customHeight="1">
      <c r="A24" s="19" t="s">
        <v>120</v>
      </c>
      <c r="B24" s="20">
        <v>4243</v>
      </c>
      <c r="C24" s="20">
        <v>4704</v>
      </c>
      <c r="D24" s="21">
        <f>SUM(B24:C24)</f>
        <v>8947</v>
      </c>
      <c r="E24" s="20">
        <v>3092</v>
      </c>
      <c r="F24" s="19" t="s">
        <v>119</v>
      </c>
      <c r="G24" s="20">
        <v>1281</v>
      </c>
      <c r="H24" s="20">
        <v>1414</v>
      </c>
      <c r="I24" s="21">
        <f>SUM(G24:H24)</f>
        <v>2695</v>
      </c>
      <c r="J24" s="20">
        <v>835</v>
      </c>
      <c r="K24" s="19" t="s">
        <v>118</v>
      </c>
      <c r="L24" s="20">
        <v>1762</v>
      </c>
      <c r="M24" s="20">
        <v>1900</v>
      </c>
      <c r="N24" s="21">
        <f>SUM(L24:M24)</f>
        <v>3662</v>
      </c>
      <c r="O24" s="22">
        <v>1250</v>
      </c>
      <c r="P24" s="2"/>
      <c r="Q24" s="2"/>
    </row>
    <row r="25" spans="1:17" ht="21" customHeight="1">
      <c r="A25" s="19" t="s">
        <v>117</v>
      </c>
      <c r="B25" s="20">
        <v>2601</v>
      </c>
      <c r="C25" s="20">
        <v>2873</v>
      </c>
      <c r="D25" s="21">
        <f>SUM(B25:C25)</f>
        <v>5474</v>
      </c>
      <c r="E25" s="20">
        <v>1790</v>
      </c>
      <c r="F25" s="19" t="s">
        <v>116</v>
      </c>
      <c r="G25" s="20">
        <v>1999</v>
      </c>
      <c r="H25" s="20">
        <v>2082</v>
      </c>
      <c r="I25" s="21">
        <f>SUM(G25:H25)</f>
        <v>4081</v>
      </c>
      <c r="J25" s="20">
        <v>1195</v>
      </c>
      <c r="K25" s="19" t="s">
        <v>115</v>
      </c>
      <c r="L25" s="20">
        <v>3573</v>
      </c>
      <c r="M25" s="20">
        <v>3875</v>
      </c>
      <c r="N25" s="21">
        <f>SUM(L25:M25)</f>
        <v>7448</v>
      </c>
      <c r="O25" s="22">
        <v>2576</v>
      </c>
      <c r="P25" s="2"/>
      <c r="Q25" s="2"/>
    </row>
    <row r="26" spans="1:17" ht="21" customHeight="1">
      <c r="A26" s="19" t="s">
        <v>114</v>
      </c>
      <c r="B26" s="20">
        <v>2026</v>
      </c>
      <c r="C26" s="20">
        <v>2277</v>
      </c>
      <c r="D26" s="21">
        <f>SUM(B26:C26)</f>
        <v>4303</v>
      </c>
      <c r="E26" s="20">
        <v>1395</v>
      </c>
      <c r="F26" s="19" t="s">
        <v>113</v>
      </c>
      <c r="G26" s="20">
        <v>1545</v>
      </c>
      <c r="H26" s="20">
        <v>1789</v>
      </c>
      <c r="I26" s="21">
        <f>SUM(G26:H26)</f>
        <v>3334</v>
      </c>
      <c r="J26" s="20">
        <v>1072</v>
      </c>
      <c r="K26" s="19" t="s">
        <v>112</v>
      </c>
      <c r="L26" s="20">
        <v>1732</v>
      </c>
      <c r="M26" s="20">
        <v>1854</v>
      </c>
      <c r="N26" s="21">
        <f>SUM(L26:M26)</f>
        <v>3586</v>
      </c>
      <c r="O26" s="22">
        <v>1181</v>
      </c>
      <c r="P26" s="2"/>
      <c r="Q26" s="2"/>
    </row>
    <row r="27" spans="1:17" ht="21" customHeight="1">
      <c r="A27" s="19" t="s">
        <v>111</v>
      </c>
      <c r="B27" s="20">
        <v>6107</v>
      </c>
      <c r="C27" s="20">
        <v>6798</v>
      </c>
      <c r="D27" s="21">
        <f>SUM(B27:C27)</f>
        <v>12905</v>
      </c>
      <c r="E27" s="20">
        <v>4517</v>
      </c>
      <c r="F27" s="19" t="s">
        <v>110</v>
      </c>
      <c r="G27" s="20">
        <v>4538</v>
      </c>
      <c r="H27" s="20">
        <v>4986</v>
      </c>
      <c r="I27" s="21">
        <f>SUM(G27:H27)</f>
        <v>9524</v>
      </c>
      <c r="J27" s="20">
        <v>2950</v>
      </c>
      <c r="K27" s="19" t="s">
        <v>109</v>
      </c>
      <c r="L27" s="20">
        <v>3031</v>
      </c>
      <c r="M27" s="20">
        <v>3337</v>
      </c>
      <c r="N27" s="21">
        <f>SUM(L27:M27)</f>
        <v>6368</v>
      </c>
      <c r="O27" s="22">
        <v>2275</v>
      </c>
      <c r="P27" s="2"/>
      <c r="Q27" s="2"/>
    </row>
    <row r="28" spans="1:17" ht="21" customHeight="1">
      <c r="A28" s="19" t="s">
        <v>108</v>
      </c>
      <c r="B28" s="20">
        <v>3710</v>
      </c>
      <c r="C28" s="20">
        <v>4232</v>
      </c>
      <c r="D28" s="21">
        <f>SUM(B28:C28)</f>
        <v>7942</v>
      </c>
      <c r="E28" s="20">
        <v>2778</v>
      </c>
      <c r="F28" s="19" t="s">
        <v>107</v>
      </c>
      <c r="G28" s="20">
        <v>7713</v>
      </c>
      <c r="H28" s="20">
        <v>8398</v>
      </c>
      <c r="I28" s="21">
        <f>SUM(G28:H28)</f>
        <v>16111</v>
      </c>
      <c r="J28" s="20">
        <v>4739</v>
      </c>
      <c r="K28" s="19" t="s">
        <v>106</v>
      </c>
      <c r="L28" s="20">
        <v>3878</v>
      </c>
      <c r="M28" s="20">
        <v>4220</v>
      </c>
      <c r="N28" s="21">
        <f>SUM(L28:M28)</f>
        <v>8098</v>
      </c>
      <c r="O28" s="22">
        <v>2583</v>
      </c>
      <c r="P28" s="2"/>
      <c r="Q28" s="2"/>
    </row>
    <row r="29" spans="1:17" ht="21" customHeight="1" thickBot="1">
      <c r="A29" s="19" t="s">
        <v>105</v>
      </c>
      <c r="B29" s="20">
        <v>9503</v>
      </c>
      <c r="C29" s="20">
        <v>10388</v>
      </c>
      <c r="D29" s="21">
        <f>SUM(B29:C29)</f>
        <v>19891</v>
      </c>
      <c r="E29" s="20">
        <v>6146</v>
      </c>
      <c r="F29" s="29" t="s">
        <v>104</v>
      </c>
      <c r="G29" s="30">
        <v>1734</v>
      </c>
      <c r="H29" s="30">
        <v>1982</v>
      </c>
      <c r="I29" s="31">
        <f>SUM(G29:H29)</f>
        <v>3716</v>
      </c>
      <c r="J29" s="30">
        <v>1261</v>
      </c>
      <c r="K29" s="23" t="s">
        <v>103</v>
      </c>
      <c r="L29" s="24">
        <v>3369</v>
      </c>
      <c r="M29" s="24">
        <v>3693</v>
      </c>
      <c r="N29" s="25">
        <f>SUM(L29:M29)</f>
        <v>7062</v>
      </c>
      <c r="O29" s="26">
        <v>2473</v>
      </c>
      <c r="P29" s="2"/>
      <c r="Q29" s="2"/>
    </row>
    <row r="30" spans="1:17" ht="21" customHeight="1" thickBot="1">
      <c r="A30" s="19" t="s">
        <v>102</v>
      </c>
      <c r="B30" s="20">
        <v>6078</v>
      </c>
      <c r="C30" s="20">
        <v>6427</v>
      </c>
      <c r="D30" s="21">
        <f>SUM(B30:C30)</f>
        <v>12505</v>
      </c>
      <c r="E30" s="20">
        <v>3968</v>
      </c>
      <c r="F30" s="19" t="s">
        <v>101</v>
      </c>
      <c r="G30" s="20">
        <v>5639</v>
      </c>
      <c r="H30" s="20">
        <v>6214</v>
      </c>
      <c r="I30" s="21">
        <f>SUM(G30:H30)</f>
        <v>11853</v>
      </c>
      <c r="J30" s="20">
        <v>3858</v>
      </c>
      <c r="K30" s="27" t="s">
        <v>97</v>
      </c>
      <c r="L30" s="25">
        <f>SUM(L5:L29)</f>
        <v>60374</v>
      </c>
      <c r="M30" s="25">
        <f>SUM(M5:M29)</f>
        <v>65597</v>
      </c>
      <c r="N30" s="25">
        <f>SUM(N5:N29)</f>
        <v>125971</v>
      </c>
      <c r="O30" s="28">
        <f>SUM(O5:O29)</f>
        <v>42381</v>
      </c>
      <c r="P30" s="2"/>
      <c r="Q30" s="2"/>
    </row>
    <row r="31" spans="1:17" ht="21" customHeight="1" thickBot="1">
      <c r="A31" s="23" t="s">
        <v>100</v>
      </c>
      <c r="B31" s="24">
        <v>7869</v>
      </c>
      <c r="C31" s="24">
        <v>8362</v>
      </c>
      <c r="D31" s="25">
        <f>SUM(B31:C31)</f>
        <v>16231</v>
      </c>
      <c r="E31" s="24">
        <v>4819</v>
      </c>
      <c r="F31" s="23" t="s">
        <v>99</v>
      </c>
      <c r="G31" s="24">
        <v>910</v>
      </c>
      <c r="H31" s="24">
        <v>957</v>
      </c>
      <c r="I31" s="25">
        <f>SUM(G31:H31)</f>
        <v>1867</v>
      </c>
      <c r="J31" s="24">
        <v>556</v>
      </c>
      <c r="K31" s="27" t="s">
        <v>98</v>
      </c>
      <c r="L31" s="25">
        <f>SUM(B32,G32,L30)</f>
        <v>248798</v>
      </c>
      <c r="M31" s="25">
        <f>SUM(C32,H32,M30)</f>
        <v>270500</v>
      </c>
      <c r="N31" s="25">
        <f>SUM(D32,I32,N30)</f>
        <v>519298</v>
      </c>
      <c r="O31" s="28">
        <f>SUM(E32,J32,O30)</f>
        <v>168360</v>
      </c>
      <c r="P31" s="2"/>
      <c r="Q31" s="2"/>
    </row>
    <row r="32" spans="1:17" ht="21" customHeight="1" thickBot="1">
      <c r="A32" s="23" t="s">
        <v>97</v>
      </c>
      <c r="B32" s="25">
        <f>SUM(B16:B31)</f>
        <v>82175</v>
      </c>
      <c r="C32" s="25">
        <f>SUM(C16:C31)</f>
        <v>90112</v>
      </c>
      <c r="D32" s="25">
        <f>SUM(D16:D31)</f>
        <v>172287</v>
      </c>
      <c r="E32" s="25">
        <f>SUM(E16:E31)</f>
        <v>56955</v>
      </c>
      <c r="F32" s="27" t="s">
        <v>8</v>
      </c>
      <c r="G32" s="25">
        <f>SUM(G5:G31)</f>
        <v>106249</v>
      </c>
      <c r="H32" s="25">
        <f>SUM(H5:H31)</f>
        <v>114791</v>
      </c>
      <c r="I32" s="25">
        <f>SUM(I5:I31)</f>
        <v>221040</v>
      </c>
      <c r="J32" s="25">
        <f>SUM(J5:J31)</f>
        <v>69024</v>
      </c>
      <c r="K32" s="27" t="s">
        <v>96</v>
      </c>
      <c r="L32" s="25">
        <f>SUM(B15,L31)</f>
        <v>946824</v>
      </c>
      <c r="M32" s="25">
        <f>SUM(C15,M31)</f>
        <v>1015532</v>
      </c>
      <c r="N32" s="25">
        <f>SUM(D15,N31)</f>
        <v>1962356</v>
      </c>
      <c r="O32" s="28">
        <f>SUM(E15,O31)</f>
        <v>710089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8</v>
      </c>
      <c r="D1" s="54">
        <v>12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8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300069</v>
      </c>
      <c r="C5" s="20">
        <v>320992</v>
      </c>
      <c r="D5" s="21">
        <f>SUM(B5:C5)</f>
        <v>621061</v>
      </c>
      <c r="E5" s="20">
        <v>245857</v>
      </c>
      <c r="F5" s="19" t="s">
        <v>175</v>
      </c>
      <c r="G5" s="20">
        <v>5693</v>
      </c>
      <c r="H5" s="20">
        <v>6231</v>
      </c>
      <c r="I5" s="21">
        <f>SUM(G5:H5)</f>
        <v>11924</v>
      </c>
      <c r="J5" s="20">
        <v>3992</v>
      </c>
      <c r="K5" s="19" t="s">
        <v>174</v>
      </c>
      <c r="L5" s="20">
        <v>536</v>
      </c>
      <c r="M5" s="20">
        <v>606</v>
      </c>
      <c r="N5" s="21">
        <f>SUM(L5:M5)</f>
        <v>1142</v>
      </c>
      <c r="O5" s="22">
        <v>380</v>
      </c>
      <c r="P5" s="2"/>
      <c r="Q5" s="2"/>
    </row>
    <row r="6" spans="1:17" ht="21" customHeight="1">
      <c r="A6" s="19" t="s">
        <v>173</v>
      </c>
      <c r="B6" s="20">
        <v>210588</v>
      </c>
      <c r="C6" s="20">
        <v>221034</v>
      </c>
      <c r="D6" s="21">
        <f>SUM(B6:C6)</f>
        <v>431622</v>
      </c>
      <c r="E6" s="20">
        <v>156827</v>
      </c>
      <c r="F6" s="19" t="s">
        <v>172</v>
      </c>
      <c r="G6" s="20">
        <v>2019</v>
      </c>
      <c r="H6" s="20">
        <v>2136</v>
      </c>
      <c r="I6" s="21">
        <f>SUM(G6:H6)</f>
        <v>4155</v>
      </c>
      <c r="J6" s="20">
        <v>1101</v>
      </c>
      <c r="K6" s="19" t="s">
        <v>171</v>
      </c>
      <c r="L6" s="20">
        <v>1251</v>
      </c>
      <c r="M6" s="20">
        <v>1332</v>
      </c>
      <c r="N6" s="21">
        <f>SUM(L6:M6)</f>
        <v>2583</v>
      </c>
      <c r="O6" s="22">
        <v>821</v>
      </c>
      <c r="P6" s="2"/>
      <c r="Q6" s="2"/>
    </row>
    <row r="7" spans="1:17" ht="21" customHeight="1">
      <c r="A7" s="19" t="s">
        <v>170</v>
      </c>
      <c r="B7" s="20">
        <v>42691</v>
      </c>
      <c r="C7" s="20">
        <v>46600</v>
      </c>
      <c r="D7" s="21">
        <f>SUM(B7:C7)</f>
        <v>89291</v>
      </c>
      <c r="E7" s="20">
        <v>33559</v>
      </c>
      <c r="F7" s="19" t="s">
        <v>169</v>
      </c>
      <c r="G7" s="20">
        <v>2820</v>
      </c>
      <c r="H7" s="20">
        <v>2922</v>
      </c>
      <c r="I7" s="21">
        <f>SUM(G7:H7)</f>
        <v>5742</v>
      </c>
      <c r="J7" s="20">
        <v>1742</v>
      </c>
      <c r="K7" s="19" t="s">
        <v>168</v>
      </c>
      <c r="L7" s="20">
        <v>1503</v>
      </c>
      <c r="M7" s="20">
        <v>1678</v>
      </c>
      <c r="N7" s="21">
        <f>SUM(L7:M7)</f>
        <v>3181</v>
      </c>
      <c r="O7" s="22">
        <v>967</v>
      </c>
      <c r="P7" s="2"/>
      <c r="Q7" s="2"/>
    </row>
    <row r="8" spans="1:17" ht="21" customHeight="1">
      <c r="A8" s="19" t="s">
        <v>167</v>
      </c>
      <c r="B8" s="20">
        <v>34539</v>
      </c>
      <c r="C8" s="20">
        <v>36849</v>
      </c>
      <c r="D8" s="21">
        <f>SUM(B8:C8)</f>
        <v>71388</v>
      </c>
      <c r="E8" s="20">
        <v>26390</v>
      </c>
      <c r="F8" s="29" t="s">
        <v>166</v>
      </c>
      <c r="G8" s="30">
        <v>3863</v>
      </c>
      <c r="H8" s="30">
        <v>4014</v>
      </c>
      <c r="I8" s="31">
        <f>SUM(G8:H8)</f>
        <v>7877</v>
      </c>
      <c r="J8" s="30">
        <v>2328</v>
      </c>
      <c r="K8" s="19" t="s">
        <v>165</v>
      </c>
      <c r="L8" s="20">
        <v>424</v>
      </c>
      <c r="M8" s="20">
        <v>444</v>
      </c>
      <c r="N8" s="21">
        <f>SUM(L8:M8)</f>
        <v>868</v>
      </c>
      <c r="O8" s="22">
        <v>287</v>
      </c>
      <c r="P8" s="2"/>
      <c r="Q8" s="2"/>
    </row>
    <row r="9" spans="1:17" ht="21" customHeight="1">
      <c r="A9" s="19" t="s">
        <v>164</v>
      </c>
      <c r="B9" s="20">
        <v>28616</v>
      </c>
      <c r="C9" s="20">
        <v>31494</v>
      </c>
      <c r="D9" s="21">
        <f>SUM(B9:C9)</f>
        <v>60110</v>
      </c>
      <c r="E9" s="20">
        <v>21900</v>
      </c>
      <c r="F9" s="19" t="s">
        <v>163</v>
      </c>
      <c r="G9" s="20">
        <v>5973</v>
      </c>
      <c r="H9" s="20">
        <v>6449</v>
      </c>
      <c r="I9" s="21">
        <f>SUM(G9:H9)</f>
        <v>12422</v>
      </c>
      <c r="J9" s="20">
        <v>4039</v>
      </c>
      <c r="K9" s="19" t="s">
        <v>162</v>
      </c>
      <c r="L9" s="20">
        <v>2703</v>
      </c>
      <c r="M9" s="20">
        <v>3012</v>
      </c>
      <c r="N9" s="21">
        <f>SUM(L9:M9)</f>
        <v>5715</v>
      </c>
      <c r="O9" s="22">
        <v>1827</v>
      </c>
      <c r="P9" s="2"/>
      <c r="Q9" s="2"/>
    </row>
    <row r="10" spans="1:17" ht="21" customHeight="1">
      <c r="A10" s="19" t="s">
        <v>161</v>
      </c>
      <c r="B10" s="20">
        <v>17259</v>
      </c>
      <c r="C10" s="20">
        <v>18612</v>
      </c>
      <c r="D10" s="21">
        <f>SUM(B10:C10)</f>
        <v>35871</v>
      </c>
      <c r="E10" s="20">
        <v>11538</v>
      </c>
      <c r="F10" s="19" t="s">
        <v>160</v>
      </c>
      <c r="G10" s="20">
        <v>9539</v>
      </c>
      <c r="H10" s="20">
        <v>10061</v>
      </c>
      <c r="I10" s="21">
        <f>SUM(G10:H10)</f>
        <v>19600</v>
      </c>
      <c r="J10" s="20">
        <v>6268</v>
      </c>
      <c r="K10" s="29" t="s">
        <v>159</v>
      </c>
      <c r="L10" s="30">
        <v>457</v>
      </c>
      <c r="M10" s="30">
        <v>486</v>
      </c>
      <c r="N10" s="31">
        <f>SUM(L10:M10)</f>
        <v>943</v>
      </c>
      <c r="O10" s="32">
        <v>349</v>
      </c>
      <c r="P10" s="2"/>
      <c r="Q10" s="2"/>
    </row>
    <row r="11" spans="1:17" ht="21" customHeight="1">
      <c r="A11" s="29" t="s">
        <v>158</v>
      </c>
      <c r="B11" s="30">
        <v>27447</v>
      </c>
      <c r="C11" s="30">
        <v>29189</v>
      </c>
      <c r="D11" s="31">
        <f>SUM(B11:C11)</f>
        <v>56636</v>
      </c>
      <c r="E11" s="30">
        <v>18300</v>
      </c>
      <c r="F11" s="29" t="s">
        <v>157</v>
      </c>
      <c r="G11" s="30">
        <v>3237</v>
      </c>
      <c r="H11" s="30">
        <v>3657</v>
      </c>
      <c r="I11" s="31">
        <f>SUM(G11:H11)</f>
        <v>6894</v>
      </c>
      <c r="J11" s="30">
        <v>2280</v>
      </c>
      <c r="K11" s="19" t="s">
        <v>156</v>
      </c>
      <c r="L11" s="20">
        <v>903</v>
      </c>
      <c r="M11" s="20">
        <v>1028</v>
      </c>
      <c r="N11" s="21">
        <f>SUM(L11:M11)</f>
        <v>1931</v>
      </c>
      <c r="O11" s="22">
        <v>688</v>
      </c>
      <c r="P11" s="2"/>
      <c r="Q11" s="2"/>
    </row>
    <row r="12" spans="1:17" ht="21" customHeight="1">
      <c r="A12" s="19" t="s">
        <v>155</v>
      </c>
      <c r="B12" s="20">
        <v>11195</v>
      </c>
      <c r="C12" s="20">
        <v>12486</v>
      </c>
      <c r="D12" s="21">
        <f>SUM(B12:C12)</f>
        <v>23681</v>
      </c>
      <c r="E12" s="20">
        <v>8679</v>
      </c>
      <c r="F12" s="19" t="s">
        <v>154</v>
      </c>
      <c r="G12" s="20">
        <v>5294</v>
      </c>
      <c r="H12" s="20">
        <v>5685</v>
      </c>
      <c r="I12" s="21">
        <f>SUM(G12:H12)</f>
        <v>10979</v>
      </c>
      <c r="J12" s="20">
        <v>3562</v>
      </c>
      <c r="K12" s="19" t="s">
        <v>153</v>
      </c>
      <c r="L12" s="20">
        <v>452</v>
      </c>
      <c r="M12" s="20">
        <v>498</v>
      </c>
      <c r="N12" s="21">
        <f>SUM(L12:M12)</f>
        <v>950</v>
      </c>
      <c r="O12" s="22">
        <v>323</v>
      </c>
      <c r="P12" s="2"/>
      <c r="Q12" s="2"/>
    </row>
    <row r="13" spans="1:17" ht="21" customHeight="1">
      <c r="A13" s="19" t="s">
        <v>152</v>
      </c>
      <c r="B13" s="20">
        <v>11793</v>
      </c>
      <c r="C13" s="20">
        <v>12849</v>
      </c>
      <c r="D13" s="21">
        <f>SUM(B13:C13)</f>
        <v>24642</v>
      </c>
      <c r="E13" s="20">
        <v>8288</v>
      </c>
      <c r="F13" s="19" t="s">
        <v>151</v>
      </c>
      <c r="G13" s="20">
        <v>8054</v>
      </c>
      <c r="H13" s="20">
        <v>8767</v>
      </c>
      <c r="I13" s="21">
        <f>SUM(G13:H13)</f>
        <v>16821</v>
      </c>
      <c r="J13" s="20">
        <v>5031</v>
      </c>
      <c r="K13" s="29" t="s">
        <v>150</v>
      </c>
      <c r="L13" s="30">
        <v>334</v>
      </c>
      <c r="M13" s="30">
        <v>377</v>
      </c>
      <c r="N13" s="31">
        <f>SUM(L13:M13)</f>
        <v>711</v>
      </c>
      <c r="O13" s="32">
        <v>227</v>
      </c>
      <c r="P13" s="2"/>
      <c r="Q13" s="2"/>
    </row>
    <row r="14" spans="1:17" ht="21" customHeight="1" thickBot="1">
      <c r="A14" s="23" t="s">
        <v>149</v>
      </c>
      <c r="B14" s="24">
        <v>14140</v>
      </c>
      <c r="C14" s="24">
        <v>15235</v>
      </c>
      <c r="D14" s="25">
        <f>SUM(B14:C14)</f>
        <v>29375</v>
      </c>
      <c r="E14" s="24">
        <v>10826</v>
      </c>
      <c r="F14" s="19" t="s">
        <v>148</v>
      </c>
      <c r="G14" s="20">
        <v>2878</v>
      </c>
      <c r="H14" s="20">
        <v>3069</v>
      </c>
      <c r="I14" s="21">
        <f>SUM(G14:H14)</f>
        <v>5947</v>
      </c>
      <c r="J14" s="20">
        <v>1795</v>
      </c>
      <c r="K14" s="19" t="s">
        <v>147</v>
      </c>
      <c r="L14" s="20">
        <v>5738</v>
      </c>
      <c r="M14" s="20">
        <v>6187</v>
      </c>
      <c r="N14" s="21">
        <f>SUM(L14:M14)</f>
        <v>11925</v>
      </c>
      <c r="O14" s="22">
        <v>4004</v>
      </c>
      <c r="P14" s="2"/>
      <c r="Q14" s="2"/>
    </row>
    <row r="15" spans="1:17" ht="21" customHeight="1" thickBot="1">
      <c r="A15" s="23" t="s">
        <v>40</v>
      </c>
      <c r="B15" s="25">
        <f>SUM(B5:B14)</f>
        <v>698337</v>
      </c>
      <c r="C15" s="25">
        <f>SUM(C5:C14)</f>
        <v>745340</v>
      </c>
      <c r="D15" s="25">
        <f>SUM(D5:D14)</f>
        <v>1443677</v>
      </c>
      <c r="E15" s="25">
        <f>SUM(E5:E14)</f>
        <v>542164</v>
      </c>
      <c r="F15" s="19" t="s">
        <v>146</v>
      </c>
      <c r="G15" s="20">
        <v>2993</v>
      </c>
      <c r="H15" s="20">
        <v>3341</v>
      </c>
      <c r="I15" s="21">
        <f>SUM(G15:H15)</f>
        <v>6334</v>
      </c>
      <c r="J15" s="20">
        <v>1989</v>
      </c>
      <c r="K15" s="19" t="s">
        <v>145</v>
      </c>
      <c r="L15" s="20">
        <v>1903</v>
      </c>
      <c r="M15" s="20">
        <v>2141</v>
      </c>
      <c r="N15" s="21">
        <f>SUM(L15:M15)</f>
        <v>4044</v>
      </c>
      <c r="O15" s="22">
        <v>1439</v>
      </c>
      <c r="P15" s="2"/>
      <c r="Q15" s="2"/>
    </row>
    <row r="16" spans="1:17" ht="21" customHeight="1">
      <c r="A16" s="19" t="s">
        <v>144</v>
      </c>
      <c r="B16" s="20">
        <v>5000</v>
      </c>
      <c r="C16" s="20">
        <v>5562</v>
      </c>
      <c r="D16" s="21">
        <f>SUM(B16:C16)</f>
        <v>10562</v>
      </c>
      <c r="E16" s="20">
        <v>3584</v>
      </c>
      <c r="F16" s="19" t="s">
        <v>143</v>
      </c>
      <c r="G16" s="20">
        <v>11404</v>
      </c>
      <c r="H16" s="20">
        <v>12036</v>
      </c>
      <c r="I16" s="21">
        <f>SUM(G16:H16)</f>
        <v>23440</v>
      </c>
      <c r="J16" s="20">
        <v>7089</v>
      </c>
      <c r="K16" s="19" t="s">
        <v>142</v>
      </c>
      <c r="L16" s="20">
        <v>5626</v>
      </c>
      <c r="M16" s="20">
        <v>6037</v>
      </c>
      <c r="N16" s="21">
        <f>SUM(L16:M16)</f>
        <v>11663</v>
      </c>
      <c r="O16" s="22">
        <v>3735</v>
      </c>
      <c r="P16" s="2"/>
      <c r="Q16" s="2"/>
    </row>
    <row r="17" spans="1:17" ht="21" customHeight="1">
      <c r="A17" s="19" t="s">
        <v>141</v>
      </c>
      <c r="B17" s="20">
        <v>3407</v>
      </c>
      <c r="C17" s="20">
        <v>3792</v>
      </c>
      <c r="D17" s="21">
        <f>SUM(B17:C17)</f>
        <v>7199</v>
      </c>
      <c r="E17" s="20">
        <v>2475</v>
      </c>
      <c r="F17" s="19" t="s">
        <v>140</v>
      </c>
      <c r="G17" s="20">
        <v>1374</v>
      </c>
      <c r="H17" s="20">
        <v>1498</v>
      </c>
      <c r="I17" s="21">
        <f>SUM(G17:H17)</f>
        <v>2872</v>
      </c>
      <c r="J17" s="20">
        <v>892</v>
      </c>
      <c r="K17" s="19" t="s">
        <v>139</v>
      </c>
      <c r="L17" s="20">
        <v>3451</v>
      </c>
      <c r="M17" s="20">
        <v>3477</v>
      </c>
      <c r="N17" s="21">
        <f>SUM(L17:M17)</f>
        <v>6928</v>
      </c>
      <c r="O17" s="22">
        <v>2410</v>
      </c>
      <c r="P17" s="2"/>
      <c r="Q17" s="2"/>
    </row>
    <row r="18" spans="1:17" ht="21" customHeight="1">
      <c r="A18" s="19" t="s">
        <v>138</v>
      </c>
      <c r="B18" s="20">
        <v>3094</v>
      </c>
      <c r="C18" s="20">
        <v>3323</v>
      </c>
      <c r="D18" s="21">
        <f>SUM(B18:C18)</f>
        <v>6417</v>
      </c>
      <c r="E18" s="20">
        <v>2548</v>
      </c>
      <c r="F18" s="19" t="s">
        <v>137</v>
      </c>
      <c r="G18" s="20">
        <v>3167</v>
      </c>
      <c r="H18" s="20">
        <v>3504</v>
      </c>
      <c r="I18" s="21">
        <f>SUM(G18:H18)</f>
        <v>6671</v>
      </c>
      <c r="J18" s="20">
        <v>1871</v>
      </c>
      <c r="K18" s="19" t="s">
        <v>136</v>
      </c>
      <c r="L18" s="20">
        <v>3583</v>
      </c>
      <c r="M18" s="20">
        <v>3966</v>
      </c>
      <c r="N18" s="21">
        <f>SUM(L18:M18)</f>
        <v>7549</v>
      </c>
      <c r="O18" s="22">
        <v>2560</v>
      </c>
      <c r="P18" s="2"/>
      <c r="Q18" s="2"/>
    </row>
    <row r="19" spans="1:17" ht="21" customHeight="1">
      <c r="A19" s="19" t="s">
        <v>135</v>
      </c>
      <c r="B19" s="20">
        <v>7046</v>
      </c>
      <c r="C19" s="20">
        <v>7873</v>
      </c>
      <c r="D19" s="21">
        <f>SUM(B19:C19)</f>
        <v>14919</v>
      </c>
      <c r="E19" s="20">
        <v>5244</v>
      </c>
      <c r="F19" s="19" t="s">
        <v>134</v>
      </c>
      <c r="G19" s="20">
        <v>4263</v>
      </c>
      <c r="H19" s="20">
        <v>4438</v>
      </c>
      <c r="I19" s="21">
        <f>SUM(G19:H19)</f>
        <v>8701</v>
      </c>
      <c r="J19" s="20">
        <v>2700</v>
      </c>
      <c r="K19" s="19" t="s">
        <v>133</v>
      </c>
      <c r="L19" s="20">
        <v>2415</v>
      </c>
      <c r="M19" s="20">
        <v>2570</v>
      </c>
      <c r="N19" s="21">
        <f>SUM(L19:M19)</f>
        <v>4985</v>
      </c>
      <c r="O19" s="22">
        <v>1696</v>
      </c>
      <c r="P19" s="2"/>
      <c r="Q19" s="2"/>
    </row>
    <row r="20" spans="1:17" ht="21" customHeight="1">
      <c r="A20" s="19" t="s">
        <v>132</v>
      </c>
      <c r="B20" s="20">
        <v>12203</v>
      </c>
      <c r="C20" s="20">
        <v>13303</v>
      </c>
      <c r="D20" s="21">
        <f>SUM(B20:C20)</f>
        <v>25506</v>
      </c>
      <c r="E20" s="20">
        <v>8368</v>
      </c>
      <c r="F20" s="19" t="s">
        <v>131</v>
      </c>
      <c r="G20" s="20">
        <v>2806</v>
      </c>
      <c r="H20" s="20">
        <v>3216</v>
      </c>
      <c r="I20" s="21">
        <f>SUM(G20:H20)</f>
        <v>6022</v>
      </c>
      <c r="J20" s="20">
        <v>2180</v>
      </c>
      <c r="K20" s="19" t="s">
        <v>130</v>
      </c>
      <c r="L20" s="20">
        <v>716</v>
      </c>
      <c r="M20" s="20">
        <v>777</v>
      </c>
      <c r="N20" s="21">
        <f>SUM(L20:M20)</f>
        <v>1493</v>
      </c>
      <c r="O20" s="22">
        <v>448</v>
      </c>
      <c r="P20" s="2"/>
      <c r="Q20" s="2"/>
    </row>
    <row r="21" spans="1:17" ht="21" customHeight="1">
      <c r="A21" s="19" t="s">
        <v>129</v>
      </c>
      <c r="B21" s="20">
        <v>2514</v>
      </c>
      <c r="C21" s="20">
        <v>2776</v>
      </c>
      <c r="D21" s="21">
        <f>SUM(B21:C21)</f>
        <v>5290</v>
      </c>
      <c r="E21" s="20">
        <v>1654</v>
      </c>
      <c r="F21" s="19" t="s">
        <v>128</v>
      </c>
      <c r="G21" s="20">
        <v>2043</v>
      </c>
      <c r="H21" s="20">
        <v>2191</v>
      </c>
      <c r="I21" s="21">
        <f>SUM(G21:H21)</f>
        <v>4234</v>
      </c>
      <c r="J21" s="20">
        <v>1375</v>
      </c>
      <c r="K21" s="19" t="s">
        <v>127</v>
      </c>
      <c r="L21" s="20">
        <v>874</v>
      </c>
      <c r="M21" s="20">
        <v>962</v>
      </c>
      <c r="N21" s="21">
        <f>SUM(L21:M21)</f>
        <v>1836</v>
      </c>
      <c r="O21" s="22">
        <v>542</v>
      </c>
      <c r="P21" s="2"/>
      <c r="Q21" s="2"/>
    </row>
    <row r="22" spans="1:17" ht="21" customHeight="1">
      <c r="A22" s="19" t="s">
        <v>126</v>
      </c>
      <c r="B22" s="20">
        <v>4073</v>
      </c>
      <c r="C22" s="20">
        <v>4323</v>
      </c>
      <c r="D22" s="21">
        <f>SUM(B22:C22)</f>
        <v>8396</v>
      </c>
      <c r="E22" s="20">
        <v>2656</v>
      </c>
      <c r="F22" s="19" t="s">
        <v>125</v>
      </c>
      <c r="G22" s="20">
        <v>1535</v>
      </c>
      <c r="H22" s="20">
        <v>1647</v>
      </c>
      <c r="I22" s="21">
        <f>SUM(G22:H22)</f>
        <v>3182</v>
      </c>
      <c r="J22" s="20">
        <v>1168</v>
      </c>
      <c r="K22" s="19" t="s">
        <v>124</v>
      </c>
      <c r="L22" s="20">
        <v>6360</v>
      </c>
      <c r="M22" s="20">
        <v>6998</v>
      </c>
      <c r="N22" s="21">
        <f>SUM(L22:M22)</f>
        <v>13358</v>
      </c>
      <c r="O22" s="22">
        <v>4724</v>
      </c>
      <c r="P22" s="2"/>
      <c r="Q22" s="2"/>
    </row>
    <row r="23" spans="1:17" ht="21" customHeight="1">
      <c r="A23" s="29" t="s">
        <v>123</v>
      </c>
      <c r="B23" s="30">
        <v>2698</v>
      </c>
      <c r="C23" s="30">
        <v>3070</v>
      </c>
      <c r="D23" s="31">
        <f>SUM(B23:C23)</f>
        <v>5768</v>
      </c>
      <c r="E23" s="30">
        <v>1923</v>
      </c>
      <c r="F23" s="19" t="s">
        <v>122</v>
      </c>
      <c r="G23" s="20">
        <v>1917</v>
      </c>
      <c r="H23" s="20">
        <v>2128</v>
      </c>
      <c r="I23" s="21">
        <f>SUM(G23:H23)</f>
        <v>4045</v>
      </c>
      <c r="J23" s="20">
        <v>1185</v>
      </c>
      <c r="K23" s="19" t="s">
        <v>121</v>
      </c>
      <c r="L23" s="20">
        <v>3827</v>
      </c>
      <c r="M23" s="20">
        <v>4137</v>
      </c>
      <c r="N23" s="21">
        <f>SUM(L23:M23)</f>
        <v>7964</v>
      </c>
      <c r="O23" s="22">
        <v>2679</v>
      </c>
      <c r="P23" s="2"/>
      <c r="Q23" s="2"/>
    </row>
    <row r="24" spans="1:17" ht="21" customHeight="1">
      <c r="A24" s="19" t="s">
        <v>120</v>
      </c>
      <c r="B24" s="20">
        <v>4255</v>
      </c>
      <c r="C24" s="20">
        <v>4705</v>
      </c>
      <c r="D24" s="21">
        <f>SUM(B24:C24)</f>
        <v>8960</v>
      </c>
      <c r="E24" s="20">
        <v>3094</v>
      </c>
      <c r="F24" s="19" t="s">
        <v>119</v>
      </c>
      <c r="G24" s="20">
        <v>1284</v>
      </c>
      <c r="H24" s="20">
        <v>1413</v>
      </c>
      <c r="I24" s="21">
        <f>SUM(G24:H24)</f>
        <v>2697</v>
      </c>
      <c r="J24" s="20">
        <v>836</v>
      </c>
      <c r="K24" s="19" t="s">
        <v>118</v>
      </c>
      <c r="L24" s="20">
        <v>1769</v>
      </c>
      <c r="M24" s="20">
        <v>1905</v>
      </c>
      <c r="N24" s="21">
        <f>SUM(L24:M24)</f>
        <v>3674</v>
      </c>
      <c r="O24" s="22">
        <v>1253</v>
      </c>
      <c r="P24" s="2"/>
      <c r="Q24" s="2"/>
    </row>
    <row r="25" spans="1:17" ht="21" customHeight="1">
      <c r="A25" s="19" t="s">
        <v>117</v>
      </c>
      <c r="B25" s="20">
        <v>2601</v>
      </c>
      <c r="C25" s="20">
        <v>2870</v>
      </c>
      <c r="D25" s="21">
        <f>SUM(B25:C25)</f>
        <v>5471</v>
      </c>
      <c r="E25" s="20">
        <v>1789</v>
      </c>
      <c r="F25" s="19" t="s">
        <v>116</v>
      </c>
      <c r="G25" s="20">
        <v>1997</v>
      </c>
      <c r="H25" s="20">
        <v>2081</v>
      </c>
      <c r="I25" s="21">
        <f>SUM(G25:H25)</f>
        <v>4078</v>
      </c>
      <c r="J25" s="20">
        <v>1193</v>
      </c>
      <c r="K25" s="19" t="s">
        <v>115</v>
      </c>
      <c r="L25" s="20">
        <v>3569</v>
      </c>
      <c r="M25" s="20">
        <v>3874</v>
      </c>
      <c r="N25" s="21">
        <f>SUM(L25:M25)</f>
        <v>7443</v>
      </c>
      <c r="O25" s="22">
        <v>2578</v>
      </c>
      <c r="P25" s="2"/>
      <c r="Q25" s="2"/>
    </row>
    <row r="26" spans="1:17" ht="21" customHeight="1">
      <c r="A26" s="19" t="s">
        <v>114</v>
      </c>
      <c r="B26" s="20">
        <v>2026</v>
      </c>
      <c r="C26" s="20">
        <v>2279</v>
      </c>
      <c r="D26" s="21">
        <f>SUM(B26:C26)</f>
        <v>4305</v>
      </c>
      <c r="E26" s="20">
        <v>1395</v>
      </c>
      <c r="F26" s="19" t="s">
        <v>113</v>
      </c>
      <c r="G26" s="20">
        <v>1547</v>
      </c>
      <c r="H26" s="20">
        <v>1797</v>
      </c>
      <c r="I26" s="21">
        <f>SUM(G26:H26)</f>
        <v>3344</v>
      </c>
      <c r="J26" s="20">
        <v>1074</v>
      </c>
      <c r="K26" s="19" t="s">
        <v>112</v>
      </c>
      <c r="L26" s="20">
        <v>1728</v>
      </c>
      <c r="M26" s="20">
        <v>1852</v>
      </c>
      <c r="N26" s="21">
        <f>SUM(L26:M26)</f>
        <v>3580</v>
      </c>
      <c r="O26" s="22">
        <v>1182</v>
      </c>
      <c r="P26" s="2"/>
      <c r="Q26" s="2"/>
    </row>
    <row r="27" spans="1:17" ht="21" customHeight="1">
      <c r="A27" s="19" t="s">
        <v>111</v>
      </c>
      <c r="B27" s="20">
        <v>6099</v>
      </c>
      <c r="C27" s="20">
        <v>6797</v>
      </c>
      <c r="D27" s="21">
        <f>SUM(B27:C27)</f>
        <v>12896</v>
      </c>
      <c r="E27" s="20">
        <v>4523</v>
      </c>
      <c r="F27" s="19" t="s">
        <v>110</v>
      </c>
      <c r="G27" s="20">
        <v>4539</v>
      </c>
      <c r="H27" s="20">
        <v>4987</v>
      </c>
      <c r="I27" s="21">
        <f>SUM(G27:H27)</f>
        <v>9526</v>
      </c>
      <c r="J27" s="20">
        <v>2952</v>
      </c>
      <c r="K27" s="19" t="s">
        <v>109</v>
      </c>
      <c r="L27" s="20">
        <v>3032</v>
      </c>
      <c r="M27" s="20">
        <v>3334</v>
      </c>
      <c r="N27" s="21">
        <f>SUM(L27:M27)</f>
        <v>6366</v>
      </c>
      <c r="O27" s="22">
        <v>2282</v>
      </c>
      <c r="P27" s="2"/>
      <c r="Q27" s="2"/>
    </row>
    <row r="28" spans="1:17" ht="21" customHeight="1">
      <c r="A28" s="19" t="s">
        <v>108</v>
      </c>
      <c r="B28" s="20">
        <v>3698</v>
      </c>
      <c r="C28" s="20">
        <v>4229</v>
      </c>
      <c r="D28" s="21">
        <f>SUM(B28:C28)</f>
        <v>7927</v>
      </c>
      <c r="E28" s="20">
        <v>2775</v>
      </c>
      <c r="F28" s="19" t="s">
        <v>107</v>
      </c>
      <c r="G28" s="20">
        <v>7717</v>
      </c>
      <c r="H28" s="20">
        <v>8395</v>
      </c>
      <c r="I28" s="21">
        <f>SUM(G28:H28)</f>
        <v>16112</v>
      </c>
      <c r="J28" s="20">
        <v>4740</v>
      </c>
      <c r="K28" s="19" t="s">
        <v>106</v>
      </c>
      <c r="L28" s="20">
        <v>3879</v>
      </c>
      <c r="M28" s="20">
        <v>4225</v>
      </c>
      <c r="N28" s="21">
        <f>SUM(L28:M28)</f>
        <v>8104</v>
      </c>
      <c r="O28" s="22">
        <v>2582</v>
      </c>
      <c r="P28" s="2"/>
      <c r="Q28" s="2"/>
    </row>
    <row r="29" spans="1:17" ht="21" customHeight="1" thickBot="1">
      <c r="A29" s="19" t="s">
        <v>105</v>
      </c>
      <c r="B29" s="20">
        <v>9504</v>
      </c>
      <c r="C29" s="20">
        <v>10396</v>
      </c>
      <c r="D29" s="21">
        <f>SUM(B29:C29)</f>
        <v>19900</v>
      </c>
      <c r="E29" s="20">
        <v>6153</v>
      </c>
      <c r="F29" s="29" t="s">
        <v>104</v>
      </c>
      <c r="G29" s="30">
        <v>1738</v>
      </c>
      <c r="H29" s="30">
        <v>1982</v>
      </c>
      <c r="I29" s="31">
        <f>SUM(G29:H29)</f>
        <v>3720</v>
      </c>
      <c r="J29" s="30">
        <v>1265</v>
      </c>
      <c r="K29" s="23" t="s">
        <v>103</v>
      </c>
      <c r="L29" s="24">
        <v>3369</v>
      </c>
      <c r="M29" s="24">
        <v>3690</v>
      </c>
      <c r="N29" s="25">
        <f>SUM(L29:M29)</f>
        <v>7059</v>
      </c>
      <c r="O29" s="26">
        <v>2471</v>
      </c>
      <c r="P29" s="2"/>
      <c r="Q29" s="2"/>
    </row>
    <row r="30" spans="1:17" ht="21" customHeight="1" thickBot="1">
      <c r="A30" s="19" t="s">
        <v>102</v>
      </c>
      <c r="B30" s="20">
        <v>6086</v>
      </c>
      <c r="C30" s="20">
        <v>6443</v>
      </c>
      <c r="D30" s="21">
        <f>SUM(B30:C30)</f>
        <v>12529</v>
      </c>
      <c r="E30" s="20">
        <v>3986</v>
      </c>
      <c r="F30" s="19" t="s">
        <v>101</v>
      </c>
      <c r="G30" s="20">
        <v>5646</v>
      </c>
      <c r="H30" s="20">
        <v>6219</v>
      </c>
      <c r="I30" s="21">
        <f>SUM(G30:H30)</f>
        <v>11865</v>
      </c>
      <c r="J30" s="20">
        <v>3865</v>
      </c>
      <c r="K30" s="27" t="s">
        <v>97</v>
      </c>
      <c r="L30" s="25">
        <f>SUM(L5:L29)</f>
        <v>60402</v>
      </c>
      <c r="M30" s="25">
        <f>SUM(M5:M29)</f>
        <v>65593</v>
      </c>
      <c r="N30" s="25">
        <f>SUM(N5:N29)</f>
        <v>125995</v>
      </c>
      <c r="O30" s="28">
        <f>SUM(O5:O29)</f>
        <v>42454</v>
      </c>
      <c r="P30" s="2"/>
      <c r="Q30" s="2"/>
    </row>
    <row r="31" spans="1:17" ht="21" customHeight="1" thickBot="1">
      <c r="A31" s="23" t="s">
        <v>100</v>
      </c>
      <c r="B31" s="24">
        <v>7871</v>
      </c>
      <c r="C31" s="24">
        <v>8368</v>
      </c>
      <c r="D31" s="25">
        <f>SUM(B31:C31)</f>
        <v>16239</v>
      </c>
      <c r="E31" s="24">
        <v>4827</v>
      </c>
      <c r="F31" s="23" t="s">
        <v>99</v>
      </c>
      <c r="G31" s="24">
        <v>910</v>
      </c>
      <c r="H31" s="24">
        <v>955</v>
      </c>
      <c r="I31" s="25">
        <f>SUM(G31:H31)</f>
        <v>1865</v>
      </c>
      <c r="J31" s="24">
        <v>555</v>
      </c>
      <c r="K31" s="27" t="s">
        <v>98</v>
      </c>
      <c r="L31" s="25">
        <f>SUM(B32,G32,L30)</f>
        <v>248827</v>
      </c>
      <c r="M31" s="25">
        <f>SUM(C32,H32,M30)</f>
        <v>270521</v>
      </c>
      <c r="N31" s="25">
        <f>SUM(D32,I32,N30)</f>
        <v>519348</v>
      </c>
      <c r="O31" s="28">
        <f>SUM(E32,J32,O30)</f>
        <v>168515</v>
      </c>
      <c r="P31" s="2"/>
      <c r="Q31" s="2"/>
    </row>
    <row r="32" spans="1:17" ht="21" customHeight="1" thickBot="1">
      <c r="A32" s="23" t="s">
        <v>97</v>
      </c>
      <c r="B32" s="25">
        <f>SUM(B16:B31)</f>
        <v>82175</v>
      </c>
      <c r="C32" s="25">
        <f>SUM(C16:C31)</f>
        <v>90109</v>
      </c>
      <c r="D32" s="25">
        <f>SUM(D16:D31)</f>
        <v>172284</v>
      </c>
      <c r="E32" s="25">
        <f>SUM(E16:E31)</f>
        <v>56994</v>
      </c>
      <c r="F32" s="27" t="s">
        <v>8</v>
      </c>
      <c r="G32" s="25">
        <f>SUM(G5:G31)</f>
        <v>106250</v>
      </c>
      <c r="H32" s="25">
        <f>SUM(H5:H31)</f>
        <v>114819</v>
      </c>
      <c r="I32" s="25">
        <f>SUM(I5:I31)</f>
        <v>221069</v>
      </c>
      <c r="J32" s="25">
        <f>SUM(J5:J31)</f>
        <v>69067</v>
      </c>
      <c r="K32" s="27" t="s">
        <v>96</v>
      </c>
      <c r="L32" s="25">
        <f>SUM(B15,L31)</f>
        <v>947164</v>
      </c>
      <c r="M32" s="25">
        <f>SUM(C15,M31)</f>
        <v>1015861</v>
      </c>
      <c r="N32" s="25">
        <f>SUM(D15,N31)</f>
        <v>1963025</v>
      </c>
      <c r="O32" s="28">
        <f>SUM(E15,O31)</f>
        <v>710679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9</v>
      </c>
      <c r="D1" s="54">
        <v>12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9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300161</v>
      </c>
      <c r="C5" s="20">
        <v>321150</v>
      </c>
      <c r="D5" s="21">
        <f>SUM(B5:C5)</f>
        <v>621311</v>
      </c>
      <c r="E5" s="20">
        <v>246042</v>
      </c>
      <c r="F5" s="19" t="s">
        <v>175</v>
      </c>
      <c r="G5" s="20">
        <v>5690</v>
      </c>
      <c r="H5" s="20">
        <v>6234</v>
      </c>
      <c r="I5" s="21">
        <f>SUM(G5:H5)</f>
        <v>11924</v>
      </c>
      <c r="J5" s="20">
        <v>4001</v>
      </c>
      <c r="K5" s="19" t="s">
        <v>174</v>
      </c>
      <c r="L5" s="20">
        <v>537</v>
      </c>
      <c r="M5" s="20">
        <v>606</v>
      </c>
      <c r="N5" s="21">
        <f>SUM(L5:M5)</f>
        <v>1143</v>
      </c>
      <c r="O5" s="22">
        <v>380</v>
      </c>
      <c r="P5" s="2"/>
      <c r="Q5" s="2"/>
    </row>
    <row r="6" spans="1:17" ht="21" customHeight="1">
      <c r="A6" s="19" t="s">
        <v>173</v>
      </c>
      <c r="B6" s="20">
        <v>210662</v>
      </c>
      <c r="C6" s="20">
        <v>221037</v>
      </c>
      <c r="D6" s="21">
        <f>SUM(B6:C6)</f>
        <v>431699</v>
      </c>
      <c r="E6" s="20">
        <v>156891</v>
      </c>
      <c r="F6" s="19" t="s">
        <v>172</v>
      </c>
      <c r="G6" s="20">
        <v>2019</v>
      </c>
      <c r="H6" s="20">
        <v>2138</v>
      </c>
      <c r="I6" s="21">
        <f>SUM(G6:H6)</f>
        <v>4157</v>
      </c>
      <c r="J6" s="20">
        <v>1102</v>
      </c>
      <c r="K6" s="19" t="s">
        <v>171</v>
      </c>
      <c r="L6" s="20">
        <v>1249</v>
      </c>
      <c r="M6" s="20">
        <v>1326</v>
      </c>
      <c r="N6" s="21">
        <f>SUM(L6:M6)</f>
        <v>2575</v>
      </c>
      <c r="O6" s="22">
        <v>820</v>
      </c>
      <c r="P6" s="2"/>
      <c r="Q6" s="2"/>
    </row>
    <row r="7" spans="1:17" ht="21" customHeight="1">
      <c r="A7" s="19" t="s">
        <v>170</v>
      </c>
      <c r="B7" s="20">
        <v>42724</v>
      </c>
      <c r="C7" s="20">
        <v>46610</v>
      </c>
      <c r="D7" s="21">
        <f>SUM(B7:C7)</f>
        <v>89334</v>
      </c>
      <c r="E7" s="20">
        <v>33603</v>
      </c>
      <c r="F7" s="19" t="s">
        <v>169</v>
      </c>
      <c r="G7" s="20">
        <v>2822</v>
      </c>
      <c r="H7" s="20">
        <v>2923</v>
      </c>
      <c r="I7" s="21">
        <f>SUM(G7:H7)</f>
        <v>5745</v>
      </c>
      <c r="J7" s="20">
        <v>1744</v>
      </c>
      <c r="K7" s="19" t="s">
        <v>168</v>
      </c>
      <c r="L7" s="20">
        <v>1502</v>
      </c>
      <c r="M7" s="20">
        <v>1675</v>
      </c>
      <c r="N7" s="21">
        <f>SUM(L7:M7)</f>
        <v>3177</v>
      </c>
      <c r="O7" s="22">
        <v>968</v>
      </c>
      <c r="P7" s="2"/>
      <c r="Q7" s="2"/>
    </row>
    <row r="8" spans="1:17" ht="21" customHeight="1">
      <c r="A8" s="19" t="s">
        <v>167</v>
      </c>
      <c r="B8" s="20">
        <v>34526</v>
      </c>
      <c r="C8" s="20">
        <v>36841</v>
      </c>
      <c r="D8" s="21">
        <f>SUM(B8:C8)</f>
        <v>71367</v>
      </c>
      <c r="E8" s="20">
        <v>26392</v>
      </c>
      <c r="F8" s="29" t="s">
        <v>166</v>
      </c>
      <c r="G8" s="30">
        <v>3866</v>
      </c>
      <c r="H8" s="30">
        <v>4008</v>
      </c>
      <c r="I8" s="31">
        <f>SUM(G8:H8)</f>
        <v>7874</v>
      </c>
      <c r="J8" s="30">
        <v>2329</v>
      </c>
      <c r="K8" s="19" t="s">
        <v>165</v>
      </c>
      <c r="L8" s="20">
        <v>422</v>
      </c>
      <c r="M8" s="20">
        <v>443</v>
      </c>
      <c r="N8" s="21">
        <f>SUM(L8:M8)</f>
        <v>865</v>
      </c>
      <c r="O8" s="22">
        <v>287</v>
      </c>
      <c r="P8" s="2"/>
      <c r="Q8" s="2"/>
    </row>
    <row r="9" spans="1:17" ht="21" customHeight="1">
      <c r="A9" s="19" t="s">
        <v>164</v>
      </c>
      <c r="B9" s="20">
        <v>28609</v>
      </c>
      <c r="C9" s="20">
        <v>31483</v>
      </c>
      <c r="D9" s="21">
        <f>SUM(B9:C9)</f>
        <v>60092</v>
      </c>
      <c r="E9" s="20">
        <v>21910</v>
      </c>
      <c r="F9" s="19" t="s">
        <v>163</v>
      </c>
      <c r="G9" s="20">
        <v>5973</v>
      </c>
      <c r="H9" s="20">
        <v>6442</v>
      </c>
      <c r="I9" s="21">
        <f>SUM(G9:H9)</f>
        <v>12415</v>
      </c>
      <c r="J9" s="20">
        <v>4045</v>
      </c>
      <c r="K9" s="19" t="s">
        <v>162</v>
      </c>
      <c r="L9" s="20">
        <v>2704</v>
      </c>
      <c r="M9" s="20">
        <v>3005</v>
      </c>
      <c r="N9" s="21">
        <f>SUM(L9:M9)</f>
        <v>5709</v>
      </c>
      <c r="O9" s="22">
        <v>1827</v>
      </c>
      <c r="P9" s="2"/>
      <c r="Q9" s="2"/>
    </row>
    <row r="10" spans="1:17" ht="21" customHeight="1">
      <c r="A10" s="19" t="s">
        <v>161</v>
      </c>
      <c r="B10" s="20">
        <v>17241</v>
      </c>
      <c r="C10" s="20">
        <v>18618</v>
      </c>
      <c r="D10" s="21">
        <f>SUM(B10:C10)</f>
        <v>35859</v>
      </c>
      <c r="E10" s="20">
        <v>11542</v>
      </c>
      <c r="F10" s="19" t="s">
        <v>160</v>
      </c>
      <c r="G10" s="20">
        <v>9552</v>
      </c>
      <c r="H10" s="20">
        <v>10069</v>
      </c>
      <c r="I10" s="21">
        <f>SUM(G10:H10)</f>
        <v>19621</v>
      </c>
      <c r="J10" s="20">
        <v>6273</v>
      </c>
      <c r="K10" s="29" t="s">
        <v>159</v>
      </c>
      <c r="L10" s="30">
        <v>456</v>
      </c>
      <c r="M10" s="30">
        <v>483</v>
      </c>
      <c r="N10" s="31">
        <f>SUM(L10:M10)</f>
        <v>939</v>
      </c>
      <c r="O10" s="32">
        <v>348</v>
      </c>
      <c r="P10" s="2"/>
      <c r="Q10" s="2"/>
    </row>
    <row r="11" spans="1:17" ht="21" customHeight="1">
      <c r="A11" s="29" t="s">
        <v>158</v>
      </c>
      <c r="B11" s="30">
        <v>27426</v>
      </c>
      <c r="C11" s="30">
        <v>29208</v>
      </c>
      <c r="D11" s="31">
        <f>SUM(B11:C11)</f>
        <v>56634</v>
      </c>
      <c r="E11" s="30">
        <v>18310</v>
      </c>
      <c r="F11" s="29" t="s">
        <v>157</v>
      </c>
      <c r="G11" s="30">
        <v>3231</v>
      </c>
      <c r="H11" s="30">
        <v>3657</v>
      </c>
      <c r="I11" s="31">
        <f>SUM(G11:H11)</f>
        <v>6888</v>
      </c>
      <c r="J11" s="30">
        <v>2277</v>
      </c>
      <c r="K11" s="19" t="s">
        <v>156</v>
      </c>
      <c r="L11" s="20">
        <v>899</v>
      </c>
      <c r="M11" s="20">
        <v>1025</v>
      </c>
      <c r="N11" s="21">
        <f>SUM(L11:M11)</f>
        <v>1924</v>
      </c>
      <c r="O11" s="22">
        <v>688</v>
      </c>
      <c r="P11" s="2"/>
      <c r="Q11" s="2"/>
    </row>
    <row r="12" spans="1:17" ht="21" customHeight="1">
      <c r="A12" s="19" t="s">
        <v>155</v>
      </c>
      <c r="B12" s="20">
        <v>11199</v>
      </c>
      <c r="C12" s="20">
        <v>12483</v>
      </c>
      <c r="D12" s="21">
        <f>SUM(B12:C12)</f>
        <v>23682</v>
      </c>
      <c r="E12" s="20">
        <v>8675</v>
      </c>
      <c r="F12" s="19" t="s">
        <v>154</v>
      </c>
      <c r="G12" s="20">
        <v>5291</v>
      </c>
      <c r="H12" s="20">
        <v>5676</v>
      </c>
      <c r="I12" s="21">
        <f>SUM(G12:H12)</f>
        <v>10967</v>
      </c>
      <c r="J12" s="20">
        <v>3561</v>
      </c>
      <c r="K12" s="19" t="s">
        <v>153</v>
      </c>
      <c r="L12" s="20">
        <v>450</v>
      </c>
      <c r="M12" s="20">
        <v>498</v>
      </c>
      <c r="N12" s="21">
        <f>SUM(L12:M12)</f>
        <v>948</v>
      </c>
      <c r="O12" s="22">
        <v>323</v>
      </c>
      <c r="P12" s="2"/>
      <c r="Q12" s="2"/>
    </row>
    <row r="13" spans="1:17" ht="21" customHeight="1">
      <c r="A13" s="19" t="s">
        <v>152</v>
      </c>
      <c r="B13" s="20">
        <v>11783</v>
      </c>
      <c r="C13" s="20">
        <v>12828</v>
      </c>
      <c r="D13" s="21">
        <f>SUM(B13:C13)</f>
        <v>24611</v>
      </c>
      <c r="E13" s="20">
        <v>8278</v>
      </c>
      <c r="F13" s="19" t="s">
        <v>151</v>
      </c>
      <c r="G13" s="20">
        <v>8055</v>
      </c>
      <c r="H13" s="20">
        <v>8763</v>
      </c>
      <c r="I13" s="21">
        <f>SUM(G13:H13)</f>
        <v>16818</v>
      </c>
      <c r="J13" s="20">
        <v>5030</v>
      </c>
      <c r="K13" s="29" t="s">
        <v>150</v>
      </c>
      <c r="L13" s="30">
        <v>334</v>
      </c>
      <c r="M13" s="30">
        <v>377</v>
      </c>
      <c r="N13" s="31">
        <f>SUM(L13:M13)</f>
        <v>711</v>
      </c>
      <c r="O13" s="32">
        <v>227</v>
      </c>
      <c r="P13" s="2"/>
      <c r="Q13" s="2"/>
    </row>
    <row r="14" spans="1:17" ht="21" customHeight="1" thickBot="1">
      <c r="A14" s="23" t="s">
        <v>149</v>
      </c>
      <c r="B14" s="24">
        <v>14118</v>
      </c>
      <c r="C14" s="24">
        <v>15212</v>
      </c>
      <c r="D14" s="25">
        <f>SUM(B14:C14)</f>
        <v>29330</v>
      </c>
      <c r="E14" s="24">
        <v>10830</v>
      </c>
      <c r="F14" s="19" t="s">
        <v>148</v>
      </c>
      <c r="G14" s="20">
        <v>2877</v>
      </c>
      <c r="H14" s="20">
        <v>3075</v>
      </c>
      <c r="I14" s="21">
        <f>SUM(G14:H14)</f>
        <v>5952</v>
      </c>
      <c r="J14" s="20">
        <v>1797</v>
      </c>
      <c r="K14" s="19" t="s">
        <v>147</v>
      </c>
      <c r="L14" s="20">
        <v>5742</v>
      </c>
      <c r="M14" s="20">
        <v>6185</v>
      </c>
      <c r="N14" s="21">
        <f>SUM(L14:M14)</f>
        <v>11927</v>
      </c>
      <c r="O14" s="22">
        <v>4001</v>
      </c>
      <c r="P14" s="2"/>
      <c r="Q14" s="2"/>
    </row>
    <row r="15" spans="1:17" ht="21" customHeight="1" thickBot="1">
      <c r="A15" s="23" t="s">
        <v>40</v>
      </c>
      <c r="B15" s="25">
        <f>SUM(B5:B14)</f>
        <v>698449</v>
      </c>
      <c r="C15" s="25">
        <f>SUM(C5:C14)</f>
        <v>745470</v>
      </c>
      <c r="D15" s="25">
        <f>SUM(D5:D14)</f>
        <v>1443919</v>
      </c>
      <c r="E15" s="25">
        <f>SUM(E5:E14)</f>
        <v>542473</v>
      </c>
      <c r="F15" s="19" t="s">
        <v>146</v>
      </c>
      <c r="G15" s="20">
        <v>2995</v>
      </c>
      <c r="H15" s="20">
        <v>3337</v>
      </c>
      <c r="I15" s="21">
        <f>SUM(G15:H15)</f>
        <v>6332</v>
      </c>
      <c r="J15" s="20">
        <v>1986</v>
      </c>
      <c r="K15" s="19" t="s">
        <v>145</v>
      </c>
      <c r="L15" s="20">
        <v>1906</v>
      </c>
      <c r="M15" s="20">
        <v>2138</v>
      </c>
      <c r="N15" s="21">
        <f>SUM(L15:M15)</f>
        <v>4044</v>
      </c>
      <c r="O15" s="22">
        <v>1439</v>
      </c>
      <c r="P15" s="2"/>
      <c r="Q15" s="2"/>
    </row>
    <row r="16" spans="1:17" ht="21" customHeight="1">
      <c r="A16" s="19" t="s">
        <v>144</v>
      </c>
      <c r="B16" s="20">
        <v>4993</v>
      </c>
      <c r="C16" s="20">
        <v>5553</v>
      </c>
      <c r="D16" s="21">
        <f>SUM(B16:C16)</f>
        <v>10546</v>
      </c>
      <c r="E16" s="20">
        <v>3579</v>
      </c>
      <c r="F16" s="19" t="s">
        <v>143</v>
      </c>
      <c r="G16" s="20">
        <v>11420</v>
      </c>
      <c r="H16" s="20">
        <v>12033</v>
      </c>
      <c r="I16" s="21">
        <f>SUM(G16:H16)</f>
        <v>23453</v>
      </c>
      <c r="J16" s="20">
        <v>7098</v>
      </c>
      <c r="K16" s="19" t="s">
        <v>142</v>
      </c>
      <c r="L16" s="20">
        <v>5611</v>
      </c>
      <c r="M16" s="20">
        <v>6043</v>
      </c>
      <c r="N16" s="21">
        <f>SUM(L16:M16)</f>
        <v>11654</v>
      </c>
      <c r="O16" s="22">
        <v>3730</v>
      </c>
      <c r="P16" s="2"/>
      <c r="Q16" s="2"/>
    </row>
    <row r="17" spans="1:17" ht="21" customHeight="1">
      <c r="A17" s="19" t="s">
        <v>141</v>
      </c>
      <c r="B17" s="20">
        <v>3403</v>
      </c>
      <c r="C17" s="20">
        <v>3793</v>
      </c>
      <c r="D17" s="21">
        <f>SUM(B17:C17)</f>
        <v>7196</v>
      </c>
      <c r="E17" s="20">
        <v>2474</v>
      </c>
      <c r="F17" s="19" t="s">
        <v>140</v>
      </c>
      <c r="G17" s="20">
        <v>1371</v>
      </c>
      <c r="H17" s="20">
        <v>1496</v>
      </c>
      <c r="I17" s="21">
        <f>SUM(G17:H17)</f>
        <v>2867</v>
      </c>
      <c r="J17" s="20">
        <v>893</v>
      </c>
      <c r="K17" s="19" t="s">
        <v>139</v>
      </c>
      <c r="L17" s="20">
        <v>3460</v>
      </c>
      <c r="M17" s="20">
        <v>3480</v>
      </c>
      <c r="N17" s="21">
        <f>SUM(L17:M17)</f>
        <v>6940</v>
      </c>
      <c r="O17" s="22">
        <v>2417</v>
      </c>
      <c r="P17" s="2"/>
      <c r="Q17" s="2"/>
    </row>
    <row r="18" spans="1:17" ht="21" customHeight="1">
      <c r="A18" s="19" t="s">
        <v>138</v>
      </c>
      <c r="B18" s="20">
        <v>3093</v>
      </c>
      <c r="C18" s="20">
        <v>3314</v>
      </c>
      <c r="D18" s="21">
        <f>SUM(B18:C18)</f>
        <v>6407</v>
      </c>
      <c r="E18" s="20">
        <v>2545</v>
      </c>
      <c r="F18" s="19" t="s">
        <v>137</v>
      </c>
      <c r="G18" s="20">
        <v>3167</v>
      </c>
      <c r="H18" s="20">
        <v>3504</v>
      </c>
      <c r="I18" s="21">
        <f>SUM(G18:H18)</f>
        <v>6671</v>
      </c>
      <c r="J18" s="20">
        <v>1869</v>
      </c>
      <c r="K18" s="19" t="s">
        <v>136</v>
      </c>
      <c r="L18" s="20">
        <v>3578</v>
      </c>
      <c r="M18" s="20">
        <v>3966</v>
      </c>
      <c r="N18" s="21">
        <f>SUM(L18:M18)</f>
        <v>7544</v>
      </c>
      <c r="O18" s="22">
        <v>2560</v>
      </c>
      <c r="P18" s="2"/>
      <c r="Q18" s="2"/>
    </row>
    <row r="19" spans="1:17" ht="21" customHeight="1">
      <c r="A19" s="19" t="s">
        <v>135</v>
      </c>
      <c r="B19" s="20">
        <v>7046</v>
      </c>
      <c r="C19" s="20">
        <v>7866</v>
      </c>
      <c r="D19" s="21">
        <f>SUM(B19:C19)</f>
        <v>14912</v>
      </c>
      <c r="E19" s="20">
        <v>5242</v>
      </c>
      <c r="F19" s="19" t="s">
        <v>134</v>
      </c>
      <c r="G19" s="20">
        <v>4263</v>
      </c>
      <c r="H19" s="20">
        <v>4432</v>
      </c>
      <c r="I19" s="21">
        <f>SUM(G19:H19)</f>
        <v>8695</v>
      </c>
      <c r="J19" s="20">
        <v>2708</v>
      </c>
      <c r="K19" s="19" t="s">
        <v>133</v>
      </c>
      <c r="L19" s="20">
        <v>2414</v>
      </c>
      <c r="M19" s="20">
        <v>2566</v>
      </c>
      <c r="N19" s="21">
        <f>SUM(L19:M19)</f>
        <v>4980</v>
      </c>
      <c r="O19" s="22">
        <v>1695</v>
      </c>
      <c r="P19" s="2"/>
      <c r="Q19" s="2"/>
    </row>
    <row r="20" spans="1:17" ht="21" customHeight="1">
      <c r="A20" s="19" t="s">
        <v>132</v>
      </c>
      <c r="B20" s="20">
        <v>12209</v>
      </c>
      <c r="C20" s="20">
        <v>13319</v>
      </c>
      <c r="D20" s="21">
        <f>SUM(B20:C20)</f>
        <v>25528</v>
      </c>
      <c r="E20" s="20">
        <v>8379</v>
      </c>
      <c r="F20" s="19" t="s">
        <v>131</v>
      </c>
      <c r="G20" s="20">
        <v>2806</v>
      </c>
      <c r="H20" s="20">
        <v>3223</v>
      </c>
      <c r="I20" s="21">
        <f>SUM(G20:H20)</f>
        <v>6029</v>
      </c>
      <c r="J20" s="20">
        <v>2185</v>
      </c>
      <c r="K20" s="19" t="s">
        <v>130</v>
      </c>
      <c r="L20" s="20">
        <v>717</v>
      </c>
      <c r="M20" s="20">
        <v>774</v>
      </c>
      <c r="N20" s="21">
        <f>SUM(L20:M20)</f>
        <v>1491</v>
      </c>
      <c r="O20" s="22">
        <v>448</v>
      </c>
      <c r="P20" s="2"/>
      <c r="Q20" s="2"/>
    </row>
    <row r="21" spans="1:17" ht="21" customHeight="1">
      <c r="A21" s="19" t="s">
        <v>129</v>
      </c>
      <c r="B21" s="20">
        <v>2517</v>
      </c>
      <c r="C21" s="20">
        <v>2773</v>
      </c>
      <c r="D21" s="21">
        <f>SUM(B21:C21)</f>
        <v>5290</v>
      </c>
      <c r="E21" s="20">
        <v>1654</v>
      </c>
      <c r="F21" s="19" t="s">
        <v>128</v>
      </c>
      <c r="G21" s="20">
        <v>2040</v>
      </c>
      <c r="H21" s="20">
        <v>2189</v>
      </c>
      <c r="I21" s="21">
        <f>SUM(G21:H21)</f>
        <v>4229</v>
      </c>
      <c r="J21" s="20">
        <v>1375</v>
      </c>
      <c r="K21" s="19" t="s">
        <v>127</v>
      </c>
      <c r="L21" s="20">
        <v>876</v>
      </c>
      <c r="M21" s="20">
        <v>962</v>
      </c>
      <c r="N21" s="21">
        <f>SUM(L21:M21)</f>
        <v>1838</v>
      </c>
      <c r="O21" s="22">
        <v>541</v>
      </c>
      <c r="P21" s="2"/>
      <c r="Q21" s="2"/>
    </row>
    <row r="22" spans="1:17" ht="21" customHeight="1">
      <c r="A22" s="19" t="s">
        <v>126</v>
      </c>
      <c r="B22" s="20">
        <v>4083</v>
      </c>
      <c r="C22" s="20">
        <v>4325</v>
      </c>
      <c r="D22" s="21">
        <f>SUM(B22:C22)</f>
        <v>8408</v>
      </c>
      <c r="E22" s="20">
        <v>2663</v>
      </c>
      <c r="F22" s="19" t="s">
        <v>125</v>
      </c>
      <c r="G22" s="20">
        <v>1527</v>
      </c>
      <c r="H22" s="20">
        <v>1644</v>
      </c>
      <c r="I22" s="21">
        <f>SUM(G22:H22)</f>
        <v>3171</v>
      </c>
      <c r="J22" s="20">
        <v>1164</v>
      </c>
      <c r="K22" s="19" t="s">
        <v>124</v>
      </c>
      <c r="L22" s="20">
        <v>6349</v>
      </c>
      <c r="M22" s="20">
        <v>6997</v>
      </c>
      <c r="N22" s="21">
        <f>SUM(L22:M22)</f>
        <v>13346</v>
      </c>
      <c r="O22" s="22">
        <v>4723</v>
      </c>
      <c r="P22" s="2"/>
      <c r="Q22" s="2"/>
    </row>
    <row r="23" spans="1:17" ht="21" customHeight="1">
      <c r="A23" s="29" t="s">
        <v>123</v>
      </c>
      <c r="B23" s="30">
        <v>2696</v>
      </c>
      <c r="C23" s="30">
        <v>3072</v>
      </c>
      <c r="D23" s="31">
        <f>SUM(B23:C23)</f>
        <v>5768</v>
      </c>
      <c r="E23" s="30">
        <v>1924</v>
      </c>
      <c r="F23" s="19" t="s">
        <v>122</v>
      </c>
      <c r="G23" s="20">
        <v>1919</v>
      </c>
      <c r="H23" s="20">
        <v>2130</v>
      </c>
      <c r="I23" s="21">
        <f>SUM(G23:H23)</f>
        <v>4049</v>
      </c>
      <c r="J23" s="20">
        <v>1187</v>
      </c>
      <c r="K23" s="19" t="s">
        <v>121</v>
      </c>
      <c r="L23" s="20">
        <v>3825</v>
      </c>
      <c r="M23" s="20">
        <v>4134</v>
      </c>
      <c r="N23" s="21">
        <f>SUM(L23:M23)</f>
        <v>7959</v>
      </c>
      <c r="O23" s="22">
        <v>2677</v>
      </c>
      <c r="P23" s="2"/>
      <c r="Q23" s="2"/>
    </row>
    <row r="24" spans="1:17" ht="21" customHeight="1">
      <c r="A24" s="19" t="s">
        <v>120</v>
      </c>
      <c r="B24" s="20">
        <v>4257</v>
      </c>
      <c r="C24" s="20">
        <v>4709</v>
      </c>
      <c r="D24" s="21">
        <f>SUM(B24:C24)</f>
        <v>8966</v>
      </c>
      <c r="E24" s="20">
        <v>3097</v>
      </c>
      <c r="F24" s="19" t="s">
        <v>119</v>
      </c>
      <c r="G24" s="20">
        <v>1282</v>
      </c>
      <c r="H24" s="20">
        <v>1411</v>
      </c>
      <c r="I24" s="21">
        <f>SUM(G24:H24)</f>
        <v>2693</v>
      </c>
      <c r="J24" s="20">
        <v>836</v>
      </c>
      <c r="K24" s="19" t="s">
        <v>118</v>
      </c>
      <c r="L24" s="20">
        <v>1763</v>
      </c>
      <c r="M24" s="20">
        <v>1903</v>
      </c>
      <c r="N24" s="21">
        <f>SUM(L24:M24)</f>
        <v>3666</v>
      </c>
      <c r="O24" s="22">
        <v>1249</v>
      </c>
      <c r="P24" s="2"/>
      <c r="Q24" s="2"/>
    </row>
    <row r="25" spans="1:17" ht="21" customHeight="1">
      <c r="A25" s="19" t="s">
        <v>117</v>
      </c>
      <c r="B25" s="20">
        <v>2593</v>
      </c>
      <c r="C25" s="20">
        <v>2863</v>
      </c>
      <c r="D25" s="21">
        <f>SUM(B25:C25)</f>
        <v>5456</v>
      </c>
      <c r="E25" s="20">
        <v>1786</v>
      </c>
      <c r="F25" s="19" t="s">
        <v>116</v>
      </c>
      <c r="G25" s="20">
        <v>2003</v>
      </c>
      <c r="H25" s="20">
        <v>2083</v>
      </c>
      <c r="I25" s="21">
        <f>SUM(G25:H25)</f>
        <v>4086</v>
      </c>
      <c r="J25" s="20">
        <v>1194</v>
      </c>
      <c r="K25" s="19" t="s">
        <v>115</v>
      </c>
      <c r="L25" s="20">
        <v>3567</v>
      </c>
      <c r="M25" s="20">
        <v>3874</v>
      </c>
      <c r="N25" s="21">
        <f>SUM(L25:M25)</f>
        <v>7441</v>
      </c>
      <c r="O25" s="22">
        <v>2580</v>
      </c>
      <c r="P25" s="2"/>
      <c r="Q25" s="2"/>
    </row>
    <row r="26" spans="1:17" ht="21" customHeight="1">
      <c r="A26" s="19" t="s">
        <v>114</v>
      </c>
      <c r="B26" s="20">
        <v>2026</v>
      </c>
      <c r="C26" s="20">
        <v>2282</v>
      </c>
      <c r="D26" s="21">
        <f>SUM(B26:C26)</f>
        <v>4308</v>
      </c>
      <c r="E26" s="20">
        <v>1396</v>
      </c>
      <c r="F26" s="19" t="s">
        <v>113</v>
      </c>
      <c r="G26" s="20">
        <v>1552</v>
      </c>
      <c r="H26" s="20">
        <v>1800</v>
      </c>
      <c r="I26" s="21">
        <f>SUM(G26:H26)</f>
        <v>3352</v>
      </c>
      <c r="J26" s="20">
        <v>1078</v>
      </c>
      <c r="K26" s="19" t="s">
        <v>112</v>
      </c>
      <c r="L26" s="20">
        <v>1735</v>
      </c>
      <c r="M26" s="20">
        <v>1855</v>
      </c>
      <c r="N26" s="21">
        <f>SUM(L26:M26)</f>
        <v>3590</v>
      </c>
      <c r="O26" s="22">
        <v>1187</v>
      </c>
      <c r="P26" s="2"/>
      <c r="Q26" s="2"/>
    </row>
    <row r="27" spans="1:17" ht="21" customHeight="1">
      <c r="A27" s="19" t="s">
        <v>111</v>
      </c>
      <c r="B27" s="20">
        <v>6091</v>
      </c>
      <c r="C27" s="20">
        <v>6786</v>
      </c>
      <c r="D27" s="21">
        <f>SUM(B27:C27)</f>
        <v>12877</v>
      </c>
      <c r="E27" s="20">
        <v>4519</v>
      </c>
      <c r="F27" s="19" t="s">
        <v>110</v>
      </c>
      <c r="G27" s="20">
        <v>4538</v>
      </c>
      <c r="H27" s="20">
        <v>4988</v>
      </c>
      <c r="I27" s="21">
        <f>SUM(G27:H27)</f>
        <v>9526</v>
      </c>
      <c r="J27" s="20">
        <v>2950</v>
      </c>
      <c r="K27" s="19" t="s">
        <v>109</v>
      </c>
      <c r="L27" s="20">
        <v>3026</v>
      </c>
      <c r="M27" s="20">
        <v>3327</v>
      </c>
      <c r="N27" s="21">
        <f>SUM(L27:M27)</f>
        <v>6353</v>
      </c>
      <c r="O27" s="22">
        <v>2275</v>
      </c>
      <c r="P27" s="2"/>
      <c r="Q27" s="2"/>
    </row>
    <row r="28" spans="1:17" ht="21" customHeight="1">
      <c r="A28" s="19" t="s">
        <v>108</v>
      </c>
      <c r="B28" s="20">
        <v>3696</v>
      </c>
      <c r="C28" s="20">
        <v>4223</v>
      </c>
      <c r="D28" s="21">
        <f>SUM(B28:C28)</f>
        <v>7919</v>
      </c>
      <c r="E28" s="20">
        <v>2776</v>
      </c>
      <c r="F28" s="19" t="s">
        <v>107</v>
      </c>
      <c r="G28" s="20">
        <v>7705</v>
      </c>
      <c r="H28" s="20">
        <v>8389</v>
      </c>
      <c r="I28" s="21">
        <f>SUM(G28:H28)</f>
        <v>16094</v>
      </c>
      <c r="J28" s="20">
        <v>4744</v>
      </c>
      <c r="K28" s="19" t="s">
        <v>106</v>
      </c>
      <c r="L28" s="20">
        <v>3884</v>
      </c>
      <c r="M28" s="20">
        <v>4218</v>
      </c>
      <c r="N28" s="21">
        <f>SUM(L28:M28)</f>
        <v>8102</v>
      </c>
      <c r="O28" s="22">
        <v>2583</v>
      </c>
      <c r="P28" s="2"/>
      <c r="Q28" s="2"/>
    </row>
    <row r="29" spans="1:17" ht="21" customHeight="1" thickBot="1">
      <c r="A29" s="19" t="s">
        <v>105</v>
      </c>
      <c r="B29" s="20">
        <v>9521</v>
      </c>
      <c r="C29" s="20">
        <v>10399</v>
      </c>
      <c r="D29" s="21">
        <f>SUM(B29:C29)</f>
        <v>19920</v>
      </c>
      <c r="E29" s="20">
        <v>6164</v>
      </c>
      <c r="F29" s="29" t="s">
        <v>104</v>
      </c>
      <c r="G29" s="30">
        <v>1737</v>
      </c>
      <c r="H29" s="30">
        <v>1987</v>
      </c>
      <c r="I29" s="31">
        <f>SUM(G29:H29)</f>
        <v>3724</v>
      </c>
      <c r="J29" s="30">
        <v>1264</v>
      </c>
      <c r="K29" s="23" t="s">
        <v>103</v>
      </c>
      <c r="L29" s="24">
        <v>3364</v>
      </c>
      <c r="M29" s="24">
        <v>3685</v>
      </c>
      <c r="N29" s="25">
        <f>SUM(L29:M29)</f>
        <v>7049</v>
      </c>
      <c r="O29" s="26">
        <v>2471</v>
      </c>
      <c r="P29" s="2"/>
      <c r="Q29" s="2"/>
    </row>
    <row r="30" spans="1:17" ht="21" customHeight="1" thickBot="1">
      <c r="A30" s="19" t="s">
        <v>102</v>
      </c>
      <c r="B30" s="20">
        <v>6089</v>
      </c>
      <c r="C30" s="20">
        <v>6455</v>
      </c>
      <c r="D30" s="21">
        <f>SUM(B30:C30)</f>
        <v>12544</v>
      </c>
      <c r="E30" s="20">
        <v>4001</v>
      </c>
      <c r="F30" s="19" t="s">
        <v>101</v>
      </c>
      <c r="G30" s="20">
        <v>5648</v>
      </c>
      <c r="H30" s="20">
        <v>6216</v>
      </c>
      <c r="I30" s="21">
        <f>SUM(G30:H30)</f>
        <v>11864</v>
      </c>
      <c r="J30" s="20">
        <v>3869</v>
      </c>
      <c r="K30" s="27" t="s">
        <v>97</v>
      </c>
      <c r="L30" s="25">
        <f>SUM(L5:L29)</f>
        <v>60370</v>
      </c>
      <c r="M30" s="25">
        <f>SUM(M5:M29)</f>
        <v>65545</v>
      </c>
      <c r="N30" s="25">
        <f>SUM(N5:N29)</f>
        <v>125915</v>
      </c>
      <c r="O30" s="28">
        <f>SUM(O5:O29)</f>
        <v>42444</v>
      </c>
      <c r="P30" s="2"/>
      <c r="Q30" s="2"/>
    </row>
    <row r="31" spans="1:17" ht="21" customHeight="1" thickBot="1">
      <c r="A31" s="23" t="s">
        <v>100</v>
      </c>
      <c r="B31" s="24">
        <v>7867</v>
      </c>
      <c r="C31" s="24">
        <v>8371</v>
      </c>
      <c r="D31" s="25">
        <f>SUM(B31:C31)</f>
        <v>16238</v>
      </c>
      <c r="E31" s="24">
        <v>4832</v>
      </c>
      <c r="F31" s="23" t="s">
        <v>99</v>
      </c>
      <c r="G31" s="24">
        <v>910</v>
      </c>
      <c r="H31" s="24">
        <v>955</v>
      </c>
      <c r="I31" s="25">
        <f>SUM(G31:H31)</f>
        <v>1865</v>
      </c>
      <c r="J31" s="24">
        <v>555</v>
      </c>
      <c r="K31" s="27" t="s">
        <v>98</v>
      </c>
      <c r="L31" s="25">
        <f>SUM(B32,G32,L30)</f>
        <v>248809</v>
      </c>
      <c r="M31" s="25">
        <f>SUM(C32,H32,M30)</f>
        <v>270450</v>
      </c>
      <c r="N31" s="25">
        <f>SUM(D32,I32,N30)</f>
        <v>519259</v>
      </c>
      <c r="O31" s="28">
        <f>SUM(E32,J32,O30)</f>
        <v>168589</v>
      </c>
      <c r="P31" s="2"/>
      <c r="Q31" s="2"/>
    </row>
    <row r="32" spans="1:17" ht="21" customHeight="1" thickBot="1">
      <c r="A32" s="23" t="s">
        <v>97</v>
      </c>
      <c r="B32" s="25">
        <f>SUM(B16:B31)</f>
        <v>82180</v>
      </c>
      <c r="C32" s="25">
        <f>SUM(C16:C31)</f>
        <v>90103</v>
      </c>
      <c r="D32" s="25">
        <f>SUM(D16:D31)</f>
        <v>172283</v>
      </c>
      <c r="E32" s="25">
        <f>SUM(E16:E31)</f>
        <v>57031</v>
      </c>
      <c r="F32" s="27" t="s">
        <v>8</v>
      </c>
      <c r="G32" s="25">
        <f>SUM(G5:G31)</f>
        <v>106259</v>
      </c>
      <c r="H32" s="25">
        <f>SUM(H5:H31)</f>
        <v>114802</v>
      </c>
      <c r="I32" s="25">
        <f>SUM(I5:I31)</f>
        <v>221061</v>
      </c>
      <c r="J32" s="25">
        <f>SUM(J5:J31)</f>
        <v>69114</v>
      </c>
      <c r="K32" s="27" t="s">
        <v>96</v>
      </c>
      <c r="L32" s="25">
        <f>SUM(B15,L31)</f>
        <v>947258</v>
      </c>
      <c r="M32" s="25">
        <f>SUM(C15,M31)</f>
        <v>1015920</v>
      </c>
      <c r="N32" s="25">
        <f>SUM(D15,N31)</f>
        <v>1963178</v>
      </c>
      <c r="O32" s="28">
        <f>SUM(E15,O31)</f>
        <v>711062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okayamaken</cp:lastModifiedBy>
  <cp:lastPrinted>2004-04-20T04:27:57Z</cp:lastPrinted>
  <dcterms:created xsi:type="dcterms:W3CDTF">1996-06-27T06:15:11Z</dcterms:created>
  <dcterms:modified xsi:type="dcterms:W3CDTF">2010-03-09T07:53:38Z</dcterms:modified>
  <cp:category/>
  <cp:version/>
  <cp:contentType/>
  <cp:contentStatus/>
</cp:coreProperties>
</file>