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66925"/>
  <mc:AlternateContent xmlns:mc="http://schemas.openxmlformats.org/markup-compatibility/2006">
    <mc:Choice Requires="x15">
      <x15ac:absPath xmlns:x15ac="http://schemas.microsoft.com/office/spreadsheetml/2010/11/ac" url="\\172.20.102.10\kyoiku_fs\0K05_保健体育課\004学校体育班\！■学体班フォルダ(R8)\04_各種研修会・協議会\02_【体育】担当者会\02_中・高校\01_5月開催\03_当日資料\01_ワークショップ用エクセル\02_配付用簡易版\"/>
    </mc:Choice>
  </mc:AlternateContent>
  <xr:revisionPtr revIDLastSave="0" documentId="13_ncr:1_{3D6A979E-EF02-4A39-B72E-70ADEC163B23}" xr6:coauthVersionLast="47" xr6:coauthVersionMax="47" xr10:uidLastSave="{00000000-0000-0000-0000-000000000000}"/>
  <bookViews>
    <workbookView xWindow="-120" yWindow="-120" windowWidth="29040" windowHeight="15720" activeTab="1" xr2:uid="{7BE8A0AB-A33E-41DA-8DC2-C577486D0498}"/>
  </bookViews>
  <sheets>
    <sheet name="①指導事項の精選" sheetId="6" r:id="rId1"/>
    <sheet name="②指導と評価の計画" sheetId="1" r:id="rId2"/>
    <sheet name="【参考】目標・評価規準マスターデータ" sheetId="7" r:id="rId3"/>
  </sheets>
  <definedNames>
    <definedName name="_xlnm.Print_Area" localSheetId="0">①指導事項の精選!$A$1:$N$14</definedName>
    <definedName name="_xlnm.Print_Area" localSheetId="1">②指導と評価の計画!$A$1:$N$32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6" l="1"/>
  <c r="E6" i="6"/>
  <c r="C10" i="6"/>
  <c r="C11" i="6"/>
  <c r="C1" i="1"/>
  <c r="C14" i="6"/>
  <c r="C13" i="6"/>
  <c r="E7" i="6"/>
</calcChain>
</file>

<file path=xl/sharedStrings.xml><?xml version="1.0" encoding="utf-8"?>
<sst xmlns="http://schemas.openxmlformats.org/spreadsheetml/2006/main" count="382" uniqueCount="232">
  <si>
    <t>単元の目標</t>
    <rPh sb="0" eb="2">
      <t>タンゲン</t>
    </rPh>
    <rPh sb="3" eb="5">
      <t>モクヒョウ</t>
    </rPh>
    <phoneticPr fontId="1"/>
  </si>
  <si>
    <t>知識及び技能</t>
    <rPh sb="0" eb="2">
      <t>チシキ</t>
    </rPh>
    <rPh sb="2" eb="3">
      <t>オヨ</t>
    </rPh>
    <rPh sb="4" eb="6">
      <t>ギノウ</t>
    </rPh>
    <phoneticPr fontId="1"/>
  </si>
  <si>
    <t>時</t>
    <rPh sb="0" eb="1">
      <t>トキ</t>
    </rPh>
    <phoneticPr fontId="1"/>
  </si>
  <si>
    <t>学習の流れ</t>
    <rPh sb="0" eb="2">
      <t>ガクシュウ</t>
    </rPh>
    <rPh sb="3" eb="4">
      <t>ナガ</t>
    </rPh>
    <phoneticPr fontId="1"/>
  </si>
  <si>
    <t>知</t>
    <rPh sb="0" eb="1">
      <t>チ</t>
    </rPh>
    <phoneticPr fontId="1"/>
  </si>
  <si>
    <t>技</t>
    <rPh sb="0" eb="1">
      <t>ワザ</t>
    </rPh>
    <phoneticPr fontId="1"/>
  </si>
  <si>
    <t>思</t>
    <rPh sb="0" eb="1">
      <t>オモ</t>
    </rPh>
    <phoneticPr fontId="1"/>
  </si>
  <si>
    <t>態</t>
    <rPh sb="0" eb="1">
      <t>タイ</t>
    </rPh>
    <phoneticPr fontId="1"/>
  </si>
  <si>
    <t>評価の機会</t>
  </si>
  <si>
    <t>単元の評価規準</t>
    <rPh sb="0" eb="2">
      <t>タンゲン</t>
    </rPh>
    <rPh sb="3" eb="5">
      <t>ヒョウカ</t>
    </rPh>
    <rPh sb="5" eb="7">
      <t>キジュン</t>
    </rPh>
    <phoneticPr fontId="1"/>
  </si>
  <si>
    <t>技能</t>
    <rPh sb="0" eb="2">
      <t>ギノウ</t>
    </rPh>
    <phoneticPr fontId="1"/>
  </si>
  <si>
    <t>学びに向かう力、
人間性等</t>
    <rPh sb="0" eb="1">
      <t>マナ</t>
    </rPh>
    <rPh sb="3" eb="4">
      <t>ム</t>
    </rPh>
    <rPh sb="6" eb="7">
      <t>チカラ</t>
    </rPh>
    <rPh sb="9" eb="12">
      <t>ニンゲンセイ</t>
    </rPh>
    <rPh sb="12" eb="13">
      <t>トウ</t>
    </rPh>
    <phoneticPr fontId="1"/>
  </si>
  <si>
    <t>思考力、判断力、
表現力等</t>
    <rPh sb="0" eb="3">
      <t>シコウリョク</t>
    </rPh>
    <rPh sb="4" eb="7">
      <t>ハンダンリョク</t>
    </rPh>
    <rPh sb="9" eb="12">
      <t>ヒョウゲンリョク</t>
    </rPh>
    <rPh sb="12" eb="13">
      <t>トウ</t>
    </rPh>
    <phoneticPr fontId="1"/>
  </si>
  <si>
    <t>評価方法</t>
    <rPh sb="0" eb="2">
      <t>ヒョウカ</t>
    </rPh>
    <rPh sb="2" eb="4">
      <t>ホウホウ</t>
    </rPh>
    <phoneticPr fontId="1"/>
  </si>
  <si>
    <t>授業作りのポイント</t>
    <rPh sb="0" eb="2">
      <t>ジュギョウ</t>
    </rPh>
    <rPh sb="2" eb="3">
      <t>ツク</t>
    </rPh>
    <phoneticPr fontId="1"/>
  </si>
  <si>
    <t>知識</t>
    <rPh sb="0" eb="2">
      <t>チシキ</t>
    </rPh>
    <phoneticPr fontId="1"/>
  </si>
  <si>
    <t>思考・判断・表現</t>
    <rPh sb="0" eb="2">
      <t>シコウ</t>
    </rPh>
    <rPh sb="3" eb="5">
      <t>ハンダン</t>
    </rPh>
    <rPh sb="6" eb="8">
      <t>ヒョウゲン</t>
    </rPh>
    <phoneticPr fontId="1"/>
  </si>
  <si>
    <t>主体的に取り組む態度</t>
    <rPh sb="0" eb="3">
      <t>シュタイテキ</t>
    </rPh>
    <rPh sb="4" eb="5">
      <t>ト</t>
    </rPh>
    <rPh sb="6" eb="7">
      <t>ク</t>
    </rPh>
    <rPh sb="8" eb="10">
      <t>タイド</t>
    </rPh>
    <phoneticPr fontId="1"/>
  </si>
  <si>
    <t>・３つの資質・能力の内容をバランスよく指導する。</t>
    <rPh sb="4" eb="6">
      <t>シシツ</t>
    </rPh>
    <rPh sb="7" eb="9">
      <t>ノウリョク</t>
    </rPh>
    <rPh sb="10" eb="12">
      <t>ナイヨウ</t>
    </rPh>
    <rPh sb="19" eb="21">
      <t>シドウ</t>
    </rPh>
    <phoneticPr fontId="1"/>
  </si>
  <si>
    <t>単元名</t>
    <rPh sb="0" eb="3">
      <t>タンゲンメイ</t>
    </rPh>
    <phoneticPr fontId="1"/>
  </si>
  <si>
    <t>単元の目標（例）</t>
    <rPh sb="0" eb="2">
      <t>タンゲン</t>
    </rPh>
    <rPh sb="3" eb="5">
      <t>モクヒョウ</t>
    </rPh>
    <rPh sb="6" eb="7">
      <t>レイ</t>
    </rPh>
    <phoneticPr fontId="1"/>
  </si>
  <si>
    <t>知識及び技能</t>
    <phoneticPr fontId="1"/>
  </si>
  <si>
    <t>思考力、判断力、表現力等</t>
    <phoneticPr fontId="1"/>
  </si>
  <si>
    <t>学びに向かう力、人間性等</t>
    <phoneticPr fontId="1"/>
  </si>
  <si>
    <t>単元の評価規準（例）</t>
    <rPh sb="0" eb="2">
      <t>タンゲン</t>
    </rPh>
    <rPh sb="3" eb="7">
      <t>ヒョウカキジュン</t>
    </rPh>
    <rPh sb="8" eb="9">
      <t>レイ</t>
    </rPh>
    <phoneticPr fontId="1"/>
  </si>
  <si>
    <t>技</t>
    <rPh sb="0" eb="1">
      <t>ギ</t>
    </rPh>
    <phoneticPr fontId="1"/>
  </si>
  <si>
    <t>思</t>
    <rPh sb="0" eb="1">
      <t>シ</t>
    </rPh>
    <phoneticPr fontId="1"/>
  </si>
  <si>
    <t>領域名</t>
    <rPh sb="0" eb="3">
      <t>リョウイキメイ</t>
    </rPh>
    <phoneticPr fontId="1"/>
  </si>
  <si>
    <t>単元の目標（知識及び技能）</t>
    <rPh sb="0" eb="2">
      <t>タンゲン</t>
    </rPh>
    <rPh sb="3" eb="5">
      <t>モクヒョウ</t>
    </rPh>
    <rPh sb="6" eb="8">
      <t>チシキ</t>
    </rPh>
    <rPh sb="8" eb="9">
      <t>オヨ</t>
    </rPh>
    <rPh sb="10" eb="12">
      <t>ギノウ</t>
    </rPh>
    <phoneticPr fontId="1"/>
  </si>
  <si>
    <t>単元の目標（思考力，判断力，表現力等）</t>
    <rPh sb="0" eb="2">
      <t>タンゲン</t>
    </rPh>
    <rPh sb="3" eb="5">
      <t>モクヒョウ</t>
    </rPh>
    <rPh sb="6" eb="9">
      <t>シコウリョク</t>
    </rPh>
    <rPh sb="10" eb="13">
      <t>ハンダンリョク</t>
    </rPh>
    <rPh sb="14" eb="17">
      <t>ヒョウゲンリョク</t>
    </rPh>
    <rPh sb="17" eb="18">
      <t>トウ</t>
    </rPh>
    <phoneticPr fontId="1"/>
  </si>
  <si>
    <t>単元の目標（学びに向かう力，人間性等）</t>
    <rPh sb="0" eb="2">
      <t>タンゲン</t>
    </rPh>
    <rPh sb="3" eb="5">
      <t>モクヒョウ</t>
    </rPh>
    <rPh sb="6" eb="7">
      <t>マナ</t>
    </rPh>
    <rPh sb="9" eb="10">
      <t>ム</t>
    </rPh>
    <rPh sb="12" eb="13">
      <t>チカラ</t>
    </rPh>
    <rPh sb="14" eb="17">
      <t>ニンゲンセイ</t>
    </rPh>
    <rPh sb="17" eb="18">
      <t>トウ</t>
    </rPh>
    <phoneticPr fontId="1"/>
  </si>
  <si>
    <t>単元の評価規準（知識）</t>
    <rPh sb="0" eb="2">
      <t>タンゲン</t>
    </rPh>
    <rPh sb="3" eb="7">
      <t>ヒョウカキジュン</t>
    </rPh>
    <rPh sb="8" eb="10">
      <t>チシキ</t>
    </rPh>
    <phoneticPr fontId="1"/>
  </si>
  <si>
    <t>単元の評価規準（技能）</t>
    <rPh sb="0" eb="2">
      <t>タンゲン</t>
    </rPh>
    <rPh sb="3" eb="7">
      <t>ヒョウカキジュン</t>
    </rPh>
    <rPh sb="8" eb="10">
      <t>ギノウ</t>
    </rPh>
    <phoneticPr fontId="1"/>
  </si>
  <si>
    <t>単元の評価規準（思考，判断，表現）</t>
    <rPh sb="0" eb="2">
      <t>タンゲン</t>
    </rPh>
    <rPh sb="3" eb="7">
      <t>ヒョウカキジュン</t>
    </rPh>
    <rPh sb="8" eb="10">
      <t>シコウ</t>
    </rPh>
    <rPh sb="11" eb="13">
      <t>ハンダン</t>
    </rPh>
    <rPh sb="14" eb="16">
      <t>ヒョウゲン</t>
    </rPh>
    <phoneticPr fontId="1"/>
  </si>
  <si>
    <t>単元の評価規準（主体的に学習に取り組む態度）</t>
    <rPh sb="0" eb="2">
      <t>タンゲン</t>
    </rPh>
    <rPh sb="3" eb="7">
      <t>ヒョウカキジュン</t>
    </rPh>
    <rPh sb="8" eb="11">
      <t>シュタイテキ</t>
    </rPh>
    <rPh sb="12" eb="14">
      <t>ガクシュウ</t>
    </rPh>
    <rPh sb="15" eb="16">
      <t>ト</t>
    </rPh>
    <rPh sb="17" eb="18">
      <t>ク</t>
    </rPh>
    <rPh sb="19" eb="21">
      <t>タイド</t>
    </rPh>
    <phoneticPr fontId="1"/>
  </si>
  <si>
    <t>授業者</t>
    <rPh sb="0" eb="3">
      <t>ジュギョウシャ</t>
    </rPh>
    <phoneticPr fontId="1"/>
  </si>
  <si>
    <t>実施クラス</t>
    <rPh sb="0" eb="2">
      <t>ジッシ</t>
    </rPh>
    <phoneticPr fontId="1"/>
  </si>
  <si>
    <t>学校名</t>
    <rPh sb="0" eb="3">
      <t>ガッコウメイ</t>
    </rPh>
    <phoneticPr fontId="1"/>
  </si>
  <si>
    <t>　</t>
    <phoneticPr fontId="1"/>
  </si>
  <si>
    <t>Ａ　体つくりの運動　ア　体ほぐしの運動　イ　実生活に生かす運動の計画　【入学年次】</t>
    <rPh sb="12" eb="13">
      <t>カラダ</t>
    </rPh>
    <rPh sb="17" eb="19">
      <t>ウンドウ</t>
    </rPh>
    <rPh sb="22" eb="23">
      <t>ジツ</t>
    </rPh>
    <rPh sb="23" eb="25">
      <t>セイカツ</t>
    </rPh>
    <rPh sb="26" eb="27">
      <t>イ</t>
    </rPh>
    <rPh sb="29" eb="31">
      <t>ウンドウ</t>
    </rPh>
    <rPh sb="32" eb="34">
      <t>ケイカク</t>
    </rPh>
    <phoneticPr fontId="1"/>
  </si>
  <si>
    <t>次の運動を通して，体を動かす楽しさや心地よさを味わい，運動を継続する意義，体の構造，運動の原則などを理解するとともに，健康の保持増進や体力の向上を目指し，目的に適した運動の計画を立て取り組むことができるようにする。
ア　体ほぐしの運動では，手軽な運動を行い，心と体は互いに影響し変化することや心身の状態に気付き，仲間と自主的に関わり合うことができるようにする。
イ　実生活に生かす運動の計画では，ねらいに応じて，健康の保持増進や調和のとれた体力の向上を図るための運動の計画を立て取り組むことができるようにする。</t>
  </si>
  <si>
    <t>自己や仲間の課題を発見し，合理的な解決に向けて運動の取り組み方を工夫するとともに，自己や仲間の考えたことを他者に伝えることができるようにする。</t>
  </si>
  <si>
    <t>体つくり運動に自主的に取り組むとともに，互いに助け合い教え合おうとすること，一人一人の違いに応じた動きなどを大切にしようとすること，話合いに貢献しようとすることなどや，健康・安全を確保することができるようにする。</t>
  </si>
  <si>
    <t>①定期的・計画的に運動を継続することは，心身の健康，健康や体力の保持増進につながる意義があることについて，言ったり書き出したりしている。
②運動を安全に行うには，関節への負荷がかかりすぎないようにすることや軽い運動から始めるなど，徐々に筋肉を温めてから行うことについて，言ったり書き出したりしている。
③運動を計画して行う際は，どのようなねらいをもつ運動か，偏りがないか，自分に合っているかなどの運動の原則があることについて，言ったり書き出したりしている。
④実生活で運動を継続するには，行いやすいこと，無理のない計画であることなどが大切であることについて，言ったり書き出したりしている。</t>
  </si>
  <si>
    <t>※「体つくり運動」の体ほぐしの運動は，技能の習得・向上をねらいとするものでないこと，実生活に生かす運動の計画は，運動の計画を立てることが主な目的となることから，「技能」の評価規準は設定していない。</t>
  </si>
  <si>
    <t>Ａ　体つくりの運動　ア　体ほぐしの運動　イ　実生活に生かす運動の計画　【入学年次の次の年次以降】</t>
    <rPh sb="12" eb="13">
      <t>カラダ</t>
    </rPh>
    <rPh sb="17" eb="19">
      <t>ウンドウ</t>
    </rPh>
    <rPh sb="22" eb="23">
      <t>ジツ</t>
    </rPh>
    <rPh sb="23" eb="25">
      <t>セイカツ</t>
    </rPh>
    <rPh sb="26" eb="27">
      <t>イ</t>
    </rPh>
    <rPh sb="29" eb="31">
      <t>ウンドウ</t>
    </rPh>
    <rPh sb="32" eb="34">
      <t>ケイカク</t>
    </rPh>
    <rPh sb="41" eb="42">
      <t>ツギ</t>
    </rPh>
    <rPh sb="43" eb="45">
      <t>ネンジ</t>
    </rPh>
    <rPh sb="45" eb="47">
      <t>イコウ</t>
    </rPh>
    <phoneticPr fontId="1"/>
  </si>
  <si>
    <t>次の運動を通して，体を動かす楽しさや心地よさを味わい，体つくり運動の行い方，体力の構成要素，実生活への取り入れ方などを理解するとともに，自己の体力や生活に応じた継続的な運動の計画を立て，実生活に役立てることができるようにする。
ア 　体ほぐしの運動では，手軽な運動を行い，心と体は互いに影響し変化することや心身の状態に気付き，仲間と主体的に関わり合うことができるようにする。
イ　 実生活に生かす運動の計画では，自己のねらいに応じて，健康の保持増進や調和のとれた体力の向上を図るための継続的な運動の計画を立て取り組むことができるようにする。</t>
  </si>
  <si>
    <t>生涯にわたって運動を豊かに継続するための自己や仲間の課題を発見し，合理的，計画的な解決に向けて取り組み方を工夫するとともに，自己や仲間の考えたことを他者に伝えることができるようにする。</t>
  </si>
  <si>
    <t>体つくり運動に主体的に取り組むとともに，互いに助け合い高め合おうとすること，一人一人の違いに応じた動きなどを大切にしようとすること，合意形成に貢献しようとすることなどや，健康・安全を確保することができるようにする。</t>
  </si>
  <si>
    <t>①体つくり運動では，自己のねらいに応じて，効果的な成果を得るための適切な運動の行い方があることについて，言ったり書き出したりしている。
②体力の構成要素は，健康に生活するための体力と運動を行うための体力に密接に関係していることについて，言ったり書き出したりしている。
③実生活への取り入れ方には，自己のねらいに応じた様々な運動の計画などがあることについて，言ったり書き出したりしている。
④課題解決の方法には，自己に応じた目標の設定，目標を達成するための課題の設定，課題解決のための運動例の選択とそれに基づく計画の作成及び実践，学習成果の確認，新たな目標の設定といった過程があることについて，言ったり書き出したりしている。</t>
  </si>
  <si>
    <t>Ｂ　器械運動　ア　マット運動　【入学年次】</t>
    <rPh sb="2" eb="4">
      <t>キカイ</t>
    </rPh>
    <rPh sb="12" eb="14">
      <t>ウンドウ</t>
    </rPh>
    <rPh sb="16" eb="18">
      <t>ニュウガク</t>
    </rPh>
    <rPh sb="18" eb="20">
      <t>ネンジ</t>
    </rPh>
    <phoneticPr fontId="1"/>
  </si>
  <si>
    <t>次の運動について，技ができる楽しさや喜びを味わい，技の名称や行い方，運動観察の方法，体力の高め方などを理解するとともに，自己に適した技で演技することができるようにする。
ア　マット運動では，回転系や巧技系の基本的な技を滑らかに安定して行うこと，条件を変えた技や発展技を行うこと及びそれらを構成し演技することができるようにする。</t>
  </si>
  <si>
    <t>技などの自己や仲間の課題を発見し，合理的な解決に向けて運動の取り組み方を工夫するとともに，自己の考えたことを他者に伝えることができるようにする。</t>
  </si>
  <si>
    <t>器械運動に自主的に取り組むとともに，よい演技を讃たたえようとすること，互いに助け合い教え合おうとすること，一人一人の違いに応じた課題や挑戦を大切にしようとすることなどや，健康・安全を確保することができるようにする。</t>
  </si>
  <si>
    <t>①技の行い方は技の課題を解決するための合理的な動き方のポイントがあり，同じ系統の技には共通性があることについて，言ったり書き出したりしている。
②自己の動きや仲間の動き方を分析するには，自己観察と他者観察などの方法があることについて，言ったり書き出したりしている。
③技と関連させた補助運動や部分練習を取り入れることにより，結果として体力を高めることができることについて，言ったり書き出したりしている。
④発表会や競技会の行い方があり，発表会での評価方法，競技会での競技方法や採点方法，運営の仕方などがあることについて，言ったり書き出したりしている。</t>
  </si>
  <si>
    <t>Ｂ　器械運動　ア　マット運動　【入学年次の次の年次以降】</t>
    <rPh sb="2" eb="4">
      <t>キカイ</t>
    </rPh>
    <rPh sb="12" eb="14">
      <t>ウンドウ</t>
    </rPh>
    <rPh sb="16" eb="18">
      <t>ニュウガク</t>
    </rPh>
    <rPh sb="18" eb="20">
      <t>ネンジ</t>
    </rPh>
    <rPh sb="21" eb="22">
      <t>ツギ</t>
    </rPh>
    <rPh sb="23" eb="25">
      <t>ネンジ</t>
    </rPh>
    <rPh sb="25" eb="27">
      <t>イコウ</t>
    </rPh>
    <phoneticPr fontId="1"/>
  </si>
  <si>
    <t>次の運動について，技がよりよくできたり自己や仲間の課題を解決したりするなどの多様な楽しさや喜びを味わい，技の名称や行い方，体力の高め方，課題解決の方法，発表の仕方などを理解するとともに，自己に適した技で演技することができるようにする。
ア　マット運動では，回転系や巧技系の基本的な技を滑らかに安定して行うこと，条件を変えた技や発展技を行うこと及びそれらを構成し演技することができるようにする。</t>
  </si>
  <si>
    <t>器械運動に主体的に取り組むとともに，よい演技を讃えようとすること，互いに助け合い高め合おうとすること，一人一人の違いに応じた課題や挑戦を大切にしようとすることなどや，健康・安全を確保することができるようにする。</t>
  </si>
  <si>
    <t>①器械運動では，技の系，技群，グループの系統性の名称があり，それぞれの技には，技能の向上につながる重要な動きのポイントや安全で合理的，計画的な練習の仕方があることについて，言ったり書き出したりしている。
②器械運動の種目によって必要な体力要素があり，その種目の技能に関連させながら体力を高めることができることについて，言ったり書き出したりしている。
③課題解決の方法では，自己に応じた目標の設定，目標を達成するための課題の設定，課題解決のための練習法などの選択と実践，演技や発表を通した学習成果の確認，新たな目標の設定といった過程があることについて，言ったり書き出したりしている。
④自己の能力に応じた技で組み合わせたり，異なる技群で構成したりするなどの発表に向けた演技構成の仕方があることについて，言ったり書き出したりしている。
⑤発表会や競技会で，演技構成の仕方，運営の仕方や役割に応じた行動の仕方，全員が楽しむためのルール等の調整の仕方などがあることについて，言ったり書き出したりしている。</t>
  </si>
  <si>
    <t>Ｂ　器械運動　イ　鉄棒運動　【入学年次】</t>
    <rPh sb="2" eb="4">
      <t>キカイ</t>
    </rPh>
    <rPh sb="9" eb="11">
      <t>テツボウ</t>
    </rPh>
    <rPh sb="11" eb="13">
      <t>ウンドウ</t>
    </rPh>
    <rPh sb="15" eb="17">
      <t>ニュウガク</t>
    </rPh>
    <rPh sb="17" eb="19">
      <t>ネンジ</t>
    </rPh>
    <phoneticPr fontId="1"/>
  </si>
  <si>
    <t>次の運動について，技ができる楽しさや喜びを味わい，技の名称や行い方，運動観察の方法，体力の高め方などを理解するとともに，自己に適した技で演技することができるようにする。
イ　鉄棒運動では，支持系や懸垂系の基本的な技を滑らかに安定して行うこと，条件を変えた技や発展技を行うこと及びそれらを構成し演技することができるようにする。</t>
  </si>
  <si>
    <t>Ｂ　器械運動　イ　鉄棒運動　【入学年次の次の年次以降】</t>
    <rPh sb="2" eb="4">
      <t>キカイ</t>
    </rPh>
    <rPh sb="9" eb="11">
      <t>テツボウ</t>
    </rPh>
    <rPh sb="11" eb="13">
      <t>ウンドウ</t>
    </rPh>
    <rPh sb="15" eb="17">
      <t>ニュウガク</t>
    </rPh>
    <rPh sb="17" eb="19">
      <t>ネンジ</t>
    </rPh>
    <rPh sb="20" eb="21">
      <t>ツギ</t>
    </rPh>
    <rPh sb="22" eb="24">
      <t>ネンジ</t>
    </rPh>
    <rPh sb="24" eb="26">
      <t>イコウ</t>
    </rPh>
    <phoneticPr fontId="1"/>
  </si>
  <si>
    <t>次の運動について，技がよりよくできたり自己や仲間の課題を解決したりするなどの多様な楽しさや喜びを味わい，技の名称や行い方，体力の高め方，課題解決の方法，発表の仕方などを理解するとともに，自己に適した技で演技することができるようにする。
イ　鉄棒運動では，支持系や懸垂系の基本的な技を滑らかに安定して行うこと，条件を変えた技や発展技を行うこと及びそれらを構成し演技することができるようにする。</t>
  </si>
  <si>
    <t>Ｂ　器械運動　ウ　平均台運動　【入学年次】</t>
    <rPh sb="2" eb="4">
      <t>キカイ</t>
    </rPh>
    <rPh sb="9" eb="12">
      <t>ヘイキンダイ</t>
    </rPh>
    <rPh sb="12" eb="13">
      <t>ウン</t>
    </rPh>
    <rPh sb="15" eb="17">
      <t>ニュウガク</t>
    </rPh>
    <rPh sb="17" eb="19">
      <t>ネンジ</t>
    </rPh>
    <phoneticPr fontId="1"/>
  </si>
  <si>
    <t>次の運動について，技ができる楽しさや喜びを味わい，技の名称や行い方，運動観察の方法，体力の高め方などを理解するとともに，自己に適した技で演技することができるようにする。
ウ　平均台運動では，体操系やバランス系の基本的な技を滑らかに安定して行うこと，条件を変えた技や発展技を行うこと及びそれらを構成し演技することができるようにする。</t>
  </si>
  <si>
    <t>Ｂ　器械運動　ウ　平均台運動　【入学年次の次の年次以降】</t>
    <rPh sb="2" eb="4">
      <t>キカイ</t>
    </rPh>
    <rPh sb="9" eb="12">
      <t>ヘイキンダイ</t>
    </rPh>
    <rPh sb="12" eb="14">
      <t>ウンドウ</t>
    </rPh>
    <rPh sb="16" eb="18">
      <t>ニュウガク</t>
    </rPh>
    <rPh sb="18" eb="20">
      <t>ネンジ</t>
    </rPh>
    <rPh sb="21" eb="22">
      <t>ツギ</t>
    </rPh>
    <rPh sb="23" eb="25">
      <t>ネンジ</t>
    </rPh>
    <rPh sb="25" eb="27">
      <t>イコウ</t>
    </rPh>
    <phoneticPr fontId="1"/>
  </si>
  <si>
    <t>次の運動について，技がよりよくできたり自己や仲間の課題を解決したりするなどの多様な楽しさや喜びを味わい，技の名称や行い方，体力の高め方，課題解決の方法，発表の仕方などを理解するとともに，自己に適した技で演技することができるようにする。
ウ　平均台運動では，体操系やバランス系の基本的な技を滑らかに安定して行うこと，条件を変えた技や発展技を行うこと及びそれらを構成し演技することができるようにする。</t>
  </si>
  <si>
    <t>Ｂ　器械運動　エ　跳び箱運動　【入学年次】</t>
    <rPh sb="2" eb="4">
      <t>キカイ</t>
    </rPh>
    <rPh sb="9" eb="10">
      <t>ト</t>
    </rPh>
    <rPh sb="11" eb="12">
      <t>バコ</t>
    </rPh>
    <rPh sb="12" eb="14">
      <t>ウンドウ</t>
    </rPh>
    <rPh sb="16" eb="18">
      <t>ニュウガク</t>
    </rPh>
    <rPh sb="18" eb="20">
      <t>ネンジ</t>
    </rPh>
    <phoneticPr fontId="1"/>
  </si>
  <si>
    <t>次の運動について，技ができる楽しさや喜びを味わい，技の名称や行い方，運動観察の方法，体力の高め方などを理解するとともに，自己に適した技で演技することができるようにする。
エ　跳び箱運動では，切り返し系や回転系の基本的な技を滑らかに安定して行うこと，条件を変えた技や発展技を行うことができるようにする。</t>
  </si>
  <si>
    <t>Ｂ　器械運動　エ　跳び箱運動　【入学年次の次の年次以降】</t>
    <rPh sb="2" eb="4">
      <t>キカイ</t>
    </rPh>
    <rPh sb="9" eb="10">
      <t>ト</t>
    </rPh>
    <rPh sb="11" eb="12">
      <t>バコ</t>
    </rPh>
    <rPh sb="12" eb="14">
      <t>ウンドウ</t>
    </rPh>
    <rPh sb="16" eb="18">
      <t>ニュウガク</t>
    </rPh>
    <rPh sb="18" eb="20">
      <t>ネンジ</t>
    </rPh>
    <rPh sb="21" eb="22">
      <t>ツギ</t>
    </rPh>
    <rPh sb="23" eb="25">
      <t>ネンジ</t>
    </rPh>
    <rPh sb="25" eb="27">
      <t>イコウ</t>
    </rPh>
    <phoneticPr fontId="1"/>
  </si>
  <si>
    <t>次の運動について，技がよりよくできたり自己や仲間の課題を解決したりするなどの多様な楽しさや喜びを味わい，技の名称や行い方，体力の高め方，課題解決の方法，発表の仕方などを理解するとともに，自己に適した技で演技することができるようにする。
エ　跳び箱運動では，切り返し系や回転系の基本的な技を滑らかに安定して行うこと，条件を変えた技や発展技を行うことができるようにする。</t>
  </si>
  <si>
    <t>C　陸上競技　ア　短距離走・リレー，長距離走，ハードル走　【入学年次】</t>
    <rPh sb="2" eb="4">
      <t>リクジョウ</t>
    </rPh>
    <rPh sb="4" eb="6">
      <t>キョウギ</t>
    </rPh>
    <rPh sb="9" eb="12">
      <t>タンキョリ</t>
    </rPh>
    <rPh sb="12" eb="13">
      <t>ソウ</t>
    </rPh>
    <rPh sb="18" eb="21">
      <t>チョウキョリ</t>
    </rPh>
    <rPh sb="26" eb="28">
      <t>ニュウガク</t>
    </rPh>
    <phoneticPr fontId="1"/>
  </si>
  <si>
    <t>次の運動について，記録の向上や競争の楽しさや喜びを味わい，技術の名称や行い方，体力の高め方，運動観察の方法などを理解するとともに，各種目特有の技能を身に付けることができるようにする。
ア　短距離走・リレーでは，中間走へのつなぎを滑らかにして速く走ることやバトンの受渡しで次走者のスピードを十分高めること，長距離走では，自己に適したペースを維持して走ること，ハードル走では，スピードを維持した走りからハードルを低く越すことができるようにする。</t>
  </si>
  <si>
    <t>動きなどの自己や仲間の課題を発見し，合理的な解決に向けて運動の取り組み方を工夫するとともに，自己の考えたことを他者に伝えることができるようにする。</t>
  </si>
  <si>
    <t>陸上競技に自主的に取り組むとともに，勝敗などを冷静に受け止め，ルールやマナーを大切にしようとすること，自己の責任を果たそうとすること，一人一人の違いに応じた課題や挑戦を大切にしようとすることなどや，健康・安全を確保することができるようにする。</t>
  </si>
  <si>
    <t>①陸上競技の各種目で用いられる技術の名称があり，それぞれの技術には，記録の向上につながる重要な動きのポイントがあることについて，言ったり書き出したりしている。
②技術と関連させた運動や練習を繰り返したり，継続して行ったりすることで，結果として体力を高めることができることについて，言ったり書き出したりしている。
③自己の動きや仲間の動き方を分析するには，自己観察や他者観察などの方法があることについて，言ったり書き出したりしている。</t>
  </si>
  <si>
    <t>C　陸上競技　ア　短距離走・リレー，長距離走，ハードル走　【入学年次の次の年次以降】</t>
    <rPh sb="2" eb="4">
      <t>リクジョウ</t>
    </rPh>
    <rPh sb="4" eb="6">
      <t>キョウギ</t>
    </rPh>
    <rPh sb="9" eb="13">
      <t>タンキョリソウ</t>
    </rPh>
    <rPh sb="18" eb="22">
      <t>チョウキョリソウ</t>
    </rPh>
    <rPh sb="27" eb="28">
      <t>ソウ</t>
    </rPh>
    <rPh sb="30" eb="32">
      <t>ニュウガク</t>
    </rPh>
    <rPh sb="32" eb="34">
      <t>ネンジ</t>
    </rPh>
    <rPh sb="35" eb="36">
      <t>ツギ</t>
    </rPh>
    <rPh sb="37" eb="39">
      <t>ネンジ</t>
    </rPh>
    <rPh sb="39" eb="41">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</si>
  <si>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各種目特有の技能を身に付けることができるようにする。
ア　短距離走・リレーでは，中間走の高いスピードを維持して速く走ることやバトンの受渡しで次走者と前走者の距離を長くすること，長距離走では，ペースの変化に対応して走ること，ハードル走では，スピードを維持した走りからハードルを低くリズミカルに越すことができるようにする。</t>
  </si>
  <si>
    <t>陸上競技に主体的に取り組むとともに，勝敗などを冷静に受け止め，ルールやマナーを大切にしようとすること，役割を積極的に引き受け自己の責任を果たそうとすること，一人一人の違いに応じた課題や挑戦を大切にしようとすることなどや，健康・安全を確保することができるようにする。</t>
  </si>
  <si>
    <t>①陸上競技では，各種目の局面ごとに技術の名称があり，それぞれの技術には，記録の向上につながる重要な動きのポイントや安全で合理的な練習の仕方があることについて，言ったり書き出したりしている。
②陸上競技の運動種目によって必要な体力要素があり，その運動種目の技能に関連させながら体力を高めることができることについて，言ったり書き出したりしている。
③課題解決の方法には，自己に応じた目標の設定，目標を達成するための課題の設定，課題解決のための練習法などの選択と実践，記録会などを通した学習成果の確認，新たな目標の設定といった過程があることについて，言ったり書き出したりしている。
④競技会や記録会で，競技のルール，運営の仕方や役割に応じた行動の仕方，全員が楽しむためのルール等の調整の仕方などがあることについて，言ったり書き出したりしている。</t>
  </si>
  <si>
    <t>C　陸上競技　イ　走り幅跳び，走り高跳び，三段跳び　【入学年次】</t>
    <rPh sb="2" eb="4">
      <t>リクジョウ</t>
    </rPh>
    <rPh sb="4" eb="6">
      <t>キョウギ</t>
    </rPh>
    <rPh sb="9" eb="10">
      <t>ハシ</t>
    </rPh>
    <rPh sb="11" eb="13">
      <t>ハバト</t>
    </rPh>
    <rPh sb="15" eb="16">
      <t>ハシ</t>
    </rPh>
    <rPh sb="17" eb="19">
      <t>タカト</t>
    </rPh>
    <rPh sb="21" eb="24">
      <t>サンダント</t>
    </rPh>
    <rPh sb="27" eb="29">
      <t>ニュウガク</t>
    </rPh>
    <rPh sb="29" eb="31">
      <t>ネンジ</t>
    </rPh>
    <phoneticPr fontId="1"/>
  </si>
  <si>
    <t>C　陸上競技　イ　走り幅跳び，走り高跳び，三段跳び　【入学年次の次の年次以降】</t>
    <rPh sb="27" eb="29">
      <t>ニュウガク</t>
    </rPh>
    <rPh sb="29" eb="31">
      <t>ネンジ</t>
    </rPh>
    <rPh sb="32" eb="33">
      <t>ツギ</t>
    </rPh>
    <rPh sb="34" eb="36">
      <t>ネンジ</t>
    </rPh>
    <rPh sb="36" eb="38">
      <t>イコウ</t>
    </rPh>
    <phoneticPr fontId="1"/>
  </si>
  <si>
    <t>C　陸上競技　ウ　砲丸投げ，やり投げ　【入学年次】</t>
    <rPh sb="2" eb="4">
      <t>リクジョウ</t>
    </rPh>
    <rPh sb="4" eb="6">
      <t>キョウギ</t>
    </rPh>
    <rPh sb="9" eb="12">
      <t>ホウガンナ</t>
    </rPh>
    <rPh sb="16" eb="17">
      <t>ナ</t>
    </rPh>
    <rPh sb="20" eb="22">
      <t>ニュウガク</t>
    </rPh>
    <rPh sb="22" eb="24">
      <t>ネンジ</t>
    </rPh>
    <phoneticPr fontId="1"/>
  </si>
  <si>
    <t>次の運動について，記録の向上や競争の楽しさや喜びを味わい，技術の名称や行い方，体力の高め方，運動観察の方法などを理解するとともに，各種目特有の技能を身に付けることができるようにする。
ウ　砲丸投げでは，立ち投げなどから砲丸を突き出して投げること，やり投げでは，短い助走からやりを前方にまっすぐ投げることができるようにする。</t>
  </si>
  <si>
    <t>C　陸上競技　ウ　砲丸投げ，やり投げ　【入学年次の次の年次以降】</t>
    <rPh sb="2" eb="4">
      <t>リクジョウ</t>
    </rPh>
    <rPh sb="4" eb="6">
      <t>キョウギ</t>
    </rPh>
    <rPh sb="10" eb="13">
      <t>ホウガンナ</t>
    </rPh>
    <rPh sb="17" eb="18">
      <t>ナ</t>
    </rPh>
    <rPh sb="21" eb="23">
      <t>ニュウガク</t>
    </rPh>
    <rPh sb="23" eb="25">
      <t>ネンジ</t>
    </rPh>
    <rPh sb="26" eb="27">
      <t>ツギ</t>
    </rPh>
    <rPh sb="28" eb="30">
      <t>ネンジ</t>
    </rPh>
    <rPh sb="30" eb="32">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</si>
  <si>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各種目特有の技能を身に付けることができるようにする。
ウ　砲丸投げでは，立ち投げなどから砲丸を突き出して投げること，やり投げでは，短い助走からやりを前方にまっすぐ投げることができるようにする。</t>
  </si>
  <si>
    <t>D　水泳　ア　クロール　【入学年次】</t>
    <rPh sb="2" eb="4">
      <t>スイエイ</t>
    </rPh>
    <rPh sb="13" eb="15">
      <t>ニュウガク</t>
    </rPh>
    <rPh sb="15" eb="17">
      <t>ネンジ</t>
    </rPh>
    <phoneticPr fontId="1"/>
  </si>
  <si>
    <t>次の運動について，記録の向上や競争の楽しさや喜びを味わい，技術の名称や行い方，体力の高め方，運動観察の方法などを理解するとともに，効率的に泳ぐことができるようにする。
ア　クロールでは，手と足の動き，呼吸のバランスを保ち，安定したペースで長く泳いだり速く泳いだりすることができるようにする。</t>
  </si>
  <si>
    <t>泳法などの自己や仲間の課題を発見し，合理的な解決に向けて運動の取り組み方を工夫するとともに，自己の考えたことを他者に伝えることができるようにする。</t>
  </si>
  <si>
    <t>水泳に自主的に取り組むとともに，勝敗などを冷静に受け止め，ルールやマナーを大切にしようとすること，自己の責任を果たそうとすること，一人一人の違いに応じた課題や挑戦を大切にしようとすることなどや，水泳の事故防止に関する心得を遵守するなど健康・安全を確保することができるようにする。</t>
  </si>
  <si>
    <t>①水泳の各種目で用いられる技術の名称があり，それぞれの技術には，効率的に泳ぐためのポイントがあることについて，言ったり書き出したりしている。
②泳法と関連させた補助運動や部分練習を繰り返したり，継続して行ったりすることで，結果として体力を高めることができることについて，言ったり書き出したりしている。
③自己の動きや仲間の動き方を分析するには，自己観察や他者観察などの方法があることについて，言ったり書き出したりしている。</t>
  </si>
  <si>
    <t>D　水泳　ア　クロール　【入学年次の次の年次以降】</t>
    <rPh sb="2" eb="4">
      <t>スイエイ</t>
    </rPh>
    <rPh sb="13" eb="15">
      <t>ニュウガク</t>
    </rPh>
    <rPh sb="15" eb="17">
      <t>ネンジ</t>
    </rPh>
    <rPh sb="18" eb="19">
      <t>ツギ</t>
    </rPh>
    <rPh sb="20" eb="22">
      <t>ネンジ</t>
    </rPh>
    <rPh sb="22" eb="24">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</si>
  <si>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自己に適した泳法の効率を高めて泳ぐことができるようにする。
ア　クロールでは，手と足の動き，呼吸のバランスを保ち，伸びのある動作と安定したペースで長く泳いだり速く泳いだりすることができるようにする。</t>
  </si>
  <si>
    <t>水泳に主体的に取り組むとともに，勝敗などを冷静に受け止め，ルールやマナーを大切にしようとすること，役割を積極的に引き受け自己の責任を果たそうとすること，一人一人の違いに応じた課題や挑戦を大切にしようとすることなどや，水泳の事故防止に関する心得を遵守するなど健康・安全を確保することができるようにする。</t>
  </si>
  <si>
    <t>①水泳では，各種目や運動の局面ごとに技術の名称があり，それぞれの技術には，効率のよい泳ぎにつながる重要な動きのポイントや安全で合理的，計画的な練習の仕方があることについて，言ったり書き出したりしている。
②水泳の種目によって必要な体力要素があり，その種目の技能に関連させながら体力を高めることができることについて，言ったり書き出したりしている。
③課題解決の方法には，自己に応じた目標の設定，目標を達成するための課題の設定，課題解決のための練習法などの選択と実践，記録会などを通した学習成果の確認，新たな目標の設定といった過程があることについて，言ったり書き出したりしている。
④競技会や記録会で，競技のルール，運営の仕方や役割に応じた行動の仕方，全員が楽しむためのルール等の調整の仕方などがあることについて，言ったり書き出したりしている。</t>
  </si>
  <si>
    <t>D　水泳　イ　平泳ぎ　【入学年次】</t>
    <rPh sb="2" eb="4">
      <t>スイエイ</t>
    </rPh>
    <rPh sb="7" eb="9">
      <t>ヒラオヨ</t>
    </rPh>
    <rPh sb="12" eb="14">
      <t>ニュウガク</t>
    </rPh>
    <rPh sb="14" eb="16">
      <t>ネンジ</t>
    </rPh>
    <phoneticPr fontId="1"/>
  </si>
  <si>
    <t>次の運動について，記録の向上や競争の楽しさや喜びを味わい，技術の名称や行い方，体力の高め方，運動観察の方法などを理解するとともに，効率的に泳ぐことができるようにする。
イ　平泳ぎでは，手と足の動き，呼吸のバランスを保ち，安定したペースで長く泳いだり速く泳いだりすることができるようにする。</t>
  </si>
  <si>
    <t>D　水泳　イ　平泳ぎ　【入学年次の次の年次以降】</t>
    <rPh sb="2" eb="4">
      <t>スイエイ</t>
    </rPh>
    <rPh sb="7" eb="9">
      <t>ヒラオヨ</t>
    </rPh>
    <rPh sb="12" eb="14">
      <t>ニュウガク</t>
    </rPh>
    <rPh sb="14" eb="16">
      <t>ネンジ</t>
    </rPh>
    <rPh sb="17" eb="18">
      <t>ツギ</t>
    </rPh>
    <rPh sb="19" eb="21">
      <t>ネンジ</t>
    </rPh>
    <rPh sb="21" eb="23">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</si>
  <si>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自己に適した泳法の効率を高めて泳ぐことができるようにする。
イ　平泳ぎでは，手と足の動き，呼吸のバランスを保ち，伸びのある動作と安定したペースで長く泳いだり速く泳いだりすることができるようにする。</t>
  </si>
  <si>
    <t>D　水泳　ウ　背泳ぎ　【入学年次】</t>
    <rPh sb="2" eb="4">
      <t>スイエイ</t>
    </rPh>
    <rPh sb="7" eb="9">
      <t>セオヨ</t>
    </rPh>
    <rPh sb="12" eb="14">
      <t>ニュウガク</t>
    </rPh>
    <rPh sb="14" eb="16">
      <t>ネンジ</t>
    </rPh>
    <phoneticPr fontId="1"/>
  </si>
  <si>
    <t>次の運動について，記録の向上や競争の楽しさや喜びを味わい，技術の名称や行い方，体力の高め方，運動観察の方法などを理解するとともに，効率的に泳ぐことができるようにする。
ウ　背泳ぎでは，手と足の動き，呼吸のバランスを保ち，安定したペースで泳ぐことができるようにする。</t>
  </si>
  <si>
    <t>D　水泳　ウ　背泳ぎ　【入学年次の次の年次以降】</t>
    <rPh sb="2" eb="4">
      <t>スイエイ</t>
    </rPh>
    <rPh sb="7" eb="9">
      <t>セオヨ</t>
    </rPh>
    <rPh sb="12" eb="14">
      <t>ニュウガク</t>
    </rPh>
    <rPh sb="14" eb="16">
      <t>ネンジ</t>
    </rPh>
    <rPh sb="17" eb="18">
      <t>ツギ</t>
    </rPh>
    <rPh sb="19" eb="21">
      <t>ネンジ</t>
    </rPh>
    <rPh sb="21" eb="23">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</si>
  <si>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自己に適した泳法の効率を高めて泳ぐことができるようにする。
ウ　背泳ぎでは，手と足の動き，呼吸のバランスを保ち，安定したペースで長く泳いだり速く泳いだりすることができるようにする。</t>
  </si>
  <si>
    <t>D　水泳　エ　バタフライ　【入学年次】</t>
    <rPh sb="2" eb="4">
      <t>スイエイ</t>
    </rPh>
    <rPh sb="13" eb="15">
      <t>ニュウガク</t>
    </rPh>
    <rPh sb="15" eb="17">
      <t>ネンジ</t>
    </rPh>
    <phoneticPr fontId="1"/>
  </si>
  <si>
    <t>次の運動について，記録の向上や競争の楽しさや喜びを味わい，技術の名称や行い方，体力の高め方，運動観察の方法などを理解するとともに，効率的に泳ぐことができるようにする。
エ　バタフライでは，手と足の動き，呼吸のバランスを保ち，安定したペースで泳ぐことができるようにする。</t>
  </si>
  <si>
    <t>D　水泳　エ　バタフライ　【入学年次の次の年次以降】</t>
    <rPh sb="2" eb="4">
      <t>スイエイ</t>
    </rPh>
    <rPh sb="14" eb="16">
      <t>ニュウガク</t>
    </rPh>
    <rPh sb="16" eb="18">
      <t>ネンジ</t>
    </rPh>
    <rPh sb="19" eb="20">
      <t>ツギ</t>
    </rPh>
    <rPh sb="21" eb="23">
      <t>ネンジ</t>
    </rPh>
    <rPh sb="23" eb="25">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</si>
  <si>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自己に適した泳法の効率を高めて泳ぐことができるようにする。
エ　バタフライでは，手と足の動き，呼吸のバランスを保ち，安定したペースで長く泳いだり速く泳いだりすることができるようにする。</t>
  </si>
  <si>
    <t>D　水泳　オ　複数の泳法で長く泳ぐ又はリレー　【入学年次】</t>
    <rPh sb="2" eb="4">
      <t>スイエイ</t>
    </rPh>
    <rPh sb="7" eb="9">
      <t>フクスウ</t>
    </rPh>
    <rPh sb="10" eb="12">
      <t>エイホウ</t>
    </rPh>
    <rPh sb="13" eb="14">
      <t>ナガ</t>
    </rPh>
    <rPh sb="15" eb="16">
      <t>オヨ</t>
    </rPh>
    <rPh sb="17" eb="18">
      <t>マタ</t>
    </rPh>
    <rPh sb="24" eb="26">
      <t>ニュウガク</t>
    </rPh>
    <rPh sb="26" eb="28">
      <t>ネンジ</t>
    </rPh>
    <phoneticPr fontId="1"/>
  </si>
  <si>
    <t>次の運動について，記録の向上や競争の楽しさや喜びを味わい，技術の名称や行い方，体力の高め方，運動観察の方法などを理解するとともに，効率的に泳ぐことができるようにする。
オ　複数の泳法で泳ぐこと，又はリレーをすることができるようにする。</t>
  </si>
  <si>
    <t>D　水泳　オ　複数の泳法で長く泳ぐ又はリレー　【入学年次の次の年次以降】</t>
    <rPh sb="2" eb="4">
      <t>スイエイ</t>
    </rPh>
    <rPh sb="24" eb="26">
      <t>ニュウガク</t>
    </rPh>
    <rPh sb="26" eb="28">
      <t>ネンジ</t>
    </rPh>
    <rPh sb="29" eb="30">
      <t>ツギ</t>
    </rPh>
    <rPh sb="31" eb="33">
      <t>ネンジ</t>
    </rPh>
    <rPh sb="33" eb="35">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</si>
  <si>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自己に適した泳法の効率を高めて泳ぐことができるようにする。
オ　複数の泳法で長く泳ぐこと又はリレーをすることができるようにする。</t>
  </si>
  <si>
    <t>E　球技　ア　ゴール型　【入学年次】</t>
    <rPh sb="2" eb="4">
      <t>キュウギ</t>
    </rPh>
    <rPh sb="10" eb="11">
      <t>ガタ</t>
    </rPh>
    <rPh sb="13" eb="15">
      <t>ニュウガク</t>
    </rPh>
    <rPh sb="15" eb="17">
      <t>ネンジ</t>
    </rPh>
    <phoneticPr fontId="1"/>
  </si>
  <si>
    <t>次の運動について，勝敗を競う楽しさや喜びを味わい，技術の名称や行い方，体力の高め方，運動観察の方法などを理解するとともに，作戦に応じた技能で仲間と連携しゲームを展開することができるようにする。
ア　ゴール型では，安定したボール操作と空間を作りだすなどの動きによってゴール前への侵入などから攻防をすることができるようにする。</t>
  </si>
  <si>
    <t>攻防などの自己やチームの課題を発見し，合理的な解決に向けて運動の取り組み方を工夫するとともに，自己や仲間の考えたことを他者に伝えることができるようにする。</t>
  </si>
  <si>
    <t>球技に自主的に取り組むとともに，フェアなプレイを大切にしようとすること，作戦などについての話合いに貢献しようとすること，一人一人の違いに応じたプレイなどを大切にしようとすること，互いに助け合い教え合おうとすることなどや，健康・安全を確保することができるようにする。</t>
  </si>
  <si>
    <t>①球技の各型の各種目において用いられる技術や戦術，作戦には名称があり，それらを身に付けるためのポイントがあることについて，言ったり書き出したりしている。
②戦術や作戦に応じて，技能をゲーム中に適切に発揮することが攻防のポイントであることについて，言ったり書き出したりしている。
③ゲームに必要な技術と関連させた補助運動や部分練習を繰り返したり，継続して行ったりすることで，結果として体力を高めることができることについて，言ったり書き出したりしている。
④練習やゲーム中の技能を観察したり分析したりするには，自己観察や他者観察などの方法があることについて，言ったり書き出したりしている。</t>
  </si>
  <si>
    <t>E　球技　ア　ゴール型　【入学年次の次の年次以降】</t>
    <rPh sb="13" eb="15">
      <t>ニュウガク</t>
    </rPh>
    <rPh sb="15" eb="17">
      <t>ネンジ</t>
    </rPh>
    <rPh sb="18" eb="19">
      <t>ツギ</t>
    </rPh>
    <rPh sb="20" eb="22">
      <t>ネンジ</t>
    </rPh>
    <rPh sb="22" eb="24">
      <t>イコウ</t>
    </rPh>
    <phoneticPr fontId="1"/>
  </si>
  <si>
    <t>次の運動について，勝敗を競ったりチームや自己の課題を解決したりするなどの多様な楽しさや喜びを味わい，技術などの名称や行い方，体力の高め方，課題解決の方法，競技会の仕方などを理解するとともに，作戦や状況に応じた技能で仲間と連携しゲームを展開することができるようにする。
ア　ゴール型では，状況に応じたボール操作と空間を埋めるなどの動きによって空間への侵入などから攻防をすることができるようにする。</t>
  </si>
  <si>
    <t>生涯にわたって運動を豊かに継続するためのチームや自己の課題を発見し，合理的，計画的な解決に向けて取り組み方を工夫するとともに，自己やチームの考えたことを他者に伝えることができるようにする。</t>
  </si>
  <si>
    <t>球技に主体的に取り組むとともに，フェアなプレイを大切にしようとすること，合意形成に貢献しようとすること，一人一人の違いに応じたプレイなどを大切にしようとすること，互いに助け合い高め合おうとすることなどや，健康・安全を確保することができるようにする。</t>
  </si>
  <si>
    <t>①球技では，各型の各種目の局面ごとに技術や戦術，作戦の名称があり，それぞれの技術，戦術，作戦には，攻防の向上につながる重要な動きのポイントや安全で合理的，計画的な練習の方法があることについて，言ったり書き出したりしている。
②球技の型や種目によって必要な体力要素があり，その型や種目の技能に関連させながら体力を高めることができることについて，言ったり書き出したりしている。
③課題解決の方法には，チームや自己に応じた目標の設定，目標を達成するための課題の設定，課題解決のための練習法などの選択と実践，ゲームなどを通した学習成果の確認，新たな目標の設定といった過程があることについて，言ったり書き出したりしている。
④競技会で，ゲームのルール，運営の仕方や役割に応じた行動の仕方，全員が楽しむためのルール等の調整の仕方などがあることについて，言ったり書き出したりしている。</t>
  </si>
  <si>
    <t>E　球技　イ　ネット型　【入学年次】</t>
    <rPh sb="2" eb="4">
      <t>キュウギ</t>
    </rPh>
    <rPh sb="10" eb="11">
      <t>ガタ</t>
    </rPh>
    <rPh sb="13" eb="15">
      <t>ニュウガク</t>
    </rPh>
    <rPh sb="15" eb="17">
      <t>ネンジ</t>
    </rPh>
    <phoneticPr fontId="1"/>
  </si>
  <si>
    <t>次の運動について，勝敗を競う楽しさや喜びを味わい，技術の名称や行い方，体力の高め方，運動観察の方法などを理解するとともに，作戦に応じた技能で仲間と連携しゲームを展開することができるようにする。
イ　ネット型では，役割に応じたボール操作や安定した用具の操作と連携した動きによって空いた場所をめぐる攻防をすることができるようにする。</t>
  </si>
  <si>
    <t>E　球技　イ　ネット型　【入学年次の次の年次以降】</t>
    <rPh sb="13" eb="15">
      <t>ニュウガク</t>
    </rPh>
    <rPh sb="15" eb="17">
      <t>ネンジ</t>
    </rPh>
    <rPh sb="18" eb="19">
      <t>ツギ</t>
    </rPh>
    <rPh sb="20" eb="22">
      <t>ネンジ</t>
    </rPh>
    <rPh sb="22" eb="24">
      <t>イコウ</t>
    </rPh>
    <phoneticPr fontId="1"/>
  </si>
  <si>
    <t>次の運動について，勝敗を競ったりチームや自己の課題を解決したりするなどの多様な楽しさや喜びを味わい，技術などの名称や行い方，体力の高め方，課題解決の方法，競技会の仕方などを理解するとともに，作戦や状況に応じた技能で仲間と連携しゲームを展開することができるようにする。
イ　ネット型では，状況に応じたボール操作や安定した用具の操作と連携した動きによって空間を作り出すなどの攻防をすることができるようにする。</t>
  </si>
  <si>
    <t>E　球技　ウ　ベースボール型　【入学年次】</t>
    <rPh sb="2" eb="4">
      <t>キュウギ</t>
    </rPh>
    <rPh sb="13" eb="14">
      <t>ガタ</t>
    </rPh>
    <rPh sb="16" eb="18">
      <t>ニュウガク</t>
    </rPh>
    <rPh sb="18" eb="20">
      <t>ネンジ</t>
    </rPh>
    <phoneticPr fontId="1"/>
  </si>
  <si>
    <t>次の運動について，勝敗を競う楽しさや喜びを味わい，技術の名称や行い方，体力の高め方，運動観察の方法などを理解するとともに，作戦に応じた技能で仲間と連携しゲームを展開することができるようにする。
ウ　ベースボール型では，安定したバット操作と走塁での攻撃，ボール操作と連携した守備などによって攻防をすることができるようにする。</t>
  </si>
  <si>
    <t>E　球技　ウ　ベースボール型　【入学年次の次の年次以降】</t>
    <rPh sb="16" eb="18">
      <t>ニュウガク</t>
    </rPh>
    <rPh sb="18" eb="20">
      <t>ネンジ</t>
    </rPh>
    <rPh sb="21" eb="22">
      <t>ツギ</t>
    </rPh>
    <rPh sb="23" eb="25">
      <t>ネンジ</t>
    </rPh>
    <rPh sb="25" eb="27">
      <t>イコウ</t>
    </rPh>
    <phoneticPr fontId="1"/>
  </si>
  <si>
    <t>次の運動について，勝敗を競ったりチームや自己の課題を解決したりするなどの多様な楽しさや喜びを味わい，技術などの名称や行い方，体力の高め方，課題解決の方法，競技会の仕方などを理解するとともに，作戦や状況に応じた技能で仲間と連携しゲームを展開することができるようにする。
ウ　ベースボール型では，状況に応じたバット操作と走塁での攻撃，安定したボール操作と状況に応じた守備などによって攻防をすることができるようにする。</t>
  </si>
  <si>
    <t>F　武道　ア　柔道　【入学年次】</t>
    <rPh sb="2" eb="4">
      <t>ブドウ</t>
    </rPh>
    <rPh sb="7" eb="9">
      <t>ジュウドウ</t>
    </rPh>
    <rPh sb="11" eb="13">
      <t>ニュウガク</t>
    </rPh>
    <rPh sb="13" eb="15">
      <t>ネンジ</t>
    </rPh>
    <phoneticPr fontId="1"/>
  </si>
  <si>
    <t>次の運動について，技を高め勝敗を競う楽しさや喜びを味わい，伝統的な考え方，技の名称や見取り稽古の仕方，体力の高め方などを理解するとともに，基本動作や基本となる技を用いて攻防を展開することができるようにする。
ア　柔道では，相手の動きの変化に応じた基本動作や基本となる技，連絡技を用いて，相手を崩して投げたり，抑えたりするなどの攻防をすることができるようにする。</t>
  </si>
  <si>
    <t>攻防などの自己や仲間の課題を発見し，合理的な解決に向けて運動の取り組み方を工夫するとともに，自己の考えたことを他者に伝えることができるようにする。</t>
  </si>
  <si>
    <t>武道に自主的に取り組むとともに，相手を尊重し，伝統的な行動の仕方を大切にしようとすること，自己の責任を果たそうとすること，一人一人の違いに応じた課題や挑戦を大切にしようとすることなどや，健康・安全を確保することができるようにする。</t>
  </si>
  <si>
    <t>①武道を学習することは，自国の文化に誇りをもつことや，国際社会で生きていく上で有意義であることについて，言ったり書き出したりしている。
②武道には，各種目で用いられる技の名称や武道特有の運動観察の方法である見取り稽古の仕方があることについて，言ったり書き出したりしている。
③武道では，攻防に必要な補助運動や部分練習を繰り返したり，継続して行ったりすることで，結果として体力を高めることができることについて，言ったり書き出したりしている。
④試合の行い方には，簡易な試合におけるルール，審判及び運営の仕方があることについて，言ったり書き出したりしている。</t>
  </si>
  <si>
    <t>F　武道　ア　柔道　【入学年次の次の年次以降】</t>
    <rPh sb="11" eb="13">
      <t>ニュウガク</t>
    </rPh>
    <rPh sb="13" eb="15">
      <t>ネンジ</t>
    </rPh>
    <rPh sb="16" eb="17">
      <t>ツギ</t>
    </rPh>
    <rPh sb="18" eb="20">
      <t>ネンジ</t>
    </rPh>
    <rPh sb="20" eb="22">
      <t>イコウ</t>
    </rPh>
    <phoneticPr fontId="1"/>
  </si>
  <si>
    <t>次の運動について，勝敗を競ったり自己や仲間の課題を解決したりするなどの多様な楽しさや喜びを味わい，伝統的な考え方，技の名称や見取り稽古の仕方，体力の高め方，課題解決の方法，試合の仕方などを理解するとともに，得意技などを用いた攻防を展開することができるようにする。
ア　柔道では，相手の動きの変化に応じた基本動作から，得意技や連絡技・変化技を用いて，素早く相手を崩して投げたり，抑えたり，返したりするなどの攻防をすることができるようにする。</t>
  </si>
  <si>
    <t>武道に主体的に取り組むとともに，相手を尊重し，礼法などの伝統的な行動の仕方を大切にしようとすること，役割を積極的に引き受け自己の責任を果たそうとすること，一人一人の違いに応じた課題や挑戦を大切にしようとすることなどや，健康・安全を確保することができるようにする。</t>
  </si>
  <si>
    <t>①伝統的な考え方とは，対戦相手は「道」を追求する大切な仲間であることについて，言ったり書き出したりしている。
②武道では，各種目で用いられる技の名称や用語があり，それぞれの技には，技の向上につながる重要な動きや用具の操作のポイント及び安全で合理的，計画的な練習の仕方があることについて，言ったり書き出したりしている。
③武道の種目によって必要な体力要素があり，その種目の技能に関連させながら体力を高めることができることについて，言ったり書き出したりしている。
④課題解決の方法には，自己に応じた目標の設定，目標を達成するための課題の設定，課題解決のための練習法などの選択と実践，試合などを通した学習成果の確認，新たな目標の設定といった過程があることについて，言ったり書き出したりしている。
⑤試合で，競技のルール，運営の仕方や役割に応じた行動の仕方，全員が楽しむためのルール等の調整の仕方などがあることについて，言ったり書き出したりしている。</t>
  </si>
  <si>
    <t>F　武道　イ　剣道　【入学年次】</t>
    <rPh sb="2" eb="4">
      <t>ブドウ</t>
    </rPh>
    <rPh sb="7" eb="9">
      <t>ケンドウ</t>
    </rPh>
    <rPh sb="11" eb="13">
      <t>ニュウガク</t>
    </rPh>
    <rPh sb="13" eb="15">
      <t>ネンジ</t>
    </rPh>
    <phoneticPr fontId="1"/>
  </si>
  <si>
    <t>次の運動について，技を高め勝敗を競う楽しさや喜びを味わい，伝統的な考え方，技の名称や見取り稽古の仕方，体力の高め方などを理解するとともに，基本動作や基本となる技を用いて攻防を展開することができるようにする。
イ　剣道では，相手の動きの変化に応じた基本動作や基本となる技を用いて，相手の構えを崩し，しかけたり応じたりするなどの攻防をすることができるようにする。</t>
  </si>
  <si>
    <t>F　武道　イ　剣道　【入学年次の次の年次以降】</t>
    <rPh sb="7" eb="9">
      <t>ケンドウ</t>
    </rPh>
    <rPh sb="11" eb="13">
      <t>ニュウガク</t>
    </rPh>
    <rPh sb="13" eb="15">
      <t>ネンジ</t>
    </rPh>
    <rPh sb="16" eb="17">
      <t>ツギ</t>
    </rPh>
    <rPh sb="18" eb="20">
      <t>ネンジ</t>
    </rPh>
    <rPh sb="20" eb="22">
      <t>イコウ</t>
    </rPh>
    <phoneticPr fontId="1"/>
  </si>
  <si>
    <t>次の運動について，勝敗を競ったり自己や仲間の課題を解決したりするなどの多様な楽しさや喜びを味わい，伝統的な考え方，技の名称や見取り稽古の仕方，体力の高め方，課題解決の方法，試合の仕方などを理解するとともに，得意技などを用いた攻防を展開することができるようにする。
イ　剣道では，相手の動きの変化に応じた基本動作から，得意技を用いて，相手の構えを崩し，素早くしかけたり応じたりするなどの攻防をすることができるようにする。</t>
  </si>
  <si>
    <t>G　ダンス　ア　創作ダンス　【入学年次】</t>
    <rPh sb="8" eb="10">
      <t>ソウサク</t>
    </rPh>
    <rPh sb="15" eb="17">
      <t>ニュウガク</t>
    </rPh>
    <rPh sb="17" eb="19">
      <t>ネンジ</t>
    </rPh>
    <phoneticPr fontId="1"/>
  </si>
  <si>
    <t>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ア　創作ダンスでは，表したいテーマにふさわしいイメージを捉え，個や群で，緩急強弱のある動きや空間の使い方で変化を付けて即興的に表現したり，簡単な作品にまとめたりして踊ることができるようにする。</t>
  </si>
  <si>
    <t>表現などの自己や仲間の課題を発見し，合理的な解決に向けて運動の取り組み方を工夫するとともに，自己や仲間の考えたことを他者に伝えることができるようにする。</t>
  </si>
  <si>
    <t>ダンスに自主的に取り組むとともに，互いに助け合い教え合おうとすること，作品や発表などの話合いに貢献しようとすること，一人一人の違いに応じた表現や役割を大切にしようとすることなどや，健康・安全を確保することができるようにする。</t>
  </si>
  <si>
    <t>①ダンスには，身体運動や作品創作に用いられる名称や用語があることについて，言ったり書き出したりしている。
②それぞれの踊りには，その踊りの特徴と表現の仕方があることについて，言ったり書き出したりしている。
③交流や発表の仕方には，簡単な作品の見せ合いなどがあり，全員で交流し合う方法があることについて，言ったり書き出したりしている。
④自己の動きや仲間の動き方を分析するには，自己観察や他者観察などの方法があることについて，言ったり書き出したりしている。
⑤いろいろな動きと関連させた柔軟運動やリズミカルな全身運動をすることで，結果として体力を高めることができることについて，言ったり書き出したりしている。</t>
  </si>
  <si>
    <t>G　ダンス　ア　創作ダンス　【入学年次の次の年次以降】</t>
    <rPh sb="8" eb="10">
      <t>ソウサク</t>
    </rPh>
    <rPh sb="15" eb="17">
      <t>ニュウガク</t>
    </rPh>
    <rPh sb="17" eb="19">
      <t>ネンジ</t>
    </rPh>
    <rPh sb="20" eb="21">
      <t>ツギ</t>
    </rPh>
    <rPh sb="22" eb="24">
      <t>ネンジ</t>
    </rPh>
    <rPh sb="24" eb="26">
      <t>イコウ</t>
    </rPh>
    <phoneticPr fontId="1"/>
  </si>
  <si>
    <t>次の運動について，感じを込めて踊ったり仲間と自由に踊ったり，自己や仲間の課題を解決したりするなどの多様な楽しさや喜びを味わい，ダンスの名称や用語，文化的背景と表現の仕方，交流や発表の仕方，課題解決の方法，体力の高め方などを理解するとともに，それぞれ特有の表現や踊りを身に付けて交流や発表をすることができるようにする。
ア　創作ダンスでは，表したいテーマにふさわしいイメージを捉え，個や群で，対極の動きや空間の使い方で変化を付けて即興的に表現したり，イメージを強調した作品にまとめたりして踊ることができるようにする。</t>
  </si>
  <si>
    <t>ダンスに主体的に取り組むとともに，互いに共感し高め合おうとすること，合意形成に貢献しようとすること，一人一人の違いに応じた表現や役割を大切にしようとすることなどや，健康・安全を確保することができるようにする。</t>
  </si>
  <si>
    <t>①ダンスでは，各ダンスで用いられる名称や用語があり，それぞれのダンスには，表現や踊りにつながる重要な動きや空間の使い方などのポイント及び安全で合理的，計画的な練習の仕方があることについて，言ったり書き出したりしている。
②それぞれのダンスには，特有の文化的背景とそれに応じた表現の仕方があることについて，言ったり書き出したりしている。
③交流や発表の仕方には，それぞれのダンスに応じた交流や発表の形態，ステージの使い方，音響や衣装などのテーマに応じた選び方があることについて，言ったり書き出したりしている。
④課題解決の方法には，自己に応じた目標の設定，目標を達成するための課題の設定，課題解決のための練習法などの選択と実践，交流や発表などを通した学習成果の確認，新たな目標の設定といった過程があることについて，言ったり書き出したりしている。
⑤ダンスの特性によって必要な体力要素があり，そのダンスの技能に関連させながら体力を高めることができることについて，言ったり書き出したりしている。</t>
  </si>
  <si>
    <t>G　ダンス　イ　フォークダンス　【入学年次】</t>
    <rPh sb="17" eb="19">
      <t>ニュウガク</t>
    </rPh>
    <rPh sb="19" eb="21">
      <t>ネンジ</t>
    </rPh>
    <phoneticPr fontId="1"/>
  </si>
  <si>
    <t>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イ　フォークダンスでは，日本の民踊や外国の踊りから，それらの踊り方の特徴を捉え，音楽に合わせて特徴的なステップや動きと組み方で踊ることができるようにする。</t>
  </si>
  <si>
    <t>G　ダンス　イ　フォークダンス　【入学年次の次の年次以降】</t>
    <rPh sb="17" eb="19">
      <t>ニュウガク</t>
    </rPh>
    <rPh sb="19" eb="21">
      <t>ネンジ</t>
    </rPh>
    <rPh sb="22" eb="23">
      <t>ツギ</t>
    </rPh>
    <rPh sb="24" eb="26">
      <t>ネンジ</t>
    </rPh>
    <rPh sb="26" eb="28">
      <t>イコウ</t>
    </rPh>
    <phoneticPr fontId="1"/>
  </si>
  <si>
    <t>次の運動について，感じを込めて踊ったり仲間と自由に踊ったり，自己や仲間の課題を解決したりするなどの多様な楽しさや喜びを味わい，ダンスの名称や用語，文化的背景と表現の仕方，交流や発表の仕方，課題解決の方法，体力の高め方などを理解するとともに，それぞれ特有の表現や踊りを身に付けて交流や発表をすることができるようにする。
イ　フォークダンスでは，日本の民踊ようや外国の踊りから，それらの踊り方の特徴を強調して，音楽に合わせて多様なステップや動きと組み方で仲間と対応して踊ることができるようにする。</t>
  </si>
  <si>
    <t>G　ダンス　ウ　現代的なリズムのダンス　【入学年次】</t>
    <rPh sb="8" eb="11">
      <t>ゲンダイテキ</t>
    </rPh>
    <rPh sb="21" eb="23">
      <t>ニュウガク</t>
    </rPh>
    <rPh sb="23" eb="25">
      <t>ネンジ</t>
    </rPh>
    <phoneticPr fontId="1"/>
  </si>
  <si>
    <t>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ウ　現代的なリズムのダンスでは，リズムの特徴を捉え，変化とまとまりを付けて，リズムに乗って全身で踊ることができるようにする。</t>
  </si>
  <si>
    <t>G　ダンス　ウ　現代的なリズムのダンス　【入学年次の次の年次以降】</t>
    <rPh sb="8" eb="11">
      <t>ゲンダイテキ</t>
    </rPh>
    <rPh sb="21" eb="23">
      <t>ニュウガク</t>
    </rPh>
    <rPh sb="23" eb="25">
      <t>ネンジ</t>
    </rPh>
    <rPh sb="26" eb="27">
      <t>ツギ</t>
    </rPh>
    <rPh sb="28" eb="30">
      <t>ネンジ</t>
    </rPh>
    <rPh sb="30" eb="32">
      <t>イコウ</t>
    </rPh>
    <phoneticPr fontId="1"/>
  </si>
  <si>
    <t>次の運動について，感じを込めて踊ったり仲間と自由に踊ったり，自己や仲間の課題を解決したりするなどの多様な楽しさや喜びを味わい，ダンスの名称や用語，文化的背景と表現の仕方，交流や発表の仕方，課題解決の方法，体力の高め方などを理解するとともに，それぞれ特有の表現や踊りを身に付けて交流や発表をすることができるようにする。
ウ　現代的なリズムのダンスでは，リズムの特徴を強調して全身で自由に踊ったり，変化とまとまりを付けて仲間と対応したりして踊ることができるようにする。</t>
  </si>
  <si>
    <t>〈回転系〉
○接転技群（背中をマットに接して回転する）
①体をマットに順々に接触させて回転するための動き方，回転力を高めるための動き方で，基本的な技の一連の動きを滑らかに安定させて回ることができる。
②開始姿勢や終末姿勢，組合せの動きや支持の仕方などの条件を変えて回ることができる。
③学習した基本的な技を発展させて，一連の動きで回ることができる。
○ほん転技群（手や足の支えで回転する）
④全身を支えたり，突き放したりするための着手の仕方，回転力を高めるための動き方，起き上がりやすくするための動き方で，基本的な技の一連の動きを滑らかに安定させて回転することができる。
⑤開始姿勢や終末姿勢，支持の仕方や組合せの動きなどの条件を変えて回転することができる。
⑥学習した基本的な技を発展させて，一連の動きで回転することができる。
〈巧技系〉
○平均立ち技群（バランスをとりながら静止する）
⑦バランスよく姿勢を保つための力の入れ方，バランスの崩れを復元させるための動き方で，基本的な技の一連の動きを滑らかに安定させて静止することができる。
⑧姿勢，体の向きなどの条件を変えて静止することができる。
⑨学習した基本的な技を発展させて，一連の動きで静止することができる。</t>
    <phoneticPr fontId="1"/>
  </si>
  <si>
    <t>〈回転系〉
○接転技群（背中をマットに接して回転する）
①新たに学習する基本的な技の一連の動きを滑らかに安定させて回ることができる。
②開始姿勢や終末姿勢，組合せの動きや支持の仕方などの条件を変えて回ることができる。
③学習した基本的な技を発展させて，一連の動きで回ることができる。
○ほん転技群（手や足の支えで回転する）
④新たに学習する基本的な技の一連の動きを滑らかに安定させて回転することができる。
⑤開始姿勢や終末姿勢，支持の仕方や組合せの動きなどの条件を変えて回転することができる。
⑥学習した基本的な技を発展させて，一連の動きで回転することができる。
〈巧技系〉
○平均立ち技群（バランスをとりながら静止する）
⑦新たに学習する基本的な技の一連の動きを滑らかに安定させて静止することができる。
⑧姿勢，体の向きなどの条件を変えて静止することができる。
⑨学習した基本的な技の条件を発展させて，一連の動きで静止することができる。</t>
    <phoneticPr fontId="1"/>
  </si>
  <si>
    <t>〈支持系〉
○前方支持回転技群（支持体勢から前方に回転する）
①前方に回転の勢いをつくるための動き方，再び支持体勢に戻るために必要な鉄棒の握り直しの仕方で，基本的な技の一連の動きを滑らかに安定させて前方に回転することができる。
②開始姿勢や組合せの動き，鉄棒の握り方などの条件を変えて前方に回転することができる。
③学習した基本的な技を発展させて，一連の動きで前方に回転することができる。
○後方支持回転技群（支持体勢から後方に回転する）
④後方に回転の勢いをつくるための動き方，バランスよく支持体勢になるための動き方で，基本的な技の一連の動きを滑らかに安定させて後方に回転することができる。
⑤開始姿勢や終末姿勢，組合せの動きなどの条件を変えて後方に回転することができる。
⑥学習した基本的な技を発展させて，一連の動きで後方に回転することができる。
〈懸垂系〉
○懸垂技群（懸垂体勢で行う）
⑦振動の幅を大きくするための動き方，安定した振動を行うための鉄棒の握り方で，学習した基本的な技の一連の動きを滑らかに安定させて体を前後に振ることができる。
⑧組合せの動きや握り方などの条件を変えて体を前後に振ることができる。
⑨学習した基本的な技を発展させて，一連の動きでひねったり跳び下りたりすることができる。</t>
    <phoneticPr fontId="1"/>
  </si>
  <si>
    <t>〈支持系〉
○前方支持回転技群（支持体勢から前方に回転する）
①新たに学習する基本的な技の一連の動きを滑らかに安定させて前方に回転することができる。
②開始姿勢や組合せの動き，鉄棒の握り方などの条件を変えて前方に回転することができる。
③学習した基本的な技を発展させて，一連の動きで前方に回転することができる。
○後方支持回転技群（支持体勢から後方に回転する）
④新たに学習する基本的な技の一連の動きを滑らかに安定させて後方に回転することができる。
⑤開始姿勢や終末姿勢，組合せの動きなどの条件を変えて後方に回転することができる。
⑥学習した基本的な技を発展させて，一連の動きで後方に回転することができる。
〈懸垂系〉
○懸垂技群（懸垂体勢で行う）
⑦新たに学習する基本的な技の一連の動きを滑らかに安定させて体を前後に振ることができる。
⑧組合せの動きや握り方などの条件を変えて体を前後に振ることができる。
⑨学習した基本的な技を発展させて，一連の動きでひねったり跳び下りたりすることができる。</t>
    <phoneticPr fontId="1"/>
  </si>
  <si>
    <t>〈体操系〉
○歩走グループ（台上を歩いたり走ったりして移動する）
①台の位置を確認しながら振り出す足の動かし方，重心を乗せバランスよく移動する動き方で，基本的な技の一連の動きを滑らかに安定させて移動することができる。
②姿勢，動きのリズムなどの条件を変えて移動することができる。
③学習した基本的な技を発展させて，一連の動きで移動することができる。
○ 跳躍グループ（台上へ跳び上がる，台上で跳躍する，台上から跳び下りるなど）
④跳び上がるための踏み切りの動き方，空中で姿勢や動きを変化させて安定した着地を行うための動き方で，基本的な技の一連の動きを滑らかに安定させて跳躍することができる。
⑤姿勢，組合せの動きなどの条件を変えて跳躍することができる。
⑥学習した基本的な技を発展させて，一連の動きで跳躍することができる。
〈バランス系〉
○ポーズグループ（台上でいろいろな姿勢でポーズをとる）
⑦バランスよく姿勢を保つための力の入れ方とバランスの崩れを復元させるための動き方で，基本的な技の一連の動きを滑らかに安定させてポーズをとることができる。
⑧姿勢の条件を変えてポーズをとることができる。
⑨学習した基本的な技を発展させて，一連の動きでポーズをとることができる。
○ターングループ（台上で方向転換する）
⑩バランスよく姿勢を保つための力の入れ方，回転をコントロールするための動き方で，基本的な技の一連の動きを滑らかに安定させて方向転換することができる。
⑪姿勢の条件を変えて方向転換することができる。
⑫学習した基本的な技を発展させて，一連の動きで方向転換することができる。</t>
    <phoneticPr fontId="1"/>
  </si>
  <si>
    <t>〈体操系〉
○歩走グループ（台上を歩いたり走ったりして移動する）
①新たに学習する基本的な技の一連の動きを滑らかに安定させて移動することができる。
②姿勢，動きのリズムなどの条件を変えて移動することができる。
③学習した基本的な技を発展させて，一連の動きで移動することができる。
○ 跳躍グループ（台上へ跳び上がる，台上で跳躍する，台上から跳び下りるなど）
①新たに学習する基本的な技の一連の動きを滑らかに安定させて跳躍することができる。
②姿勢，組合せの動きなどの条件を変えて跳躍することができる。
③学習した基本的な技を発展させて，一連の動きで跳躍することができる。
〈バランス系〉
○ポーズグループ（台上でいろいろな姿勢でポーズをとる）
④新たに学習する基本的な技の一連の動きを滑らかに安定させてポーズをとることができる。
⑤姿勢の条件を変えてポーズをとることができる。
⑥学習した基本的な技を発展させて，一連の動きでポーズをとることができる。
○ターングループ（台上で方向転換する）
⑦新たに学習する基本的な技の一連の動きを滑らかに安定させて方向転換することができる。
⑧姿勢の条件を変えて方向転換することができる。
⑨学習した基本的な技を発展させて，一連の動きで方向転換することができる。</t>
    <phoneticPr fontId="1"/>
  </si>
  <si>
    <t>〈切り返し系の例示〉
○ 切り返し跳びグループ（跳び箱上に支持して回転方向を切り替えて跳び越す）
①踏み切りから上体を前方に振り込みながら着手する動き方，突き放しによって直立体勢に戻して着地するための動き方で，基本的な技の一連の動きを滑らかに安定させて跳び越すことができる。
②着手位置，姿勢などの条件を変えて跳び越すことができる。
③学習した基本的な技を発展させて，一連の動きで跳び越すことができる。
〈回転系の例示〉
○回転跳びグループ（跳び箱上を回転しながら跳び越す）
④着手後も前方に回転するための勢いを生み出す踏み切りの動き方，突き放しによって空中に飛び出して着地するための動き方で，基本的な技の一連の動きを滑らかに安定させて跳び越すことができる。
⑤着手位置，姿勢などの条件を変えて跳び越すことができる。
⑥学習した基本的な技を発展させて，一連の動きで跳び越すことができる。</t>
    <phoneticPr fontId="1"/>
  </si>
  <si>
    <t>〈切り返し系〉
○ 切り返し跳びグループ（跳び箱上に支持して回転方向を切り替えて跳び越す）
①新たに学習する基本的な技の一連の動きを滑らかに安定させて跳び越すことができる。
②着手位置，姿勢などの条件を変えて跳び越すことができる。
③学習した基本的な技を発展させて，一連の動きで跳び越すことができる。
〈回転系〉
○回転跳びグループ（跳び箱上を回転しながら跳び越す）
④新たに学習する基本的な技の一連の動きを滑らかに安定させて跳び越すことができる。
⑤着手位置，姿勢などの条件を変えて跳び越すことができる。
⑥学習した基本的な技を発展させて，一連の動きで跳び越すことができる。</t>
    <phoneticPr fontId="1"/>
  </si>
  <si>
    <t>〈短距離走・リレー〉
①スタートダッシュでは地面を力強くキックして，徐々に上体を起こしていき加速することができる。
②後半でスピードが著しく低下しないよう，力みのないリズミカルな動きで走ることができる。
③リレーでは，次走者はスタートを切った後スムーズに加速して，スピードを十分に高めることができる。
〈長距離走〉
④リズミカルに腕を振り，力みのないフォームで軽快に走ることができる。
⑤呼吸を楽にしたり，走りのリズムを作ったりする呼吸法を取り入れて走ることができる。
⑥自己の体力や技能の程度に合ったペースを維持して走ることができる。
〈ハードル走〉
⑦スタートダッシュから１台目のハードルを勢いよく走り越すことができる。
⑧遠くから踏み切り，振り上げ脚をまっすぐに振り上げ，ハードルを低く走り越すことができる。
⑨インターバルでは，３又は５歩のリズムを最後のハードルまで維持して走ることができる。</t>
    <phoneticPr fontId="1"/>
  </si>
  <si>
    <t>〈短距離走・リレー〉
①高いスピードを維持して走る中間走では，体の真下近くに足を接地したり，キックした足を素早く前に運んだりするなどの動きで走ることができる。
②最も速く走ることのできるペース配分に応じて動きを切り替えて走ることができる。
③リレーでは，大きな利得距離を得るために，両走者がスピードにのり，十分に腕を伸ばした状態でバトンを渡すことができる。
〈長距離走〉
④自分で設定したペースの変化や仲間のペースに応じて，ストライドやピッチを切り替えて走ることができる。
〈ハードル走〉
⑤ハードリングでは，振り上げ脚を振り下ろしながら，反対の脚（抜き脚）を素早く前に引き出すことができる。
⑥インターバルで力強く腕を振って走ることができる。
⑦インターバルでは，３歩のリズムを最後まで維持して走ることができる。
⑧ハードリングとインターバルの走りを滑らかにつなぐことができる。</t>
    <phoneticPr fontId="1"/>
  </si>
  <si>
    <t>〈走り幅跳び〉
①踏み切り前３〜４歩からリズムアップして踏み切りに移ることができる。
②踏み切りでは，上体を起こして，地面を踏みつけるようにキックし，振り上げ脚を素早く引き上げることができる。
③かがみ跳びやそり跳びなどの空間動作からの流れの中で，脚を前に投げ出す着地動作をとることができる。
〈走り高跳び〉
④リズミカルな助走から真上に伸び上がるように踏み切り，はさみ跳びや背面跳びなどの空間動作で跳ぶことができる。
⑤背面跳びでは，踏み切り前の３〜５歩で弧を描くように走り，体を内側に倒す姿勢を取るようにして踏み切りに移ることができる。
〈三段跳び〉
⑥空間動作で上体を起こして，腕を振ってバランスをとることができる。
⑦ステップ，ジャンプまでつながるようにホップを跳ぶことができる。
⑧空間動作からの流れの中で着地することができる。</t>
    <phoneticPr fontId="1"/>
  </si>
  <si>
    <t>〈走り幅跳び〉
①加速に十分な距離から，高いスピードで踏み切りに移ることができる。
②タイミングよく腕・肩を引き上げ，力強く踏み切ることができる。
〈走り高跳び〉
③助走では，リズムを保ちながらスピードを高め踏み切りに移ることができる。
④踏み切りでは，振り上げ脚の引き上げと両腕の引き上げをタイミングよく行うことができる。
⑤背面跳びでは，バーの上で上体を反らせるクリアーの姿勢をとった後，腹側に体を曲げて，背中でマットに着地することができる。
〈三段跳び〉
⑥短い助走から，スピードを維持して踏み切りに移ることができる。
⑦空間動作で，腕と脚を大きく動かしてバランスをとることができる。
⑧空間動作からの流れの中で両脚を前に投げ出す着地動作をとることができる。</t>
    <phoneticPr fontId="1"/>
  </si>
  <si>
    <t>〈砲丸投げ〉
①砲丸を投げ手の中指付け根あたりに乗せて保持し，首につけた姿勢をとることができる。
②砲丸に効率よく力が伝わるようにまっすぐに突き出すことができる。
③25〜35 度程度の角度で砲丸を突き出すことができる。
〈やり投げ〉
④柔らかくやりを握り，保持することができる。
⑤やりを後方に引いた姿勢でクロスステップを行い，投げの動作に移ることができる。
⑥25〜35 度程度の角度でやりを投げることができる。</t>
    <phoneticPr fontId="1"/>
  </si>
  <si>
    <t>〈砲丸投げ〉
①準備動作を用いる場合には，準備動作で得た勢いを投げの動作に移すことができる。
②足の地面への押しや上半身のひねり戻しを使って砲丸を突き出すことができる。
〈やり投げ〉
③助走で得た勢いを投げの動作に移すことができる。
④投げの動作では，投げる側の腕を大きく振ることができる。</t>
    <phoneticPr fontId="1"/>
  </si>
  <si>
    <t>〈安定したボール操作〉
①ゴールの枠内にシュートをコントロールすることができる。
②味方が操作しやすいパスを送ることができる。
③守備者とボールの間に自分の体を入れてボールをキープすることができる。
〈空間を作りだすなどの動き〉
④ ゴール前に広い空間を作りだすために，守備者を引きつけてゴールから離れることができる。
⑤パスを出した後に次のパスを受ける動きをすることができる。
⑥ボール保持者が進行できる空間を作りだすために，進行方向から離れることができる。
⑦ゴールとボール保持者を結んだ直線上で守ることができる。
⑧ゴール前の空いている場所をカバーすることができる。</t>
    <phoneticPr fontId="1"/>
  </si>
  <si>
    <t>〈状況に応じたボール操作〉
①防御をかわして相手陣地やゴールにボールを運ぶことができる。
②味方が作り出した空間にパスを送ることができる。
③空いた空間に向かってボールをコントロールして運ぶことができる。
④守備者とボールの間に自分の体を入れて，味方と相手の動きを見ながらボールをキープすることができる。
⑤隊形を整えるためにボールを他の空間へ動かすことができる。
〈空間を埋めるなどの動き〉
⑥自陣から相手陣地の侵入しやすい場所に移動することができる。
⑦シュートやトライをしたり，パスを受けたりするために味方が作り出した空間に移動することができる。
⑧侵入する空間を作り出すために，チームの作戦に応じた移動や動きをすることができる。
⑨得点を取るためのフォーメーションやセットプレイなどのチームの役割に応じた動きをすることができる。
⑩チームの作戦に応じた守備位置に移動し，相手のボールを奪うための動きをすることができる。
⑪味方が抜かれた際に，攻撃者を止めるためのカバーの動きをすることができる。
⑫一定のエリアから得点しにくい空間に相手や相手のボールを追い出す守備の動きをすることができる。</t>
    <phoneticPr fontId="1"/>
  </si>
  <si>
    <t>〈役割に応じたボール操作や安定した用具の操作〉
①サービスでは，ボールをねらった場所に打つことができる。
②ボールを相手側のコートの空いた場所やねらった場所に打ち返すことができる。
③ 攻撃につなげるための次のプレイをしやすい高さと位置にボールを上げることができる。
④ネット付近でボールの侵入を防いだり，打ち返したりすることができる。
⑤ 腕やラケットを強く振って，ネットより高い位置から相手側のコートに打ち込むことができる。
⑥ポジションの役割に応じて，拾ったりつないだり打ち返したりすることができる。
〈連携した動き〉
⑦ ラリーの中で，味方の動きに合わせてコート上の空いている場所をカバーすることができる。
⑧連携プレイのための基本的なフォーメーションに応じた位置に動くことができる。</t>
    <phoneticPr fontId="1"/>
  </si>
  <si>
    <t>〈状況に応じたボール操作や安定した用具の操作〉
①サービスでは，ボールに変化をつけて打つことができる。
②ボールを相手側のコートの守備のいない空間に緩急や高低などの変化をつけて打ち返すことができる。
③ボールに回転をかけて打ち出したり，回転に合わせて返球したりすることができる。
④変化のあるサーブに対応して，面を合わせてレシーブすることができる。
⑤移動を伴うつなぎのボールに対応して，攻撃につなげるための次のプレイをしやすい高さと位置にトスを上げることができる。
⑥仲間と連動してネット付近でボールの侵入を防いだり，打ち返したりすることができる。
⑦ボールをコントロールして，ネットより高い位置から相手側のコートに打ち込むことができる。
⑧チームの作戦に応じた守備位置から，拾ったりつないだり打ち返したりすることができる。
〈連携した動き〉
⑨ラリーの中で，相手の攻撃や味方の移動で生じる空間をカバーして，守備のバランスを維持する動きをすることができる。
⑩相手の攻撃の変化に応じて，仲間とタイミングを合わせて守備位置を移動することができる。
⑪仲間と連携した攻撃の際に，ポジションに応じて相手を引き付ける動きをすることができる。</t>
    <phoneticPr fontId="1"/>
  </si>
  <si>
    <t>〈安定したバット操作〉
①身体の軸を安定させてバットを振りぬくことができる。
②タイミングを合わせてボールを捉えることができる。
③ねらった方向にボールを打ち返すことができる。
〈走塁〉
④スピードを落とさずに円を描くように塁間を走ることができる。
⑤打球や守備の状況に応じた塁の回り方で，塁を進んだり戻ったりすることができる。
〈ボール操作〉
⑥捕球場所へ最短距離で移動して，相手の打ったボールを捕ることができる。
⑦ねらった方向へステップを踏みながら，一連の動きでボールを投げることができる。
⑧ 仲間の送球に対して塁上でタイミングよくボールを受けたり，中継したりすることができる。
〈連携した守備〉
⑨味方からの送球を受けるために，走者の進む先の塁に動くことができる。
⑩打球や走者の位置に応じて，中継プレイに備える動きをすることができる。</t>
    <phoneticPr fontId="1"/>
  </si>
  <si>
    <t>〈状況に応じたバット操作〉
①身体全体を使ってバットを振りぬくことができる。
②ボールの高さやコースなどにタイミングを合わせてボールをとらえることができる。
③守備スペースが空いた方向をねらってボールを打ち返すことができる。
④バントの構えから勢いを弱めたボールをねらった方向へ打つことができる。
〈走塁〉
⑤タッチアップでは，タイミングよく進塁の動きをすることができる。
⑥仲間の走者の動きに合わせて，塁を進んだり戻ったりすることができる。
〈安定したボール操作〉
⑦打球のバウンドやコースに応じて，タイミングを合わせてボールを捕ることができる。
⑧塁に入ろうとする味方の動きに合わせて，捕球しやすいボールを投げることができる。
⑨仲間の送球に対して次の送球をしやすいようにボールを受けることができる。
⑩投球では，コースや高さをコントロールして投げることができる。
〈状況に応じた守備〉
⑪打者の特徴や走者の位置に応じた守備位置に立つことができる。
⑫得点や進塁を防ぐために，走者の進塁の状況に応じて，最短距離での中継ができる位置に立つことができる。
⑬打球や送球に応じて仲間の後方に回り込むバックアップの動きをすることができる。
⑭ポジションに応じて，ダブルプレイに備える動きをすることができる。</t>
    <phoneticPr fontId="1"/>
  </si>
  <si>
    <t>○基本動作
①姿勢と組み方では，相手の動きの変化に応じやすい自然体で組むことができる。
②崩しでは，相手の動きの変化に応じて相手の体勢を不安定にし，技をかけやすい状態をつくることができる。
③進退動作では，相手の動きの変化に応じたすり足，歩み足，継ぎ足で，体の移動をすることができる。
○受け身
④相手の投げ技に応じて横受け身，後ろ受け身，前回り受け身をとることができる。
○投げ技
⑤取は小内刈りをかけて投げ，受は受け身をとることができる。　・取は大内刈りをかけて投げ，受は受け身をとることができる。
⑥取は釣り込み腰をかけて投げ，受は受け身をとることができる。　・取は背負い投げをかけて投げ，受は受け身をとることができる。
○投げ技の連絡
〈二つの技を同じ方向にかける技の連絡〉
⑦大内刈りから大外刈りへ連絡することができる。
〈二つの技を違う方向にかける技の連絡〉
⑧釣り込み腰から大内刈りへ連絡することができる。　・大内刈りから背負い投げへ連絡することができる。
○固め技の連絡
⑨取は相手の動きの変化に応じながら，けさ固め，横四方固め，上四方固めの連絡を行うことができる。
⑩受はけさ固め，横四方固め，上四方固めで抑えられた状態から，相手の動きの変化に応じながら，相手を体側や頭方向に返すことによって逃げることができる。
⑪相手がうつぶせのとき，相手を仰向けに返して抑え込みに入ることができる。</t>
    <phoneticPr fontId="1"/>
  </si>
  <si>
    <t>○基本動作　①姿勢と組み方では，相手の体格や姿勢，かける技などに対応して，素早く自然体で組むことができる。　②崩しと体さばきでは，自分の姿勢の安定を保ちながら相手の体勢を不安定にし，素早く技をかけやすい状態をつくることができる。　③進退動作では，自分の姿勢の安定を保ちながら素早く体の移動をすることができる。　④受け身では，相手の投げ技に応じて安定した受け身をとることができる。
○投げ技　⑤取は払い腰をかけて投げ，受は受け身をとることができる。　⑥取は内股をかけて投げ，受は受け身をとることができる。
○投げ技の防御　⑦受は，相手の釣り手（襟を持っている方の手）を抑えて技をかけさせないで防ぐことができる。　⑧受は，相手が技をかけた力を利用して自分の体を前後左右に適時にさばいて防ぐことができる。　⑨受は，相手よりも重心を低く落として防ぐことができる。　⑩受は，相手の引き手（袖を持っている方の手）を振り払って防ぐことができる。
○投げ技の連絡
〈二つの技を同じ方向にかける技の連絡〉　⑪釣り込み腰から払い腰へ連絡することができる。　⑫内股から体落としへ連絡することができる。
〈二つの技を違う方向にかける技の連絡〉　⑬内股から大内刈りへ連絡することができる。
○投げ技の変化　⑭相手の大内刈りや大外刈りを切り返すことができる。　⑮相手の大内刈りや小内刈りをかわして体落としで投げることができる。
○固め技　⑯取は，肩固め，縦四方固めで相手を抑えることができる。　⑰受は，肩固め，縦四方固めで抑えられた状態で，相手を体側や頭方向などに返すことによって逃げることができる。
○固め技の防御　⑱自分が仰向けの状態で相手が脚部から攻めてくるとき，自分の体側や上体に侵入させないように防ぐことができる。　⑲相手が仰向けの状態からその脚部にいる自分を攻めてくるとき，横転や仰向けにされないように防ぐことができる。　⑳自分が腹ばいか四つんばいの状態で相手が体側から攻めてくるとき，横転や仰向けにされないように防ぐことができる。
○固め技の連絡　㉑取は相手の動きの変化に応じながら，けさ固め，横四方固め，上四方固めに加えて，肩固め，縦四方固めの連絡をすることができる。　㉒受はけさ固め，横四方固め，上四方固めに加えて，肩固め，縦四方固めで抑えられた状態から，相手の動きの変化に応じながら，相手を体側や頭方向に返すことによって逃げることができる。　㉓相手が四つんばいのとき，相手を仰向けに返して抑え込みに入ることができる。
○固め技の変化　㉔相手のけさ固めや横四方固めを体側や頭方向などに返して横四方固めで抑えることができる。
○投げ技から固め技への連絡　㉕内股からけさ固めへ連絡することができる。</t>
    <phoneticPr fontId="1"/>
  </si>
  <si>
    <t>○基本動作
①構えでは，相手の動きの変化に応じた自然体で中段に構えることができる。
②体さばきでは，相手の動きの変化に応じて体の移動を行うことができる。
③基本の打突の仕方と受け方では，体さばきや竹刀操作を用いて打ったり，応じ技へ発展するよう受けたりすることができる。
○しかけ技
〈二段の技〉
④最初の面打ちに相手が対応したとき，隙ができた面を打つことができる。（面—面）
〈引き技〉
⑤相手と接近した状態にあるとき，隙ができた面を退きながら打つことができる。（引き面）
〈出ばな技〉
⑥相手が打とうとして竹刀の先が上下に動いたとき，隙ができた面を打つことができる。（出ばな面）
〈払い技〉
⑦相手の竹刀を払ったとき，隙ができた面を打つことができる。（払い面）
○応じ技
〈抜き技〉
⑧相手が小手を打つとき，体をかわしたり，竹刀を頭上に振りかぶったりして面を打つことができる。（小手抜き面）</t>
    <phoneticPr fontId="1"/>
  </si>
  <si>
    <t>○基本動作
①構えでは，相手の動きの変化に応じた自然体で素早く中段に構えることができる。
②体さばきでは，相手の動きの変化に応じて素早く体の移動を行うことができる。
③基本の打突の仕方と受け方では，相手の動きに対して，素早く間合を近くしたり遠くしたりして打ったり，応じ技へ発展するよう受けたりすることができる。
○しかけ技
〈二段の技〉
④最初の小手打ちに相手が対応したとき，隙ができた胴を打つことができる。（小手—胴）
〈引き技〉
⑤相手と接近した状態にあるとき，隙ができた小手を退きながら打つことができる。（引き小手）
〈出ばな技〉
⑥相手が打とうとして竹刀の先が上下に動いたとき，隙ができた小手を打つことができる。（出ばな小手）
〈払い技〉
⑦相手の竹刀を払ったとき，隙ができた小手を打つことができる。（払い小手）
○応じ技
〈すり上げ技〉
⑧相手が小手を打つとき，竹刀ですり上げて面を打つことができる。（小手すり上げ面）
⑨相手が面を打つとき，竹刀ですり上げて面を打つことができる。（面すり上げ面）
〈返し技〉
⑩相手が面を打つとき，体をさばきながら竹刀で受け，手首を返して胴を打つことができる。（面返し胴）
〈打ち落とし技〉
⑪相手が胴を打つとき，体をさばきながら竹刀を下に打ち落とし，面を打つことができる。（胴打ち落とし面）</t>
    <phoneticPr fontId="1"/>
  </si>
  <si>
    <t>〈表したいテーマと題材や動きの例示〉
　下記のＡからＦまでは表したいテーマの例示であり，括弧の中はそのテーマから浮かび上がる題材や関連する動き，並びに展開例である。
Ａ　身近な生活や日常動作（出会いと別れ，街の風景，綴つづられた日記　など）
①「出会いと別れ」では，すれ違ったりくっついたり離れたりなどの動きを，緩急強弱を付けて繰り返して表現することができる。
Ｂ　対極の動きの連続（ねじる—回る—見る　など）
②「ねじる—回る—見る」では，ゆっくりギリギリまでねじって力をためておき，素早く振りほどくように回って止まり，視線を決めるなどの変化や連続のあるひと流れの動きで表現することができる。
Ｃ　多様な感じ（静かな，落ち着いた，重々しい，力強い　など）
③「力強い感じ」では，力強く全身で表現するところを盛り上げて，その前後は弱い表現にして対照を明確にするような簡単な構成で表現することができる。
Ｄ　群（集団）の動き（大回り—小回り，主役と脇役，迷路，都会の孤独　など）
④「大回り—小回り」では，個や群で大きな円や小さな円を描くなどを通して，ダイナミックに空間が変化するように動くことができる。
Ｅ　もの（小道具）を使う（椅子，楽器，ロープ，傘　など）
⑤「椅子」では，椅子にのぼる，座る，隠れる，横たわる，運ぶなどの動きを繰り返して，「もの」との関わり方に着目して表現することができる。
Ｆ　はこびとストーリー（起承転結，物語　など）
⑥気に入ったテーマを選び，ストーリー性のあるはこびで，一番表現したい中心の場面をひと流れの動きで表現して，はじめとおわりを付けて簡単な作品にまとめて踊ることができる。</t>
    <phoneticPr fontId="1"/>
  </si>
  <si>
    <t>〈表したいテーマと題材や動き〉
　下記のＡからＦまでは表したいテーマの例示であり，括弧の中はそのテーマから浮かび上がる題材や関連する動き，並びに展開例である。
Ａ　身近な生活や日常動作（「ただ今，猛勉強中」，シャッターチャンス，クラス討論　など）
①「 ただ今，猛勉強中」などと題して，本を読む，書く，考えるなどの動きを猛スピードで繰り返したり，スローモーションで動いたりするなどの変化を付けて表現することができる。
Ｂ　対極の動きの連続（伸びる—落ちる—回る・転がる　など）
②「伸びる—落ちる—回る・転がる」では，体をゆっくりとした動作で極限まで伸ばし，瞬間的に脱力して床に崩れ落ち，ゆっくりと回る・転がるなどのひと流れの動きをしたり，歩く・走るなどのつなぎの動きを入れて繰り返したりして表現することができる。
Ｃ　多様な感じ（激しい・静かな，急変する・持続する，鋭い・柔らかい，素早い・ゆっくりしたなどの多様な感じの中から対照的な感じを表現する）
③「声にならない叫び」などと題して，多様な感じの中から「静かな」と「激しい」といった対照的な感じを捉え，こみ上げる感情を抑えている様子を，こぶしを握る，胸を抱えるなどの静かな動きと，素早く回って床をたたく，鋭く伸びる，足を踏み鳴らす，ジャンプして転がるなどの激しい動きで，緩急強弱を付けて表現することができる。
Ｄ　群（集団）の動き（カノン，ユニゾン，密集—分散，列や円　など）
④２〜３群に分かれてタイミングをずらした動き（カノン），全体で統一した動き（ユニゾン），密集—分散，縦・横・斜めの列や円に並ぶなど，群の動きや隊形を工夫して空間が変化するように表現することができる。
Ｅ　もの（小道具）を使った動き（大きな布，机，ティッシュペーパー，新聞紙のボールなど質感や大きさの異なる「もの」を取り上げる）
⑤大きな布では，布の中に隠れる・出る，布をまるめる・広げる・揺らすなど，「もの」を使って，形状に変化を付けた動きで表現することができる。
Ｆ　はこびとストーリー（気に入った小説，詩，絵画などのテーマから作品をまとめる）
⑥気に入ったテーマを選び，ストーリー性のあるはこびで，一番表現したい中心の場面にふさわしい「緩急強弱のあるひと流れの動き」で表現して，繰り返しや時間・力・空間の変化と強調によって，ダイナミックな盛り上がりを付けて作品にまとめて踊ることができる。</t>
    <phoneticPr fontId="1"/>
  </si>
  <si>
    <t>〈曲目と動き〉
○日本の民踊
①よさこい鳴子踊りなどの小道具を操作する踊りでは，手に持つ鳴子のリズムに合わせて，沈み込んだり跳びはねたりする躍動的な動きで踊ることができる。
②越中おわら節などの労働の作業動作に由来をもつ踊りでは，種まきや稲刈りなどの手振りの動きを強調して踊ることができる。
③こまづくり唄などの作業動作に由来をもつ踊りでは，踊り手がコマになったり手拭いでコマを回したりする動作を強調して踊ることができる。
④大漁唄い込みなどの力強い踊りでは，腰を低くして踊ることができる。
○外国のフォークダンス
⑤ヒンキー・ディンキー・パーリ・ブーなどのゲーム的な要素が入った踊りでは，グランド・チェーンの行い方を覚えて次々と替わる相手と合わせて踊ることができる。
⑥ハーモニカなどの軽やかなステップの踊りでは，グレープバインステップやハーモニカステップなどをリズミカルに行って踊ることができる。
⑦オスローワルツなどの順次パートナーを替えていく踊りでは，ワルツターンで円周上を進んで踊ることができる。
⑧ラ・クカラーチャなどの独特のリズムの踊りでは，リズムに合わせて足を地面に打ちつける動作（スタンプ）やパートナーを次々に変えて（ミクサー）踊ることができる。</t>
    <phoneticPr fontId="1"/>
  </si>
  <si>
    <t>〈動き〉
○日本の民踊
①優美な所作の踊りでは，手振りや足の運びの滑らかな流れを強調して静かに踊ることができる。
②女踊りと男踊りのある踊りでは，女踊りのしなやかな手振りや男踊りの力強く踏み込む動きなどを強調して踊ることができる。
○外国のフォークダンス
③速いリズムに合わせた踊りでは，カップルでツーステップターンを用いて踊ったり，輪になって全員でグランド・チェーンをしたりして軽快に踊ることができる。
④アクセントのはっきりしたリズムに合わせた踊りでは，切れ味のよい動きで相手と対応して踊ることができる。
⑤オープンサークルの踊りでは，全員で手をつないで，いろいろなステップを用いて移動したりして踊ることができる。
⑥カップルダンスでは，ワルツステップやターンなどを用いて相手と対応して滑らかに踊ることができる。</t>
    <phoneticPr fontId="1"/>
  </si>
  <si>
    <t>〈リズムと動き〉
①簡単なリズムの取り方や動きで，音楽のリズムに同調したり，体幹部を中心としたシンプルに弾む動きをしたりして自由に踊ることができる。
②軽快なロックでは，全身でビートに合わせて弾んだり，ビートのきいたヒップホップでは膝の上下に合わせて腕を動かしたりストップするようにしたりして踊ることができる。
③リズムの取り方や動きの連続のさせ方を組み合わせて，動きに変化を付けて踊ることができる。
④リズムや音楽に合わせて，独自のリズムパターンや動きの連続や群の構成でまとまりを付けて踊ることができる。</t>
    <phoneticPr fontId="1"/>
  </si>
  <si>
    <t>〈リズムと動き〉
①ロックでは，軽快なリズムに乗って全身を弾ませながら，後打ち（アフタービート）のリズムの特徴を捉えたステップや体幹部を中心とした弾む動きで自由に踊ることができる。
②ヒップホップでは，リズムの特徴を捉えたステップやターンなどの組合せに上半身の動きを付けたり，音楽の拍に乗せ（オンビート）て膝の曲げ伸ばしによる重心の上下動を意識したリズム（ダウンやアップのリズム）を強調してリズムに乗ったり，リズムに変化を与えるためにアクセントの位置をずらしたりして自由に踊ることができる。
③リズムの取り方や床を使った動きなどで変化を付けたり，身体の部位の強調などで動きにメリハリを付けて，二人組や小グループで掛け合って全身で自由に踊ることができる。
④選んだリズムや音楽の特徴を捉え，変化のある動きを連続して，個と群や空間の使い方を強調した構成でまとまりを付けて踊ることができる。</t>
    <phoneticPr fontId="1"/>
  </si>
  <si>
    <t>①ねらいや体力の程度を踏まえ，自己や仲間の課題に応じた強度，時間，回数，頻度を設定している。
②健康や安全を確保するために，体力や体調に応じた運動の計画等について振り返っている。
③課題を解決するために仲間と話し合う場面で，合意形成するための関わり方を見付け，仲間に伝えている。
④体力の程度や性別等の違いに配慮して，仲間とともに体つくり運動を楽しむための活動の方法や修正の仕方を見付けている。
⑤体つくり運動の学習成果を踏まえて，実生活で継続しやすい運動例や運動の組合せの例を見付けている。</t>
    <phoneticPr fontId="1"/>
  </si>
  <si>
    <t>①生活様式や体力の程度を踏まえ，自己のねらいに応じた運動の計画を立案している。
②運動に取り組む場面で，自己や仲間の危険を回避するための活動の仕方を提案している。
③仲間との話合いの場面で，合意を形成するための調整の仕方を見付けている。
④体力の程度や性別等の違いを超えて，仲間とともに体つくり運動を楽しむための調整の仕方を見付けている。
⑤体つくり運動の学習成果を踏まえて，自己に適した「する，みる，支える，知る」などの運動を生涯にわたって楽しむための関わり方を見付けている。</t>
    <phoneticPr fontId="1"/>
  </si>
  <si>
    <t>①選択した技の行い方や技の組合せ方について，合理的な動きと自己や仲間の動きを比較して，成果や改善すべきポイントとその理由を仲間に伝えている。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③選択した技に必要な準備運動や自己が取り組む補助運動を選んでいる。
④健康や安全を確保するために，体調や環境に応じた適切な練習方法等について振り返っている。
⑤仲間やグループで分担した役割に関する成果や改善すべきポイントについて自己の活動を振り返っている。
⑥体力や技能の程度，性別等の違いに配慮して，仲間とともに器械運動を楽しむための活動の方法や修正の仕方を見付けている。
⑦器械運動の学習成果を踏まえて，自己に適した「する，みる，支える，知る」などの運動を継続して楽しむための関わり方を見付けている。</t>
    <phoneticPr fontId="1"/>
  </si>
  <si>
    <t>①選択した技の行い方や技の組合せ方について，自己や仲間の動きを分析して，良い点や修正点を指摘している。
②課題解決の過程を踏まえて，自己や仲間の新たな課題を発見している。
③自己や仲間の課題を解決するための練習の計画を立てている。
④練習や演技の場面で，自己や仲間の危険を回避するための活動の仕方を提案している。
⑤グループでの学習で，状況に応じて自己や仲間の役割を提案している。
⑥体力や技能の程度，性別等の違いを超えて，仲間とともに器械運動を楽しむための調整の仕方を見付けている。
⑦器械運動の学習成果を踏まえ，自己に適した「する，みる，支える，知る」などの運動を生涯にわたって楽しむための関わり方を見付けている。</t>
    <phoneticPr fontId="1"/>
  </si>
  <si>
    <t>①選択した運動について，合理的な動きと自己や仲間の動きを比較して，成果や改善すべきポイントとその理由を仲間に伝えている。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⑤ルールを守り競争したり勝敗を受け入れたりする場面で，よりよいマナーや行為について，自己の活動を振り返っている。
⑥体力や技能の程度，性別等の違いに配慮して，仲間とともに陸上競技を楽しむための活動の方法や修正の仕方を見付けている。
⑦陸上競技の学習成果を踏まえて，自己に適した「する，みる，支える，知る」などの運動を継続して楽しむための関わり方を見付けている。</t>
    <phoneticPr fontId="1"/>
  </si>
  <si>
    <t>①選択した運動種目について，自己や仲間の動きを分析して良い点や修正点を指摘している。
②課題解決の過程を踏まえて，自己や仲間の新たな課題を発見している。
③自己や仲間の課題を解決するための練習の計画を立てている。
④練習や競技会の場面で，自己や仲間の危険を回避するための活動の仕方を提案している。
⑤練習や競技会の場面で，自己や仲間の活動を振り返り，よりよいルールやマナーについて提案している。
⑥体力や技能の程度，性別等の違いを超えて仲間とともに陸上競技を楽しむための調整の仕方を見付けている。
⑦陸上競技の学習成果を踏まえて，自己に適した「する，みる，支える，知る」などの運動を生涯にわたって楽しむための関わり方を見付けている。</t>
    <phoneticPr fontId="1"/>
  </si>
  <si>
    <t>①選択した泳法について，合理的な動きと自己や仲間の動きを比較して，成果や改善すべきポイントとその理由を仲間に伝えている。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③選択した泳法に必要な準備運動や自己が取り組む補助運動を選んでいる。
④健康や安全を確保するために，体調や環境に応じた適切な練習方法等について振り返っている。
⑤バディやグループで分担した役割に関する成果や改善すべきポイントについて自己の活動を振り返っている。
⑥体力や技能の程度，性別等の違いに配慮して，仲間とともに水泳を楽しむための活動の方法やその修正の仕方を見付けている。
⑦水泳の学習成果を踏まえて，自己に適した「する，みる，支える，知る」などの運動を継続して楽しむための関わり方を見付けている。</t>
    <phoneticPr fontId="1"/>
  </si>
  <si>
    <t>①選択した泳法について，自己や仲間の動きを分析して，良い点や修正点を指摘している。
②課題解決の過程を踏まえて，自己や仲間の新たな課題を発見している。
③自己や仲間の課題を解決するための練習の計画を立てている。
④練習や競技会などの場面で，自己や仲間の危険を回避するための活動の仕方を提案している。
⑤バディやグループでの学習で，状況に応じて自己や仲間の役割を提案している。
⑥体力や技能の程度，性別等の違いを超えて，仲間とともに水泳を楽しむための調整の仕方を見付けている。
⑦水泳の学習成果を踏まえて自己に適した「する，みる，支える，知る」などの生涯にわたって楽しむための関わり方を見付けている。</t>
    <phoneticPr fontId="1"/>
  </si>
  <si>
    <t>①選択した運動について，合理的な動きと自己や仲間の動きを比較して，成果や改善すべきポイントとその理由を仲間に伝えている。
②自己や仲間の技術的な課題やチームの作戦・戦術についての課題や課題解決に有効な練習方法の選択について，自己の考えを伝えている。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⑤ルールを守り競争したり勝敗を受け入れたりする場面で，よりよいマナーや行為について，自己の活動を振り返っている。
⑥チームで分担した役割に関する成果や改善すべきポイントについて，自己の活動を振り返っている。
⑦作戦などの話合いの場面で，合意形成するための関わり方を見付け，仲間に伝えている。
⑧体力や技能の程度，性別等の違いに配慮して，仲間とともに球技を楽しむための活動の方法や修正の仕方を見付けている。
⑨球技の学習成果を踏まえて，自己に適した「する，みる，支える，知る」などの運動を継続して楽しむための関わり方を見付けている。</t>
    <phoneticPr fontId="1"/>
  </si>
  <si>
    <t>①選択した運動について，チームや自己の動きを分析して，良い点や修正点を指摘している。
②課題解決の過程を踏まえて，チームや自己の新たな課題を発見している。
③チームや自己の課題を解決するための練習の計画を立てている。
④練習やゲームの場面で，チームや自己の危険を回避するための活動の仕方を提案している。
⑤練習やゲームを行う場面で，チームや自己の活動を振り返り，よりよいマナーや行為について提案している。
⑥チームでの学習で，状況に応じてチームや自己の役割を提案している。
⑦チームでの話合いの場面で，合意を形成するための調整の仕方を見付けている。
⑧体力や技能の程度，性別等の違いを超えて，仲間とともに球技を楽しむための調整の仕方を見付けている。
⑨球技の学習成果を踏まえて，自己に適した「する，みる，支える，知る」などの運動を生涯にわたって楽しむための関わり方を見付けている。</t>
    <phoneticPr fontId="1"/>
  </si>
  <si>
    <t>①見取り稽古などから，合理的な動きと自己や仲間の動きを比較して，練習の成果や改善すべきポイントとその理由を仲間に伝えている。
②自己や仲間の技術的な課題やその課題解決に有効な練習方法の選択について，自己の考えを伝えている。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⑤相手を尊重するなどの伝統的な行動をする場面で，よりよい所作について，自己や仲間の活動を振り返っている。
⑥体力や技能の程度，性別等の違いに配慮して，仲間とともに武道を楽しむための活動の方法や修正の仕方を見付けている。
⑦武道の学習成果を踏まえて，自己に適した「する，みる，支える，知る」などの運動を継続して楽しむための関わり方を見付けている。</t>
    <phoneticPr fontId="1"/>
  </si>
  <si>
    <t>①見取り稽古などから，自己や仲間の動きを分析して，良い点や修正点を指摘している。
②課題解決の過程を踏まえて，自己や仲間の新たな課題を発見している。
③自己や仲間の課題を解決するための練習の計画を立てている。
④練習や試合の場面で，自己や仲間の危険を回避するための活動の仕方を提案している。
⑤相手を尊重するなどの伝統的な行動をする場面で，自己や仲間の活動を振り返り，よりよい所作について提案している。
⑥体力や技能の程度，性別等の違いを超えて，仲間とともに武道を楽しむための調整の仕方を見付けている。
⑦武道の学習成果を踏まえて，自己に適した「する，みる，支える，知る」などの運動を生涯にわたって楽しむための関わり方を見付けている。</t>
    <phoneticPr fontId="1"/>
  </si>
  <si>
    <t>①それぞれのダンスに応じて，表したいテーマにふさわしいイメージや，踊りの特徴を捉えた表現の仕方を見付けている。
②選択した踊りの特徴に合わせて，よい動きや表現と自己や仲間の動きや表現を比較して，成果や改善すべきポイントとその理由を仲間に伝えている。
③健康や安全を確保するために，体調や環境に応じた適切な練習方法等について振り返っている。
④作品創作や発表会に向けた仲間と話し合う場面で，合意形成するための関わり方を見付け，仲間に伝えている。
⑤体力の程度や性別等の違いに配慮して，仲間とともにダンスを楽しむための活動の方法や修正の仕方を見付けている。
⑥ダンスの学習成果を踏まえて，自己に適した「する，みる，支える，知る」などの運動を継続して楽しむための関わり方を見付けている。</t>
    <phoneticPr fontId="1"/>
  </si>
  <si>
    <t>①選択したダンスについて，自己や仲間の動きや表現を分析して，良い点や修正点を指摘している。
②課題解決の過程を踏まえて，自己や仲間の新たな課題を発見している。
③自己や仲間の課題を解決するための練習の計画を立てている。
④練習や交流及び発表の場面で，自己や仲間の危険を回避するための活動の仕方を提案している。
⑤仲間との話合いの場面で，合意を形成するための調整の仕方を見付けている。
⑥体力や技能の程度，性別等の違いを越えて，仲間とともにダンスを楽しむための調整の仕方を見付けている。
⑦ダンスの学習成果を踏まえて，自己に適した「する，みる，支える，知る」などの運動を生涯にわたって楽しむための関わり方を見付けている。</t>
    <phoneticPr fontId="1"/>
  </si>
  <si>
    <t>①体つくり運動の学習に自主的に取り組もうとしている。
②仲間に課題を伝え合うなど，互いに助け合い教え合おうとしている。
③一人一人の違いに応じた動きなどを大切にしようとしている。
④自己や仲間の課題解決に向けた話合いに貢献しようとしている。
⑤健康・安全を確保している。</t>
    <phoneticPr fontId="1"/>
  </si>
  <si>
    <t>①体つくり運動の学習に主体的に取り組もうとしている。
②仲間に課題を伝え合うなど，互いに助け合い高め合おうとしている。
③一人一人の違いに応じた動きなどを大切にしようとしている。
④課題解決に向けて話し合う場面で，合意形成に貢献しようとしている。
⑤危険の予測をしながら回避行動をとるなど，健康・安全を確保している。</t>
    <phoneticPr fontId="1"/>
  </si>
  <si>
    <t>①器械運動の学習に自主的に取り組もうとしている。
②自己の状況にかかわらず，互いに讃え合おうとしている。
③仲間に課題を伝え合ったり補助し合ったりして，互いに助け合い教え合おうとしている。
④一人一人の違いに応じた課題や挑戦を大切にしようとしている。
⑤健康・安全を確保している。</t>
    <phoneticPr fontId="1"/>
  </si>
  <si>
    <t>①器械運動の学習に主体的に取り組もうとしている。
②自己の状況にかかわらず，よい演技を讃たたえようとしている。
③自己や仲間の課題に応じた練習計画を見直すなど，互いに助け合い高め合おうとしている。
④一人一人の違いに応じた課題や挑戦を大切にしようとしている。
⑤危険の予測をしながら回避行動をとるなど，健康・安全を確保している。</t>
    <phoneticPr fontId="1"/>
  </si>
  <si>
    <t>①陸上競技の学習に自主的に取り組もうとしている。
②勝敗などを冷静に受け止め，ルールやマナーを大切にしようとしている。
③仲間と互いに合意した自己の役割を果たそうとしている。
④一人一人の違いに応じた課題や挑戦を大切にしようとしている。
⑤健康・安全を確保している。</t>
    <phoneticPr fontId="1"/>
  </si>
  <si>
    <t>①陸上競技の学習に主体的に取り組もうとしている。
②勝敗などを冷静に受け止め，ルールやマナーを大切にしようとしている。
③役割を積極的に引き受け自己の責任を果たそうとしている。
④一人一人の違いに応じた課題や挑戦を大切にしようとしている。
⑤危険の予測をしながら回避行動をとるなど，健康・安全を確保している。</t>
    <phoneticPr fontId="1"/>
  </si>
  <si>
    <t>①水泳の学習に自主的に取り組もうとしている。
②勝敗などを冷静に受け止め，ルールやマナーを大切にしようとしている。
③仲間と互いに合意した役割について自己の責任を果たそうとしている。
④一人一人の違いに応じた課題や挑戦を大切にしようとしている。
⑤水泳の事故防止の心得を遵守するなど健康・安全を確保している。</t>
    <phoneticPr fontId="1"/>
  </si>
  <si>
    <t>①水泳の学習に主体的に取り組もうとしている。
②勝敗などを冷静に受け止め，ルールやマナーを大切にしようとしている。
③役割を積極的に引き受け自己の責任を果たそうとしている。
④一人一人の違いに応じた課題や挑戦を大切にしようとしている。
⑤水泳の事故防止の心得を遵守し，危険の予測をしながら回避行動をとるなど，健康・安全を確保している。</t>
    <phoneticPr fontId="1"/>
  </si>
  <si>
    <t>①球技の学習に自主的に取り組もうとしている。
②相手を尊重するなどのフェアなプレイを大切にしようとしている。
③作戦などについての話合いに貢献しようとしている。
④一人一人の違いに応じた課題や挑戦及び修正などを大切にしようとしている。
⑤互いに練習相手になったり仲間に助言したりして，互いに助け合い教え合おうとしている。
⑥健康・安全を確保している。</t>
    <phoneticPr fontId="1"/>
  </si>
  <si>
    <t>①球技の学習に主体的に取り組もうとしている。
②フェアなプレイを大切にしようとしている。
③作戦などを話し合う場面で，合意形成に貢献しようとしている。
④一人一人の違いに応じたプレイなどを大切にしようとしている。
⑤仲間の課題を指摘するなど，互いに助け合い高め合おうとしている。
⑥危険の予測をしながら回避行動をとるなど，健康・安全を確保している。</t>
    <phoneticPr fontId="1"/>
  </si>
  <si>
    <t>①武道の学習に自主的に取り組もうとしている。
②相手を尊重し，伝統的な行動の仕方を大切にしようとしている。
③仲間と互いに合意した自己の役割を果たそうとしている。
④一人一人の違いに応じた課題や挑戦を大切にしようとしている。
⑤健康・安全を確保している。</t>
    <phoneticPr fontId="1"/>
  </si>
  <si>
    <t>①武道の学習に主体的に取り組もうとしている。
②相手を尊重し，礼法などの伝統的な行動の仕方を大切にしようとしている。
③役割を積極的に引き受け自己の責任を果たそうとしている。
④一人一人の違いに応じた課題や挑戦を大切にしようとしている。
⑤危険の予測をしながら回避行動をとるなど，健康・安全を確保している。</t>
    <phoneticPr fontId="1"/>
  </si>
  <si>
    <t>①ダンスの学習に自主的に取り組もうとしている。
②仲間に課題を伝え合ったり教え合ったりして，互いに助け合い教え合おうとしている。
③作品創作などについての話合いに貢献しようとしている。
④一人一人の違いに応じた表現や交流，発表の仕方などを大切にしようとしている。
⑤健康・安全を確保している。</t>
    <phoneticPr fontId="1"/>
  </si>
  <si>
    <t>①ダンスの学習に主体的に取り組もうとしている。
②仲間の表現や踊りを認め合うなど，互いに共感し高め合おうとしている。
③作品づくりなどの話し合う場面で，合意形成に貢献しようとしている。
④一人一人の違いに応じた表現や役割を大切にしようとしている。
⑤危険の予測をしながら回避行動をとるなど，健康・安全を確保している。</t>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</si>
  <si>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各種目特有の技能を身に付けることができるようにする。
イ　走り幅跳びでは，スピードに乗った助走と力強い踏み切りから着地までの動きを滑らかにして跳ぶこと，走り高跳びでは，スピードのあるリズミカルな助走から力強く踏み切り，滑らかな空間動作で跳ぶこと，三段跳びでは，短い助走からリズミカルに連続して跳ぶことができるようにする。</t>
    <phoneticPr fontId="1"/>
  </si>
  <si>
    <t>次の運動について，記録の向上や競争の楽しさや喜びを味わい，技術の名称や行い方，体力の高め方，運動観察の方法などを理解するとともに，各種目特有の技能を身に付けることができるようにする。
イ　走り幅跳びでは，スピードに乗った助走から力強く踏み切って跳ぶこと，走り高跳びでは，リズミカルな助走から力強く踏み切り滑らかな空間動作で跳ぶこと,三段跳びでは，短い助走からリズミカルに連続して跳ぶことができるようにする。</t>
    <phoneticPr fontId="1"/>
  </si>
  <si>
    <t>①水面上の腕は肘を伸ばし，肩を支点にして肩の延長線上に小指側からまっすぐ入水することができる。
②一連のストロークで，肩をスムーズにローリングさせることができる。
③背泳ぎでは，両手でプールの縁やスターティンググリップをつかんだ姿勢から，スタートの合図と同時に頭を水中に沈めながら力強く壁を蹴り，水中で抵抗の少ない仰向けの姿勢にする一連の動きから，泳ぎだすことができる。
④クロールと背泳ぎでは，プールの壁から５ｍ程度離れた場所からタイミングを計りながら，泳ぎの速度を落とさずに，片手でプールの壁にタッチし，膝を抱えるようにして体を反転させ蹴りだすことができる。</t>
    <phoneticPr fontId="1"/>
  </si>
  <si>
    <t>①水面上の腕は，ローリングの動きに合わせてリラックスして前方へ動かすことができる。
②泳ぎの速さに応じて，顔を横に向ける大きさを調節して呼吸動作を行うことができる。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クロールと背泳ぎでは，プールの壁から５ｍ程度離れた場所からタイミングを計りながら，泳ぎの速度を落とさずに，片手でプールの壁にタッチし，膝を抱えるようにして体を反転させ蹴りだすことができる。</t>
    <phoneticPr fontId="1"/>
  </si>
  <si>
    <t>①腕を前方に伸ばし，手のひらが胸の前を通るようなキーホールの形を描くようにして腰や太ももくらいまで大きくかく動き（ロングアームプル）で進むことができる。
②手の入水時のキック，かき終わりのときのキック及び呼吸動作を一定のリズムで行うことができる。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平泳ぎとバタフライでは，プールの壁から５ｍ程度離れた場所からタイミングを計りながら，泳ぎの速度を落とさずに，両手で同時に壁にタッチし，膝を抱えるようにして体を反転させ蹴りだすことができる。</t>
    <phoneticPr fontId="1"/>
  </si>
  <si>
    <t>①肩より前で，両手で逆ハート型を描くように強くかくことができる。
②プルのかき終わりに合わせて顔を水面上に出して呼吸を行い，キックの蹴り終わりに合わせてグライドをとり，１回の腕の動き（ストローク）で大きく進むことができる。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平泳ぎとバタフライでは，プールの壁から５ｍ程度離れた場所からタイミングを計りながら，泳ぎの速度を落とさずに，両手で同時に壁にタッチし，膝を抱えるようにして体を反転させ蹴りだすことができる。</t>
    <phoneticPr fontId="1"/>
  </si>
  <si>
    <t>①腕のリカバリーは，力を抜いて水面近くを横から前方に運ぶことができる。
②体のうねり動作に合わせたしなやかなドルフィンキックをすることができる。
③ストローク動作に合わせて，低い位置で呼吸を保つことができる。
〈スタート〉
④各泳法に適した準備の姿勢から，スタートの合図と同時に力強く蹴りだし，抵抗の少ない姿勢で進行方向に体を伸ばすことができる。
⑤水中で流線型の姿勢を維持し，失速する前に力強いキックを始めることができる。
⑥各局面を一連の動きで行うことができる。
〈ターン〉
⑦泳ぎのスピードを維持したまま，手や足で壁にタッチすることができる。
⑧ターンの行い方に応じた抵抗の少ない姿勢で回転し，方向を変換することができる。
⑨壁を蹴りながら水中で体を水平にすることができる。
⑩各局面を一連の動きでつなげることができる。</t>
    <phoneticPr fontId="1"/>
  </si>
  <si>
    <t>①入水した手は，肩のローリングによって手のひらをやや下側に向けて水をとらえ，肘を曲げながらかくことができる。
②かき終わりで肘を伸ばした後，力を抜き，肩のローリングを使ってリズムよくリカバリー動作を行うことができる。
③水平姿勢を維持しながら泳ぐことができる。
④キックは，脚全体をしなやかに使って蹴り上げ，脚全体を伸ばして蹴り下ろすことができる。
⑤呼吸は，ストロークに合わせてリズムよく行うことができる。
〈スタート〉
⑥各泳法に適した準備の姿勢から，スタートの合図と同時に力強く蹴りだし，抵抗の少ない姿勢で進行方向に体を伸ばすことができる。
⑦水中で流線型の姿勢を維持し，失速する前に力強いキックを始めることができる。
⑧各局面を一連の動きで行うことができる。
〈ターン〉
⑨泳ぎのスピードを維持したまま，手や足で壁にタッチすることができる。
⑩ターンの行い方に応じた抵抗の少ない姿勢で回転し，方向を変換することができる。
⑪壁を蹴りながら水中で体を水平にすることができる。
⑫各局面を一連の動きでつなげることができる。</t>
    <phoneticPr fontId="1"/>
  </si>
  <si>
    <t>①手を前方に大きく伸ばした後に肘を曲げ，加速させながら内側にかき込み，抵抗を減らすために素早く手を前に戻すストロークの動きをすることができる。
②抵抗の少ない肩幅程度の足の引き付けから，足先を外側にして直ちにキックをすることができる。
③プルのかき終わりと同時に，顎を引いて口を水面上に出して息を吸い，キックの蹴り終わりに合わせて，流線型の姿勢を維持して大きく伸びることができる。
〈スタート〉
④各泳法に適した準備の姿勢から，スタートの合図と同時に力強く蹴りだし，抵抗の少ない姿勢で進行方向に体を伸ばすことができる。
⑤水中で流線型の姿勢を維持し，失速する前に力強いキックを始めることができる。
⑥各局面を一連の動きで行うことができる。
〈ターン〉
⑦泳ぎのスピードを維持したまま，手や足で壁にタッチすることができる。
⑧ターンの行い方に応じた抵抗の少ない姿勢で回転し，方向を変換することができる。
⑨壁を蹴りながら水中で体を水平にすることができる。
⑩各局面を一連の動きでつなげることができる。</t>
    <phoneticPr fontId="1"/>
  </si>
  <si>
    <t>①手は遠くの水をつかむように前方に伸ばすことができる。
②肘を曲げて腕全体で水をとらえ，加速するようにかくことができる。
③流線型の姿勢を維持して，しなやかでリズミカルなキックを打つことができる。
④肩のローリングを使って最小限の頭の動きで呼吸を行うことができる。
〈スタート〉
⑤各泳法に適した準備の姿勢から，スタートの合図と同時に力強く蹴りだし，抵抗の少ない姿勢で進行方向に体を伸ばすことができる。
⑥水中で流線型の姿勢を維持し，失速する前に力強いキックを始めることができる。
⑦各局面を一連の動きで行うことができる。
〈ターン〉
⑧泳ぎのスピードを維持したまま，手や足で壁にタッチすることができる。
⑨ターンの行い方に応じた抵抗の少ない姿勢で回転し，方向を変換することができる。
⑩壁を蹴りながら水中で体を水平にすることができる。
⑪各局面を一連の動きでつなげることができる。</t>
    <phoneticPr fontId="1"/>
  </si>
  <si>
    <t>①これまで学習したクロール，平泳ぎ，背泳ぎ，バタフライの４種目から２〜４種目を選択し，続けて泳ぐことができる。
②競泳的なリレー種目として，単一の泳法や複数の泳法を使ってチームで競い合うことができる。</t>
    <phoneticPr fontId="1"/>
  </si>
  <si>
    <t>①水泳の各種目で用いられる技術の名称があり，それぞれの技術には，効率的に泳ぐためのポイントがあることについて，言ったり書き出したりしている。
②泳法と関連させた補助運動や部分練習を繰り返したり，継続して行ったりすることで，結果として体力を高めることができることについて，言ったり書き出したりしている。
③自己の動きや仲間の動き方を分析するには，自己観察や他者観察などの方法があることについて，言ったり書き出したりしている。</t>
    <phoneticPr fontId="1"/>
  </si>
  <si>
    <t>特に重視したい評価規準</t>
    <rPh sb="0" eb="1">
      <t>トク</t>
    </rPh>
    <rPh sb="2" eb="4">
      <t>ジュウシ</t>
    </rPh>
    <rPh sb="7" eb="11">
      <t>ヒョウカキジュン</t>
    </rPh>
    <phoneticPr fontId="1"/>
  </si>
  <si>
    <t>単元計画の工夫には反映させなかったが、こんな面白いアイデアが出たぞ！があれば。（任意記入）</t>
    <rPh sb="0" eb="4">
      <t>タンゲンケイカク</t>
    </rPh>
    <rPh sb="5" eb="7">
      <t>クフウ</t>
    </rPh>
    <rPh sb="9" eb="11">
      <t>ハンエイ</t>
    </rPh>
    <rPh sb="22" eb="24">
      <t>オモシロ</t>
    </rPh>
    <rPh sb="30" eb="31">
      <t>デ</t>
    </rPh>
    <rPh sb="40" eb="42">
      <t>ニンイ</t>
    </rPh>
    <rPh sb="42" eb="44">
      <t>キニュウ</t>
    </rPh>
    <phoneticPr fontId="1"/>
  </si>
  <si>
    <t>単元計画の工夫POINT</t>
    <rPh sb="0" eb="4">
      <t>タンゲンケイカク</t>
    </rPh>
    <rPh sb="5" eb="7">
      <t>クフウ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</si>
</sst>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s>
  <borders count="7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hair">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0" fillId="0" borderId="0" xfId="0" applyAlignment="1">
      <alignment vertical="center" wrapText="1"/>
    </xf>
    <xf numFmtId="0" fontId="0" fillId="3" borderId="40" xfId="0" applyFill="1" applyBorder="1" applyAlignment="1">
      <alignment horizontal="center" vertical="top"/>
    </xf>
    <xf numFmtId="0" fontId="0" fillId="0" borderId="40" xfId="0" applyBorder="1" applyAlignment="1">
      <alignment horizontal="left"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4" fillId="0" borderId="0" xfId="0" applyFont="1">
      <alignment vertical="center"/>
    </xf>
    <xf numFmtId="0" fontId="3" fillId="0" borderId="19" xfId="0" applyFont="1" applyBorder="1" applyAlignment="1">
      <alignment vertical="center" shrinkToFit="1"/>
    </xf>
    <xf numFmtId="0" fontId="3" fillId="0" borderId="19" xfId="0" applyFont="1" applyBorder="1">
      <alignment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4"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28" xfId="0" applyFont="1" applyBorder="1" applyAlignment="1">
      <alignment horizontal="center" vertical="center"/>
    </xf>
    <xf numFmtId="0" fontId="4" fillId="0" borderId="17" xfId="0" applyFont="1" applyBorder="1">
      <alignment vertical="center"/>
    </xf>
    <xf numFmtId="0" fontId="4" fillId="0" borderId="1" xfId="0" applyFont="1" applyBorder="1">
      <alignment vertical="center"/>
    </xf>
    <xf numFmtId="0" fontId="4" fillId="0" borderId="14" xfId="0" applyFont="1" applyBorder="1">
      <alignment vertical="center"/>
    </xf>
    <xf numFmtId="0" fontId="4" fillId="0" borderId="29" xfId="0" applyFont="1" applyBorder="1" applyAlignment="1">
      <alignment horizontal="center" vertical="center"/>
    </xf>
    <xf numFmtId="0" fontId="4" fillId="0" borderId="18" xfId="0" applyFont="1" applyBorder="1">
      <alignment vertical="center"/>
    </xf>
    <xf numFmtId="0" fontId="4" fillId="0" borderId="11" xfId="0" applyFont="1" applyBorder="1">
      <alignment vertical="center"/>
    </xf>
    <xf numFmtId="0" fontId="4" fillId="0" borderId="15" xfId="0" applyFont="1" applyBorder="1">
      <alignment vertical="center"/>
    </xf>
    <xf numFmtId="0" fontId="4" fillId="0" borderId="22" xfId="0" applyFont="1" applyBorder="1" applyAlignment="1">
      <alignment vertical="center" textRotation="255"/>
    </xf>
    <xf numFmtId="0" fontId="4" fillId="0" borderId="5" xfId="0" applyFont="1" applyBorder="1" applyAlignment="1">
      <alignment horizontal="center" vertical="center"/>
    </xf>
    <xf numFmtId="0" fontId="4" fillId="0" borderId="26" xfId="0" applyFont="1" applyBorder="1" applyAlignment="1">
      <alignment horizontal="center" vertical="center"/>
    </xf>
    <xf numFmtId="0" fontId="4" fillId="0" borderId="16" xfId="0" applyFont="1" applyBorder="1">
      <alignment vertical="center"/>
    </xf>
    <xf numFmtId="0" fontId="4" fillId="0" borderId="7" xfId="0" applyFont="1" applyBorder="1">
      <alignment vertical="center"/>
    </xf>
    <xf numFmtId="0" fontId="4" fillId="0" borderId="27"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0" xfId="0" applyFont="1" applyAlignment="1">
      <alignmen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40" xfId="0" applyFont="1" applyBorder="1" applyAlignment="1">
      <alignment horizontal="center" vertical="center" wrapText="1"/>
    </xf>
    <xf numFmtId="0" fontId="4" fillId="0" borderId="0" xfId="0" applyFont="1" applyAlignment="1">
      <alignment horizontal="center" vertical="center"/>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40" xfId="0" applyFont="1" applyBorder="1" applyAlignment="1">
      <alignment horizontal="center" vertical="center"/>
    </xf>
    <xf numFmtId="0" fontId="4" fillId="0" borderId="60"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22" xfId="0" applyFont="1" applyBorder="1" applyAlignment="1">
      <alignment horizontal="left" vertical="center" wrapText="1"/>
    </xf>
    <xf numFmtId="0" fontId="4" fillId="0" borderId="51" xfId="0" applyFont="1" applyBorder="1" applyAlignment="1">
      <alignment horizontal="left" vertical="center" wrapText="1"/>
    </xf>
    <xf numFmtId="0" fontId="4" fillId="0" borderId="53"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9" xfId="0" applyFont="1" applyBorder="1" applyAlignment="1">
      <alignment horizontal="left"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23"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25" xfId="0" applyFont="1" applyBorder="1" applyAlignment="1">
      <alignment horizontal="center" vertical="center" textRotation="255"/>
    </xf>
    <xf numFmtId="0" fontId="3" fillId="0" borderId="52"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7" xfId="0" applyFont="1" applyBorder="1" applyAlignment="1">
      <alignment horizontal="center" vertical="center"/>
    </xf>
    <xf numFmtId="0" fontId="3" fillId="0" borderId="54"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left" vertical="center"/>
    </xf>
    <xf numFmtId="0" fontId="3" fillId="0" borderId="38" xfId="0" applyFont="1" applyBorder="1" applyAlignment="1">
      <alignment horizontal="left"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30"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51" xfId="0" applyFont="1" applyBorder="1" applyAlignment="1">
      <alignment horizontal="left" vertical="top" wrapText="1"/>
    </xf>
    <xf numFmtId="0" fontId="4" fillId="0" borderId="53" xfId="0" applyFont="1" applyBorder="1" applyAlignment="1">
      <alignment horizontal="left" vertical="top" wrapText="1"/>
    </xf>
    <xf numFmtId="0" fontId="2" fillId="2" borderId="41"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41" xfId="0" applyFont="1" applyFill="1" applyBorder="1" applyAlignment="1">
      <alignment horizontal="center" vertical="center" wrapText="1"/>
    </xf>
    <xf numFmtId="0" fontId="2" fillId="5" borderId="0" xfId="0" applyFont="1" applyFill="1" applyAlignment="1">
      <alignment horizontal="center" vertical="center" wrapText="1"/>
    </xf>
    <xf numFmtId="0" fontId="2" fillId="3" borderId="41"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pplyAlignment="1">
      <alignment horizontal="left" vertical="top" wrapText="1"/>
    </xf>
    <xf numFmtId="0" fontId="2" fillId="4" borderId="41"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4" fillId="0" borderId="64" xfId="0" applyFont="1" applyBorder="1" applyAlignment="1">
      <alignment horizontal="center" vertical="center"/>
    </xf>
    <xf numFmtId="0" fontId="4" fillId="0" borderId="19" xfId="0" applyFont="1" applyBorder="1" applyAlignment="1">
      <alignment horizontal="center" vertical="center" wrapText="1"/>
    </xf>
    <xf numFmtId="0" fontId="4" fillId="0" borderId="65" xfId="0" applyFont="1" applyBorder="1" applyAlignment="1">
      <alignment horizontal="center" vertical="center"/>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1" xfId="0" applyFont="1" applyBorder="1" applyAlignment="1">
      <alignment horizontal="left" vertical="top" wrapText="1"/>
    </xf>
    <xf numFmtId="0" fontId="4" fillId="0" borderId="65" xfId="0" applyFont="1" applyBorder="1" applyAlignment="1">
      <alignment horizontal="left" vertical="top" wrapText="1"/>
    </xf>
    <xf numFmtId="0" fontId="4" fillId="0" borderId="66" xfId="0" applyFont="1" applyBorder="1" applyAlignment="1">
      <alignment horizontal="center" vertical="center" textRotation="255" shrinkToFit="1"/>
    </xf>
    <xf numFmtId="0" fontId="5" fillId="0" borderId="5" xfId="0" applyFont="1" applyBorder="1" applyAlignment="1">
      <alignment horizontal="center" vertical="center" textRotation="255"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677957</xdr:colOff>
      <xdr:row>4</xdr:row>
      <xdr:rowOff>1467971</xdr:rowOff>
    </xdr:from>
    <xdr:to>
      <xdr:col>20</xdr:col>
      <xdr:colOff>113740</xdr:colOff>
      <xdr:row>5</xdr:row>
      <xdr:rowOff>627529</xdr:rowOff>
    </xdr:to>
    <xdr:sp macro="" textlink="">
      <xdr:nvSpPr>
        <xdr:cNvPr id="2" name="吹き出し: 四角形 1">
          <a:extLst>
            <a:ext uri="{FF2B5EF4-FFF2-40B4-BE49-F238E27FC236}">
              <a16:creationId xmlns:a16="http://schemas.microsoft.com/office/drawing/2014/main" id="{53C51F4A-DEAA-E1EC-68D6-BBA0392D41D9}"/>
            </a:ext>
          </a:extLst>
        </xdr:cNvPr>
        <xdr:cNvSpPr/>
      </xdr:nvSpPr>
      <xdr:spPr>
        <a:xfrm>
          <a:off x="8888507" y="2344271"/>
          <a:ext cx="3550583" cy="1083608"/>
        </a:xfrm>
        <a:prstGeom prst="wedgeRectCallout">
          <a:avLst>
            <a:gd name="adj1" fmla="val -48442"/>
            <a:gd name="adj2" fmla="val -669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atin typeface="UD デジタル 教科書体 NK-R" panose="02020400000000000000" pitchFamily="18" charset="-128"/>
              <a:ea typeface="UD デジタル 教科書体 NK-R" panose="02020400000000000000" pitchFamily="18" charset="-128"/>
            </a:rPr>
            <a:t>（１）記載内容で良いか確認</a:t>
          </a:r>
          <a:br>
            <a:rPr kumimoji="1" lang="en-US" altLang="ja-JP" sz="1800">
              <a:latin typeface="UD デジタル 教科書体 NK-R" panose="02020400000000000000" pitchFamily="18" charset="-128"/>
              <a:ea typeface="UD デジタル 教科書体 NK-R" panose="02020400000000000000" pitchFamily="18" charset="-128"/>
            </a:rPr>
          </a:br>
          <a:r>
            <a:rPr kumimoji="1" lang="ja-JP" altLang="en-US" sz="1800">
              <a:latin typeface="UD デジタル 教科書体 NK-R" panose="02020400000000000000" pitchFamily="18" charset="-128"/>
              <a:ea typeface="UD デジタル 教科書体 NK-R" panose="02020400000000000000" pitchFamily="18" charset="-128"/>
            </a:rPr>
            <a:t>（２）「②指導と評価の計画」にコピー</a:t>
          </a:r>
        </a:p>
      </xdr:txBody>
    </xdr:sp>
    <xdr:clientData/>
  </xdr:twoCellAnchor>
  <xdr:twoCellAnchor>
    <xdr:from>
      <xdr:col>14</xdr:col>
      <xdr:colOff>228040</xdr:colOff>
      <xdr:row>4</xdr:row>
      <xdr:rowOff>67235</xdr:rowOff>
    </xdr:from>
    <xdr:to>
      <xdr:col>14</xdr:col>
      <xdr:colOff>665629</xdr:colOff>
      <xdr:row>6</xdr:row>
      <xdr:rowOff>986118</xdr:rowOff>
    </xdr:to>
    <xdr:sp macro="" textlink="">
      <xdr:nvSpPr>
        <xdr:cNvPr id="3" name="左中かっこ 2">
          <a:extLst>
            <a:ext uri="{FF2B5EF4-FFF2-40B4-BE49-F238E27FC236}">
              <a16:creationId xmlns:a16="http://schemas.microsoft.com/office/drawing/2014/main" id="{52CBAACD-D657-6686-F876-123F6240C00B}"/>
            </a:ext>
          </a:extLst>
        </xdr:cNvPr>
        <xdr:cNvSpPr/>
      </xdr:nvSpPr>
      <xdr:spPr>
        <a:xfrm rot="10800000">
          <a:off x="8438590" y="943535"/>
          <a:ext cx="437589" cy="3928783"/>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266699</xdr:colOff>
      <xdr:row>8</xdr:row>
      <xdr:rowOff>67233</xdr:rowOff>
    </xdr:from>
    <xdr:to>
      <xdr:col>14</xdr:col>
      <xdr:colOff>675713</xdr:colOff>
      <xdr:row>13</xdr:row>
      <xdr:rowOff>3286684</xdr:rowOff>
    </xdr:to>
    <xdr:sp macro="" textlink="">
      <xdr:nvSpPr>
        <xdr:cNvPr id="4" name="左中かっこ 3">
          <a:extLst>
            <a:ext uri="{FF2B5EF4-FFF2-40B4-BE49-F238E27FC236}">
              <a16:creationId xmlns:a16="http://schemas.microsoft.com/office/drawing/2014/main" id="{7E127F54-DE4A-4146-9A3C-C493C1979ABA}"/>
            </a:ext>
          </a:extLst>
        </xdr:cNvPr>
        <xdr:cNvSpPr/>
      </xdr:nvSpPr>
      <xdr:spPr>
        <a:xfrm rot="10800000">
          <a:off x="8477249" y="5144058"/>
          <a:ext cx="409014" cy="19678651"/>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12887</xdr:colOff>
      <xdr:row>10</xdr:row>
      <xdr:rowOff>3017745</xdr:rowOff>
    </xdr:from>
    <xdr:to>
      <xdr:col>20</xdr:col>
      <xdr:colOff>134470</xdr:colOff>
      <xdr:row>12</xdr:row>
      <xdr:rowOff>48185</xdr:rowOff>
    </xdr:to>
    <xdr:sp macro="" textlink="">
      <xdr:nvSpPr>
        <xdr:cNvPr id="5" name="吹き出し: 四角形 4">
          <a:extLst>
            <a:ext uri="{FF2B5EF4-FFF2-40B4-BE49-F238E27FC236}">
              <a16:creationId xmlns:a16="http://schemas.microsoft.com/office/drawing/2014/main" id="{24D9E059-D97A-4496-96EB-B4EC92605F18}"/>
            </a:ext>
          </a:extLst>
        </xdr:cNvPr>
        <xdr:cNvSpPr/>
      </xdr:nvSpPr>
      <xdr:spPr>
        <a:xfrm>
          <a:off x="8909237" y="12218895"/>
          <a:ext cx="3550583" cy="5860115"/>
        </a:xfrm>
        <a:prstGeom prst="wedgeRectCallout">
          <a:avLst>
            <a:gd name="adj1" fmla="val -48442"/>
            <a:gd name="adj2" fmla="val -669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latin typeface="UD デジタル 教科書体 NK-R" panose="02020400000000000000" pitchFamily="18" charset="-128"/>
              <a:ea typeface="UD デジタル 教科書体 NK-R" panose="02020400000000000000" pitchFamily="18" charset="-128"/>
            </a:rPr>
            <a:t>（１）記載内容から、最も重要視して指</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導（評価）したい項目を１つを目途</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に選択</a:t>
          </a:r>
          <a:br>
            <a:rPr kumimoji="1" lang="en-US" altLang="ja-JP" sz="1800">
              <a:latin typeface="UD デジタル 教科書体 NK-R" panose="02020400000000000000" pitchFamily="18" charset="-128"/>
              <a:ea typeface="UD デジタル 教科書体 NK-R" panose="02020400000000000000" pitchFamily="18" charset="-128"/>
            </a:rPr>
          </a:br>
          <a:r>
            <a:rPr kumimoji="1" lang="ja-JP" altLang="en-US" sz="1800">
              <a:latin typeface="UD デジタル 教科書体 NK-R" panose="02020400000000000000" pitchFamily="18" charset="-128"/>
              <a:ea typeface="UD デジタル 教科書体 NK-R" panose="02020400000000000000" pitchFamily="18" charset="-128"/>
            </a:rPr>
            <a:t>（２）単元内で指導（評価）したい項目</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を各単元３つを目途に選択</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（３）「②指導と評価の計画」にコピー</a:t>
          </a:r>
        </a:p>
      </xdr:txBody>
    </xdr:sp>
    <xdr:clientData/>
  </xdr:twoCellAnchor>
  <xdr:twoCellAnchor>
    <xdr:from>
      <xdr:col>14</xdr:col>
      <xdr:colOff>668432</xdr:colOff>
      <xdr:row>0</xdr:row>
      <xdr:rowOff>189381</xdr:rowOff>
    </xdr:from>
    <xdr:to>
      <xdr:col>20</xdr:col>
      <xdr:colOff>66115</xdr:colOff>
      <xdr:row>2</xdr:row>
      <xdr:rowOff>66676</xdr:rowOff>
    </xdr:to>
    <xdr:sp macro="" textlink="">
      <xdr:nvSpPr>
        <xdr:cNvPr id="6" name="吹き出し: 四角形 5">
          <a:extLst>
            <a:ext uri="{FF2B5EF4-FFF2-40B4-BE49-F238E27FC236}">
              <a16:creationId xmlns:a16="http://schemas.microsoft.com/office/drawing/2014/main" id="{C4B70E6A-A144-40C6-B2AD-401A4DCBBFD6}"/>
            </a:ext>
          </a:extLst>
        </xdr:cNvPr>
        <xdr:cNvSpPr/>
      </xdr:nvSpPr>
      <xdr:spPr>
        <a:xfrm>
          <a:off x="8878982" y="189381"/>
          <a:ext cx="3512483" cy="401170"/>
        </a:xfrm>
        <a:prstGeom prst="wedgeRectCallout">
          <a:avLst>
            <a:gd name="adj1" fmla="val -65442"/>
            <a:gd name="adj2" fmla="val 5174"/>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atin typeface="UD デジタル 教科書体 NK-R" panose="02020400000000000000" pitchFamily="18" charset="-128"/>
              <a:ea typeface="UD デジタル 教科書体 NK-R" panose="02020400000000000000" pitchFamily="18" charset="-128"/>
            </a:rPr>
            <a:t>一番初めにプルダウン選択してください。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1475-A4FF-4790-8243-5D6276A4BBDC}">
  <sheetPr>
    <tabColor theme="8" tint="0.39997558519241921"/>
  </sheetPr>
  <dimension ref="A1:N14"/>
  <sheetViews>
    <sheetView view="pageBreakPreview" zoomScaleNormal="100" zoomScaleSheetLayoutView="100" workbookViewId="0">
      <selection activeCell="E5" sqref="E5:N5"/>
    </sheetView>
  </sheetViews>
  <sheetFormatPr defaultRowHeight="19.5" x14ac:dyDescent="0.4"/>
  <cols>
    <col min="1" max="2" width="8" style="4" customWidth="1"/>
    <col min="3" max="14" width="5.75" style="4" customWidth="1"/>
    <col min="15" max="16384" width="9" style="4"/>
  </cols>
  <sheetData>
    <row r="1" spans="1:14" x14ac:dyDescent="0.4">
      <c r="A1" s="98" t="s">
        <v>19</v>
      </c>
      <c r="B1" s="99"/>
      <c r="C1" s="99"/>
      <c r="D1" s="99"/>
      <c r="E1" s="99"/>
      <c r="F1" s="99"/>
      <c r="G1" s="99"/>
      <c r="H1" s="99"/>
      <c r="I1" s="99"/>
      <c r="J1" s="99"/>
      <c r="K1" s="99"/>
      <c r="L1" s="99"/>
      <c r="M1" s="99"/>
      <c r="N1" s="99"/>
    </row>
    <row r="2" spans="1:14" ht="21.75" customHeight="1" x14ac:dyDescent="0.4">
      <c r="A2" s="96" t="s">
        <v>39</v>
      </c>
      <c r="B2" s="97"/>
      <c r="C2" s="97"/>
      <c r="D2" s="97"/>
      <c r="E2" s="97"/>
      <c r="F2" s="97"/>
      <c r="G2" s="97"/>
      <c r="H2" s="97"/>
      <c r="I2" s="97"/>
      <c r="J2" s="97"/>
      <c r="K2" s="97"/>
      <c r="L2" s="97"/>
      <c r="M2" s="97"/>
      <c r="N2" s="97"/>
    </row>
    <row r="3" spans="1:14" ht="8.25" customHeight="1" x14ac:dyDescent="0.4">
      <c r="A3" s="5"/>
      <c r="B3" s="5"/>
      <c r="C3" s="5"/>
      <c r="D3" s="5"/>
      <c r="E3" s="5"/>
      <c r="F3" s="5"/>
      <c r="G3" s="5"/>
      <c r="H3" s="5"/>
    </row>
    <row r="4" spans="1:14" ht="19.5" customHeight="1" x14ac:dyDescent="0.4">
      <c r="A4" s="94" t="s">
        <v>20</v>
      </c>
      <c r="B4" s="95"/>
      <c r="C4" s="95"/>
      <c r="D4" s="95"/>
      <c r="E4" s="95"/>
      <c r="F4" s="95"/>
      <c r="G4" s="95"/>
      <c r="H4" s="95"/>
      <c r="I4" s="95"/>
      <c r="J4" s="95"/>
      <c r="K4" s="95"/>
      <c r="L4" s="95"/>
      <c r="M4" s="95"/>
      <c r="N4" s="95"/>
    </row>
    <row r="5" spans="1:14" ht="204" customHeight="1" x14ac:dyDescent="0.4">
      <c r="A5" s="94" t="s">
        <v>21</v>
      </c>
      <c r="B5" s="95"/>
      <c r="C5" s="95"/>
      <c r="D5" s="95"/>
      <c r="E5" s="100" t="str">
        <f>VLOOKUP($A$2,【参考】目標・評価規準マスターデータ!$A$1:$H$43,2,FALSE)</f>
        <v>次の運動を通して，体を動かす楽しさや心地よさを味わい，運動を継続する意義，体の構造，運動の原則などを理解するとともに，健康の保持増進や体力の向上を目指し，目的に適した運動の計画を立て取り組むことができるようにする。
ア　体ほぐしの運動では，手軽な運動を行い，心と体は互いに影響し変化することや心身の状態に気付き，仲間と自主的に関わり合うことができるようにする。
イ　実生活に生かす運動の計画では，ねらいに応じて，健康の保持増進や調和のとれた体力の向上を図るための運動の計画を立て取り組むことができるようにする。</v>
      </c>
      <c r="F5" s="100"/>
      <c r="G5" s="100"/>
      <c r="H5" s="100"/>
      <c r="I5" s="100"/>
      <c r="J5" s="100"/>
      <c r="K5" s="100"/>
      <c r="L5" s="100"/>
      <c r="M5" s="100"/>
      <c r="N5" s="100"/>
    </row>
    <row r="6" spans="1:14" ht="204" customHeight="1" x14ac:dyDescent="0.4">
      <c r="A6" s="94" t="s">
        <v>22</v>
      </c>
      <c r="B6" s="95"/>
      <c r="C6" s="95"/>
      <c r="D6" s="95"/>
      <c r="E6" s="100" t="str">
        <f>VLOOKUP($A$2,【参考】目標・評価規準マスターデータ!$A$1:$H$43,3,FALSE)</f>
        <v>自己や仲間の課題を発見し，合理的な解決に向けて運動の取り組み方を工夫するとともに，自己や仲間の考えたことを他者に伝えることができるようにする。</v>
      </c>
      <c r="F6" s="100"/>
      <c r="G6" s="100"/>
      <c r="H6" s="100"/>
      <c r="I6" s="100"/>
      <c r="J6" s="100"/>
      <c r="K6" s="100"/>
      <c r="L6" s="100"/>
      <c r="M6" s="100"/>
      <c r="N6" s="100"/>
    </row>
    <row r="7" spans="1:14" ht="204" customHeight="1" x14ac:dyDescent="0.4">
      <c r="A7" s="94" t="s">
        <v>23</v>
      </c>
      <c r="B7" s="95"/>
      <c r="C7" s="95"/>
      <c r="D7" s="95"/>
      <c r="E7" s="100" t="str">
        <f>VLOOKUP($A$2,【参考】目標・評価規準マスターデータ!$A$1:$H$43,4,FALSE)</f>
        <v>体つくり運動に自主的に取り組むとともに，互いに助け合い教え合おうとすること，一人一人の違いに応じた動きなどを大切にしようとすること，話合いに貢献しようとすることなどや，健康・安全を確保することができるようにする。</v>
      </c>
      <c r="F7" s="100"/>
      <c r="G7" s="100"/>
      <c r="H7" s="100"/>
      <c r="I7" s="100"/>
      <c r="J7" s="100"/>
      <c r="K7" s="100"/>
      <c r="L7" s="100"/>
      <c r="M7" s="100"/>
      <c r="N7" s="100"/>
    </row>
    <row r="8" spans="1:14" ht="8.25" customHeight="1" x14ac:dyDescent="0.4">
      <c r="A8" s="5"/>
      <c r="B8" s="5"/>
      <c r="C8" s="5"/>
      <c r="D8" s="5"/>
      <c r="E8" s="5"/>
      <c r="F8" s="5"/>
      <c r="G8" s="5"/>
      <c r="H8" s="5"/>
    </row>
    <row r="9" spans="1:14" ht="19.5" customHeight="1" x14ac:dyDescent="0.4">
      <c r="A9" s="101" t="s">
        <v>24</v>
      </c>
      <c r="B9" s="102"/>
      <c r="C9" s="102"/>
      <c r="D9" s="102"/>
      <c r="E9" s="102"/>
      <c r="F9" s="102"/>
      <c r="G9" s="102"/>
      <c r="H9" s="102"/>
      <c r="I9" s="102"/>
      <c r="J9" s="102"/>
      <c r="K9" s="102"/>
      <c r="L9" s="102"/>
      <c r="M9" s="102"/>
      <c r="N9" s="102"/>
    </row>
    <row r="10" spans="1:14" ht="305.25" customHeight="1" x14ac:dyDescent="0.4">
      <c r="A10" s="101" t="s">
        <v>4</v>
      </c>
      <c r="B10" s="102"/>
      <c r="C10" s="100" t="str">
        <f>VLOOKUP($A$2,【参考】目標・評価規準マスターデータ!$A$1:$H$43,5,FALSE)</f>
        <v>①定期的・計画的に運動を継続することは，心身の健康，健康や体力の保持増進につながる意義があることについて，言ったり書き出したりしている。
②運動を安全に行うには，関節への負荷がかかりすぎないようにすることや軽い運動から始めるなど，徐々に筋肉を温めてから行うことについて，言ったり書き出したりしている。
③運動を計画して行う際は，どのようなねらいをもつ運動か，偏りがないか，自分に合っているかなどの運動の原則があることについて，言ったり書き出したりしている。
④実生活で運動を継続するには，行いやすいこと，無理のない計画であることなどが大切であることについて，言ったり書き出したりしている。</v>
      </c>
      <c r="D10" s="100"/>
      <c r="E10" s="100"/>
      <c r="F10" s="100"/>
      <c r="G10" s="100"/>
      <c r="H10" s="100"/>
      <c r="I10" s="100"/>
      <c r="J10" s="100"/>
      <c r="K10" s="100"/>
      <c r="L10" s="100"/>
      <c r="M10" s="100"/>
      <c r="N10" s="100"/>
    </row>
    <row r="11" spans="1:14" ht="409.5" customHeight="1" x14ac:dyDescent="0.4">
      <c r="A11" s="101" t="s">
        <v>25</v>
      </c>
      <c r="B11" s="102"/>
      <c r="C11" s="100" t="str">
        <f>VLOOKUP($A$2,【参考】目標・評価規準マスターデータ!$A$1:$H$43,6,FALSE)</f>
        <v>※「体つくり運動」の体ほぐしの運動は，技能の習得・向上をねらいとするものでないこと，実生活に生かす運動の計画は，運動の計画を立てることが主な目的となることから，「技能」の評価規準は設定していない。</v>
      </c>
      <c r="D11" s="100"/>
      <c r="E11" s="100"/>
      <c r="F11" s="100"/>
      <c r="G11" s="100"/>
      <c r="H11" s="100"/>
      <c r="I11" s="100"/>
      <c r="J11" s="100"/>
      <c r="K11" s="100"/>
      <c r="L11" s="100"/>
      <c r="M11" s="100"/>
      <c r="N11" s="100"/>
    </row>
    <row r="12" spans="1:14" ht="285.75" customHeight="1" x14ac:dyDescent="0.4">
      <c r="A12" s="101"/>
      <c r="B12" s="102"/>
      <c r="C12" s="100"/>
      <c r="D12" s="100"/>
      <c r="E12" s="100"/>
      <c r="F12" s="100"/>
      <c r="G12" s="100"/>
      <c r="H12" s="100"/>
      <c r="I12" s="100"/>
      <c r="J12" s="100"/>
      <c r="K12" s="100"/>
      <c r="L12" s="100"/>
      <c r="M12" s="100"/>
      <c r="N12" s="100"/>
    </row>
    <row r="13" spans="1:14" ht="276" customHeight="1" x14ac:dyDescent="0.4">
      <c r="A13" s="101" t="s">
        <v>26</v>
      </c>
      <c r="B13" s="102"/>
      <c r="C13" s="100" t="str">
        <f>VLOOKUP($A$2,【参考】目標・評価規準マスターデータ!$A$1:$H$43,7,FALSE)</f>
        <v>①ねらいや体力の程度を踏まえ，自己や仲間の課題に応じた強度，時間，回数，頻度を設定している。
②健康や安全を確保するために，体力や体調に応じた運動の計画等について振り返っている。
③課題を解決するために仲間と話し合う場面で，合意形成するための関わり方を見付け，仲間に伝えている。
④体力の程度や性別等の違いに配慮して，仲間とともに体つくり運動を楽しむための活動の方法や修正の仕方を見付けている。
⑤体つくり運動の学習成果を踏まえて，実生活で継続しやすい運動例や運動の組合せの例を見付けている。</v>
      </c>
      <c r="D13" s="100"/>
      <c r="E13" s="100"/>
      <c r="F13" s="100"/>
      <c r="G13" s="100"/>
      <c r="H13" s="100"/>
      <c r="I13" s="100"/>
      <c r="J13" s="100"/>
      <c r="K13" s="100"/>
      <c r="L13" s="100"/>
      <c r="M13" s="100"/>
      <c r="N13" s="100"/>
    </row>
    <row r="14" spans="1:14" ht="276" customHeight="1" x14ac:dyDescent="0.4">
      <c r="A14" s="103" t="s">
        <v>7</v>
      </c>
      <c r="B14" s="104"/>
      <c r="C14" s="100" t="str">
        <f>VLOOKUP($A$2,【参考】目標・評価規準マスターデータ!$A$1:$H$43,8,FALSE)</f>
        <v>①体つくり運動の学習に自主的に取り組もうとしている。
②仲間に課題を伝え合うなど，互いに助け合い教え合おうとしている。
③一人一人の違いに応じた動きなどを大切にしようとしている。
④自己や仲間の課題解決に向けた話合いに貢献しようとしている。
⑤健康・安全を確保している。</v>
      </c>
      <c r="D14" s="100"/>
      <c r="E14" s="100"/>
      <c r="F14" s="100"/>
      <c r="G14" s="100"/>
      <c r="H14" s="100"/>
      <c r="I14" s="100"/>
      <c r="J14" s="100"/>
      <c r="K14" s="100"/>
      <c r="L14" s="100"/>
      <c r="M14" s="100"/>
      <c r="N14" s="100"/>
    </row>
  </sheetData>
  <protectedRanges>
    <protectedRange sqref="A2:H2" name="範囲1"/>
  </protectedRanges>
  <mergeCells count="18">
    <mergeCell ref="A9:N9"/>
    <mergeCell ref="C11:N12"/>
    <mergeCell ref="C13:N13"/>
    <mergeCell ref="C14:N14"/>
    <mergeCell ref="A10:B10"/>
    <mergeCell ref="A13:B13"/>
    <mergeCell ref="A14:B14"/>
    <mergeCell ref="A11:B12"/>
    <mergeCell ref="C10:N10"/>
    <mergeCell ref="A6:D6"/>
    <mergeCell ref="A7:D7"/>
    <mergeCell ref="A4:N4"/>
    <mergeCell ref="A2:N2"/>
    <mergeCell ref="A1:N1"/>
    <mergeCell ref="E5:N5"/>
    <mergeCell ref="E6:N6"/>
    <mergeCell ref="E7:N7"/>
    <mergeCell ref="A5:D5"/>
  </mergeCells>
  <phoneticPr fontId="1"/>
  <pageMargins left="0.7" right="0.7" top="0.75" bottom="0.75" header="0.3" footer="0.3"/>
  <pageSetup paperSize="9" scale="86" orientation="portrait" verticalDpi="0" r:id="rId1"/>
  <rowBreaks count="1" manualBreakCount="1">
    <brk id="8"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282657-38E6-49EB-89C0-2767CA6D595D}">
          <x14:formula1>
            <xm:f>【参考】目標・評価規準マスターデータ!$A$2:$A$43</xm:f>
          </x14:formula1>
          <xm:sqref>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DE45-CB33-4345-989D-33073580E5FD}">
  <sheetPr>
    <tabColor theme="7" tint="0.39997558519241921"/>
  </sheetPr>
  <dimension ref="A1:S32"/>
  <sheetViews>
    <sheetView tabSelected="1" view="pageBreakPreview" topLeftCell="A24" zoomScale="70" zoomScaleNormal="70" zoomScaleSheetLayoutView="70" workbookViewId="0">
      <selection activeCell="P26" sqref="P26"/>
    </sheetView>
  </sheetViews>
  <sheetFormatPr defaultColWidth="8.625" defaultRowHeight="18.75" x14ac:dyDescent="0.4"/>
  <cols>
    <col min="1" max="1" width="8.625" style="6"/>
    <col min="2" max="2" width="4.375" style="9" customWidth="1"/>
    <col min="3" max="12" width="10.625" style="6" customWidth="1"/>
    <col min="13" max="15" width="8.625" style="6"/>
    <col min="16" max="16" width="100.625" style="6" customWidth="1"/>
    <col min="17" max="16384" width="8.625" style="6"/>
  </cols>
  <sheetData>
    <row r="1" spans="1:14" ht="35.1" customHeight="1" thickBot="1" x14ac:dyDescent="0.45">
      <c r="A1" s="78" t="s">
        <v>19</v>
      </c>
      <c r="B1" s="79"/>
      <c r="C1" s="83" t="str">
        <f>①指導事項の精選!A2</f>
        <v>Ａ　体つくりの運動　ア　体ほぐしの運動　イ　実生活に生かす運動の計画　【入学年次】</v>
      </c>
      <c r="D1" s="84"/>
      <c r="E1" s="84"/>
      <c r="F1" s="84"/>
      <c r="G1" s="84"/>
      <c r="H1" s="84"/>
      <c r="I1" s="84"/>
      <c r="J1" s="84"/>
      <c r="K1" s="84"/>
      <c r="L1" s="84"/>
      <c r="M1" s="84"/>
      <c r="N1" s="84"/>
    </row>
    <row r="2" spans="1:14" ht="47.25" customHeight="1" thickBot="1" x14ac:dyDescent="0.45">
      <c r="A2" s="78" t="s">
        <v>37</v>
      </c>
      <c r="B2" s="79"/>
      <c r="C2" s="75"/>
      <c r="D2" s="76"/>
      <c r="E2" s="80"/>
      <c r="F2" s="7" t="s">
        <v>36</v>
      </c>
      <c r="G2" s="81"/>
      <c r="H2" s="81"/>
      <c r="I2" s="82"/>
      <c r="J2" s="8" t="s">
        <v>35</v>
      </c>
      <c r="K2" s="75"/>
      <c r="L2" s="76"/>
      <c r="M2" s="76"/>
      <c r="N2" s="77"/>
    </row>
    <row r="3" spans="1:14" ht="11.25" customHeight="1" thickBot="1" x14ac:dyDescent="0.45"/>
    <row r="4" spans="1:14" ht="54.75" customHeight="1" thickBot="1" x14ac:dyDescent="0.45">
      <c r="A4" s="85" t="s">
        <v>0</v>
      </c>
      <c r="B4" s="86"/>
      <c r="C4" s="105" t="s">
        <v>1</v>
      </c>
      <c r="D4" s="107"/>
      <c r="E4" s="110"/>
      <c r="F4" s="92"/>
      <c r="G4" s="92"/>
      <c r="H4" s="92"/>
      <c r="I4" s="92"/>
      <c r="J4" s="92"/>
      <c r="K4" s="92"/>
      <c r="L4" s="92"/>
      <c r="M4" s="92"/>
      <c r="N4" s="93"/>
    </row>
    <row r="5" spans="1:14" ht="54.75" customHeight="1" thickBot="1" x14ac:dyDescent="0.45">
      <c r="A5" s="87"/>
      <c r="B5" s="88"/>
      <c r="C5" s="106" t="s">
        <v>12</v>
      </c>
      <c r="D5" s="108"/>
      <c r="E5" s="111"/>
      <c r="F5" s="51"/>
      <c r="G5" s="51"/>
      <c r="H5" s="51"/>
      <c r="I5" s="51"/>
      <c r="J5" s="51"/>
      <c r="K5" s="51"/>
      <c r="L5" s="51"/>
      <c r="M5" s="51"/>
      <c r="N5" s="52"/>
    </row>
    <row r="6" spans="1:14" ht="54.75" customHeight="1" thickBot="1" x14ac:dyDescent="0.45">
      <c r="A6" s="87"/>
      <c r="B6" s="88"/>
      <c r="C6" s="50" t="s">
        <v>11</v>
      </c>
      <c r="D6" s="109"/>
      <c r="E6" s="110"/>
      <c r="F6" s="92"/>
      <c r="G6" s="92"/>
      <c r="H6" s="92"/>
      <c r="I6" s="92"/>
      <c r="J6" s="92"/>
      <c r="K6" s="92"/>
      <c r="L6" s="92"/>
      <c r="M6" s="92"/>
      <c r="N6" s="93"/>
    </row>
    <row r="7" spans="1:14" s="9" customFormat="1" ht="17.45" customHeight="1" thickBot="1" x14ac:dyDescent="0.45">
      <c r="A7" s="10"/>
      <c r="B7" s="10" t="s">
        <v>2</v>
      </c>
      <c r="C7" s="11">
        <v>1</v>
      </c>
      <c r="D7" s="12">
        <v>2</v>
      </c>
      <c r="E7" s="12">
        <v>3</v>
      </c>
      <c r="F7" s="12">
        <v>4</v>
      </c>
      <c r="G7" s="12">
        <v>5</v>
      </c>
      <c r="H7" s="12">
        <v>6</v>
      </c>
      <c r="I7" s="12">
        <v>7</v>
      </c>
      <c r="J7" s="12">
        <v>8</v>
      </c>
      <c r="K7" s="12">
        <v>9</v>
      </c>
      <c r="L7" s="13">
        <v>10</v>
      </c>
      <c r="M7" s="60" t="s">
        <v>14</v>
      </c>
      <c r="N7" s="61"/>
    </row>
    <row r="8" spans="1:14" ht="30.6" customHeight="1" x14ac:dyDescent="0.4">
      <c r="A8" s="89" t="s">
        <v>3</v>
      </c>
      <c r="B8" s="14">
        <v>0</v>
      </c>
      <c r="C8" s="15"/>
      <c r="D8" s="16"/>
      <c r="E8" s="16"/>
      <c r="F8" s="16"/>
      <c r="G8" s="16"/>
      <c r="H8" s="16"/>
      <c r="I8" s="16"/>
      <c r="J8" s="16"/>
      <c r="K8" s="16"/>
      <c r="L8" s="17"/>
      <c r="M8" s="34" t="s">
        <v>18</v>
      </c>
      <c r="N8" s="36"/>
    </row>
    <row r="9" spans="1:14" ht="30.6" customHeight="1" x14ac:dyDescent="0.4">
      <c r="A9" s="90"/>
      <c r="B9" s="18"/>
      <c r="C9" s="19"/>
      <c r="D9" s="20"/>
      <c r="E9" s="20"/>
      <c r="F9" s="20"/>
      <c r="G9" s="20"/>
      <c r="H9" s="20"/>
      <c r="I9" s="20"/>
      <c r="J9" s="20"/>
      <c r="K9" s="20"/>
      <c r="L9" s="21"/>
      <c r="M9" s="56"/>
      <c r="N9" s="57"/>
    </row>
    <row r="10" spans="1:14" ht="30.6" customHeight="1" x14ac:dyDescent="0.4">
      <c r="A10" s="90"/>
      <c r="B10" s="18">
        <v>10</v>
      </c>
      <c r="C10" s="19"/>
      <c r="D10" s="20"/>
      <c r="E10" s="20"/>
      <c r="F10" s="20"/>
      <c r="G10" s="20"/>
      <c r="H10" s="20"/>
      <c r="I10" s="20"/>
      <c r="J10" s="20"/>
      <c r="K10" s="20"/>
      <c r="L10" s="21"/>
      <c r="M10" s="56"/>
      <c r="N10" s="57"/>
    </row>
    <row r="11" spans="1:14" ht="30.6" customHeight="1" x14ac:dyDescent="0.4">
      <c r="A11" s="90"/>
      <c r="B11" s="18"/>
      <c r="C11" s="19"/>
      <c r="D11" s="20"/>
      <c r="E11" s="20"/>
      <c r="F11" s="20"/>
      <c r="G11" s="20"/>
      <c r="H11" s="20"/>
      <c r="I11" s="20"/>
      <c r="J11" s="20"/>
      <c r="K11" s="20"/>
      <c r="L11" s="21"/>
      <c r="M11" s="56"/>
      <c r="N11" s="57"/>
    </row>
    <row r="12" spans="1:14" ht="30.6" customHeight="1" x14ac:dyDescent="0.4">
      <c r="A12" s="90"/>
      <c r="B12" s="18">
        <v>20</v>
      </c>
      <c r="C12" s="19"/>
      <c r="D12" s="20"/>
      <c r="E12" s="20"/>
      <c r="F12" s="20"/>
      <c r="G12" s="20"/>
      <c r="H12" s="20"/>
      <c r="I12" s="20"/>
      <c r="J12" s="20"/>
      <c r="K12" s="20"/>
      <c r="L12" s="21"/>
      <c r="M12" s="56"/>
      <c r="N12" s="57"/>
    </row>
    <row r="13" spans="1:14" ht="30.6" customHeight="1" x14ac:dyDescent="0.4">
      <c r="A13" s="90"/>
      <c r="B13" s="18"/>
      <c r="C13" s="19"/>
      <c r="D13" s="20"/>
      <c r="E13" s="20"/>
      <c r="F13" s="20"/>
      <c r="G13" s="20"/>
      <c r="H13" s="20"/>
      <c r="I13" s="20"/>
      <c r="J13" s="20"/>
      <c r="K13" s="20"/>
      <c r="L13" s="21"/>
      <c r="M13" s="56"/>
      <c r="N13" s="57"/>
    </row>
    <row r="14" spans="1:14" ht="30.6" customHeight="1" x14ac:dyDescent="0.4">
      <c r="A14" s="90"/>
      <c r="B14" s="18">
        <v>30</v>
      </c>
      <c r="C14" s="19"/>
      <c r="D14" s="20"/>
      <c r="E14" s="20"/>
      <c r="F14" s="20"/>
      <c r="G14" s="20"/>
      <c r="H14" s="20"/>
      <c r="I14" s="20"/>
      <c r="J14" s="20"/>
      <c r="K14" s="20"/>
      <c r="L14" s="21"/>
      <c r="M14" s="56"/>
      <c r="N14" s="57"/>
    </row>
    <row r="15" spans="1:14" ht="30.6" customHeight="1" x14ac:dyDescent="0.4">
      <c r="A15" s="90"/>
      <c r="B15" s="18"/>
      <c r="C15" s="19"/>
      <c r="D15" s="20"/>
      <c r="E15" s="20"/>
      <c r="F15" s="20"/>
      <c r="G15" s="20"/>
      <c r="H15" s="20"/>
      <c r="I15" s="20"/>
      <c r="J15" s="20"/>
      <c r="K15" s="20"/>
      <c r="L15" s="21"/>
      <c r="M15" s="56"/>
      <c r="N15" s="57"/>
    </row>
    <row r="16" spans="1:14" ht="30.6" customHeight="1" x14ac:dyDescent="0.4">
      <c r="A16" s="90"/>
      <c r="B16" s="18">
        <v>40</v>
      </c>
      <c r="C16" s="19"/>
      <c r="D16" s="20"/>
      <c r="E16" s="20"/>
      <c r="F16" s="20"/>
      <c r="G16" s="20"/>
      <c r="H16" s="20"/>
      <c r="I16" s="20"/>
      <c r="J16" s="20"/>
      <c r="K16" s="20"/>
      <c r="L16" s="21"/>
      <c r="M16" s="56"/>
      <c r="N16" s="57"/>
    </row>
    <row r="17" spans="1:19" ht="30.6" customHeight="1" x14ac:dyDescent="0.4">
      <c r="A17" s="90"/>
      <c r="B17" s="18"/>
      <c r="C17" s="19"/>
      <c r="D17" s="20"/>
      <c r="E17" s="20"/>
      <c r="F17" s="20"/>
      <c r="G17" s="20"/>
      <c r="H17" s="20"/>
      <c r="I17" s="20"/>
      <c r="J17" s="20"/>
      <c r="K17" s="20"/>
      <c r="L17" s="21"/>
      <c r="M17" s="56"/>
      <c r="N17" s="57"/>
    </row>
    <row r="18" spans="1:19" ht="30.6" customHeight="1" thickBot="1" x14ac:dyDescent="0.45">
      <c r="A18" s="91"/>
      <c r="B18" s="22">
        <v>50</v>
      </c>
      <c r="C18" s="23"/>
      <c r="D18" s="24"/>
      <c r="E18" s="24"/>
      <c r="F18" s="24"/>
      <c r="G18" s="24"/>
      <c r="H18" s="24"/>
      <c r="I18" s="24"/>
      <c r="J18" s="24"/>
      <c r="K18" s="24"/>
      <c r="L18" s="25"/>
      <c r="M18" s="58"/>
      <c r="N18" s="59"/>
    </row>
    <row r="19" spans="1:19" ht="17.45" customHeight="1" thickBot="1" x14ac:dyDescent="0.45">
      <c r="A19" s="26"/>
      <c r="B19" s="27"/>
      <c r="C19" s="28">
        <v>1</v>
      </c>
      <c r="D19" s="12">
        <v>2</v>
      </c>
      <c r="E19" s="12">
        <v>3</v>
      </c>
      <c r="F19" s="12">
        <v>4</v>
      </c>
      <c r="G19" s="12">
        <v>5</v>
      </c>
      <c r="H19" s="12">
        <v>6</v>
      </c>
      <c r="I19" s="12">
        <v>7</v>
      </c>
      <c r="J19" s="12">
        <v>8</v>
      </c>
      <c r="K19" s="12">
        <v>9</v>
      </c>
      <c r="L19" s="12">
        <v>10</v>
      </c>
      <c r="M19" s="62" t="s">
        <v>13</v>
      </c>
      <c r="N19" s="61"/>
    </row>
    <row r="20" spans="1:19" ht="24.95" customHeight="1" x14ac:dyDescent="0.4">
      <c r="A20" s="72" t="s">
        <v>8</v>
      </c>
      <c r="B20" s="10" t="s">
        <v>4</v>
      </c>
      <c r="C20" s="29"/>
      <c r="D20" s="30"/>
      <c r="E20" s="30"/>
      <c r="F20" s="30"/>
      <c r="G20" s="30"/>
      <c r="H20" s="30"/>
      <c r="I20" s="30"/>
      <c r="J20" s="30"/>
      <c r="K20" s="30"/>
      <c r="L20" s="30"/>
      <c r="M20" s="63"/>
      <c r="N20" s="64"/>
    </row>
    <row r="21" spans="1:19" ht="24.95" customHeight="1" x14ac:dyDescent="0.4">
      <c r="A21" s="73"/>
      <c r="B21" s="18" t="s">
        <v>5</v>
      </c>
      <c r="C21" s="19"/>
      <c r="D21" s="20"/>
      <c r="E21" s="20"/>
      <c r="F21" s="20"/>
      <c r="G21" s="20"/>
      <c r="H21" s="20"/>
      <c r="I21" s="20"/>
      <c r="J21" s="20"/>
      <c r="K21" s="20"/>
      <c r="L21" s="20"/>
      <c r="M21" s="65"/>
      <c r="N21" s="66"/>
    </row>
    <row r="22" spans="1:19" ht="24.95" customHeight="1" x14ac:dyDescent="0.4">
      <c r="A22" s="73"/>
      <c r="B22" s="18" t="s">
        <v>6</v>
      </c>
      <c r="C22" s="19"/>
      <c r="D22" s="20"/>
      <c r="E22" s="20"/>
      <c r="F22" s="20"/>
      <c r="G22" s="20"/>
      <c r="H22" s="20"/>
      <c r="I22" s="20"/>
      <c r="J22" s="20"/>
      <c r="K22" s="20"/>
      <c r="L22" s="20"/>
      <c r="M22" s="65"/>
      <c r="N22" s="66"/>
    </row>
    <row r="23" spans="1:19" ht="24.95" customHeight="1" thickBot="1" x14ac:dyDescent="0.45">
      <c r="A23" s="74"/>
      <c r="B23" s="22" t="s">
        <v>7</v>
      </c>
      <c r="C23" s="23"/>
      <c r="D23" s="24"/>
      <c r="E23" s="24"/>
      <c r="F23" s="24"/>
      <c r="G23" s="24"/>
      <c r="H23" s="24"/>
      <c r="I23" s="24"/>
      <c r="J23" s="24"/>
      <c r="K23" s="24"/>
      <c r="L23" s="24"/>
      <c r="M23" s="67"/>
      <c r="N23" s="68"/>
      <c r="S23" s="6" t="s">
        <v>38</v>
      </c>
    </row>
    <row r="24" spans="1:19" ht="127.5" customHeight="1" x14ac:dyDescent="0.4">
      <c r="A24" s="72" t="s">
        <v>9</v>
      </c>
      <c r="B24" s="31" t="s">
        <v>15</v>
      </c>
      <c r="C24" s="34"/>
      <c r="D24" s="35"/>
      <c r="E24" s="35"/>
      <c r="F24" s="35"/>
      <c r="G24" s="35"/>
      <c r="H24" s="35"/>
      <c r="I24" s="35"/>
      <c r="J24" s="35"/>
      <c r="K24" s="35"/>
      <c r="L24" s="35"/>
      <c r="M24" s="35"/>
      <c r="N24" s="36"/>
      <c r="P24" s="33"/>
    </row>
    <row r="25" spans="1:19" ht="127.5" customHeight="1" thickBot="1" x14ac:dyDescent="0.45">
      <c r="A25" s="73"/>
      <c r="B25" s="32" t="s">
        <v>10</v>
      </c>
      <c r="C25" s="69"/>
      <c r="D25" s="70"/>
      <c r="E25" s="70"/>
      <c r="F25" s="70"/>
      <c r="G25" s="70"/>
      <c r="H25" s="70"/>
      <c r="I25" s="70"/>
      <c r="J25" s="70"/>
      <c r="K25" s="70"/>
      <c r="L25" s="70"/>
      <c r="M25" s="70"/>
      <c r="N25" s="71"/>
    </row>
    <row r="26" spans="1:19" ht="127.5" customHeight="1" thickBot="1" x14ac:dyDescent="0.45">
      <c r="A26" s="73"/>
      <c r="B26" s="112" t="s">
        <v>16</v>
      </c>
      <c r="C26" s="34"/>
      <c r="D26" s="35"/>
      <c r="E26" s="35"/>
      <c r="F26" s="35"/>
      <c r="G26" s="35"/>
      <c r="H26" s="35"/>
      <c r="I26" s="35"/>
      <c r="J26" s="35"/>
      <c r="K26" s="35"/>
      <c r="L26" s="35"/>
      <c r="M26" s="35"/>
      <c r="N26" s="36"/>
    </row>
    <row r="27" spans="1:19" ht="127.5" customHeight="1" thickBot="1" x14ac:dyDescent="0.45">
      <c r="A27" s="74"/>
      <c r="B27" s="113" t="s">
        <v>17</v>
      </c>
      <c r="C27" s="53"/>
      <c r="D27" s="54"/>
      <c r="E27" s="54"/>
      <c r="F27" s="54"/>
      <c r="G27" s="54"/>
      <c r="H27" s="54"/>
      <c r="I27" s="54"/>
      <c r="J27" s="54"/>
      <c r="K27" s="54"/>
      <c r="L27" s="54"/>
      <c r="M27" s="54"/>
      <c r="N27" s="55"/>
    </row>
    <row r="28" spans="1:19" ht="19.5" thickBot="1" x14ac:dyDescent="0.45"/>
    <row r="29" spans="1:19" ht="104.25" customHeight="1" x14ac:dyDescent="0.4">
      <c r="A29" s="37" t="s">
        <v>229</v>
      </c>
      <c r="B29" s="38"/>
      <c r="C29" s="38"/>
      <c r="D29" s="114"/>
      <c r="E29" s="117"/>
      <c r="F29" s="46"/>
      <c r="G29" s="46"/>
      <c r="H29" s="46"/>
      <c r="I29" s="46"/>
      <c r="J29" s="46"/>
      <c r="K29" s="46"/>
      <c r="L29" s="46"/>
      <c r="M29" s="46"/>
      <c r="N29" s="47"/>
    </row>
    <row r="30" spans="1:19" ht="104.25" customHeight="1" x14ac:dyDescent="0.4">
      <c r="A30" s="39" t="s">
        <v>231</v>
      </c>
      <c r="B30" s="40"/>
      <c r="C30" s="40"/>
      <c r="D30" s="115"/>
      <c r="E30" s="118"/>
      <c r="F30" s="48"/>
      <c r="G30" s="48"/>
      <c r="H30" s="48"/>
      <c r="I30" s="48"/>
      <c r="J30" s="48"/>
      <c r="K30" s="48"/>
      <c r="L30" s="48"/>
      <c r="M30" s="48"/>
      <c r="N30" s="49"/>
    </row>
    <row r="31" spans="1:19" ht="104.25" customHeight="1" thickBot="1" x14ac:dyDescent="0.45">
      <c r="A31" s="42" t="s">
        <v>230</v>
      </c>
      <c r="B31" s="43"/>
      <c r="C31" s="43"/>
      <c r="D31" s="116"/>
      <c r="E31" s="119"/>
      <c r="F31" s="44"/>
      <c r="G31" s="44"/>
      <c r="H31" s="44"/>
      <c r="I31" s="44"/>
      <c r="J31" s="44"/>
      <c r="K31" s="44"/>
      <c r="L31" s="44"/>
      <c r="M31" s="44"/>
      <c r="N31" s="45"/>
    </row>
    <row r="32" spans="1:19" x14ac:dyDescent="0.4">
      <c r="A32" s="41"/>
      <c r="B32" s="41"/>
      <c r="C32" s="41"/>
      <c r="D32" s="41"/>
    </row>
  </sheetData>
  <mergeCells count="38">
    <mergeCell ref="A20:A23"/>
    <mergeCell ref="A4:B6"/>
    <mergeCell ref="A8:A18"/>
    <mergeCell ref="E4:N4"/>
    <mergeCell ref="E5:N5"/>
    <mergeCell ref="C4:D4"/>
    <mergeCell ref="C5:D5"/>
    <mergeCell ref="K2:N2"/>
    <mergeCell ref="A1:B1"/>
    <mergeCell ref="A2:B2"/>
    <mergeCell ref="C2:E2"/>
    <mergeCell ref="G2:I2"/>
    <mergeCell ref="C1:N1"/>
    <mergeCell ref="C6:D6"/>
    <mergeCell ref="E6:N6"/>
    <mergeCell ref="C26:N26"/>
    <mergeCell ref="C27:N27"/>
    <mergeCell ref="M16:N18"/>
    <mergeCell ref="M7:N7"/>
    <mergeCell ref="M8:N9"/>
    <mergeCell ref="M10:N11"/>
    <mergeCell ref="M12:N13"/>
    <mergeCell ref="M14:N15"/>
    <mergeCell ref="M19:N19"/>
    <mergeCell ref="M20:N20"/>
    <mergeCell ref="M21:N21"/>
    <mergeCell ref="M22:N22"/>
    <mergeCell ref="M23:N23"/>
    <mergeCell ref="C25:N25"/>
    <mergeCell ref="C24:N24"/>
    <mergeCell ref="A29:D29"/>
    <mergeCell ref="A30:D30"/>
    <mergeCell ref="A32:D32"/>
    <mergeCell ref="A31:D31"/>
    <mergeCell ref="E31:N31"/>
    <mergeCell ref="E29:N29"/>
    <mergeCell ref="E30:N30"/>
    <mergeCell ref="A24:A27"/>
  </mergeCells>
  <phoneticPr fontId="1"/>
  <pageMargins left="0.7" right="0.7" top="0.75" bottom="0.75" header="0.3" footer="0.3"/>
  <pageSetup paperSize="9" scale="59" orientation="portrait" r:id="rId1"/>
  <rowBreaks count="1" manualBreakCount="1">
    <brk id="2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9FE96-4261-4381-8904-1D6E32FE1179}">
  <sheetPr>
    <tabColor theme="9" tint="0.59999389629810485"/>
  </sheetPr>
  <dimension ref="A1:H57"/>
  <sheetViews>
    <sheetView topLeftCell="A38" zoomScale="70" zoomScaleNormal="70" workbookViewId="0">
      <selection activeCell="E38" sqref="E38"/>
    </sheetView>
  </sheetViews>
  <sheetFormatPr defaultRowHeight="18.75" x14ac:dyDescent="0.4"/>
  <cols>
    <col min="1" max="1" width="54" customWidth="1"/>
    <col min="2" max="2" width="27.625" bestFit="1" customWidth="1"/>
    <col min="3" max="4" width="40.125" bestFit="1" customWidth="1"/>
    <col min="5" max="5" width="46" bestFit="1" customWidth="1"/>
    <col min="6" max="6" width="94" bestFit="1" customWidth="1"/>
    <col min="7" max="7" width="58.75" bestFit="1" customWidth="1"/>
    <col min="8" max="8" width="46.375" bestFit="1" customWidth="1"/>
  </cols>
  <sheetData>
    <row r="1" spans="1:8" x14ac:dyDescent="0.4">
      <c r="A1" s="2" t="s">
        <v>27</v>
      </c>
      <c r="B1" s="2" t="s">
        <v>28</v>
      </c>
      <c r="C1" s="2" t="s">
        <v>29</v>
      </c>
      <c r="D1" s="2" t="s">
        <v>30</v>
      </c>
      <c r="E1" s="2" t="s">
        <v>31</v>
      </c>
      <c r="F1" s="2" t="s">
        <v>32</v>
      </c>
      <c r="G1" s="2" t="s">
        <v>33</v>
      </c>
      <c r="H1" s="2" t="s">
        <v>34</v>
      </c>
    </row>
    <row r="2" spans="1:8" ht="375" x14ac:dyDescent="0.4">
      <c r="A2" s="3" t="s">
        <v>39</v>
      </c>
      <c r="B2" s="3" t="s">
        <v>40</v>
      </c>
      <c r="C2" s="3" t="s">
        <v>41</v>
      </c>
      <c r="D2" s="3" t="s">
        <v>42</v>
      </c>
      <c r="E2" s="3" t="s">
        <v>43</v>
      </c>
      <c r="F2" s="3" t="s">
        <v>44</v>
      </c>
      <c r="G2" s="3" t="s">
        <v>189</v>
      </c>
      <c r="H2" s="3" t="s">
        <v>203</v>
      </c>
    </row>
    <row r="3" spans="1:8" ht="393.75" x14ac:dyDescent="0.4">
      <c r="A3" s="3" t="s">
        <v>45</v>
      </c>
      <c r="B3" s="3" t="s">
        <v>46</v>
      </c>
      <c r="C3" s="3" t="s">
        <v>47</v>
      </c>
      <c r="D3" s="3" t="s">
        <v>48</v>
      </c>
      <c r="E3" s="3" t="s">
        <v>49</v>
      </c>
      <c r="F3" s="3" t="s">
        <v>44</v>
      </c>
      <c r="G3" s="3" t="s">
        <v>190</v>
      </c>
      <c r="H3" s="3" t="s">
        <v>204</v>
      </c>
    </row>
    <row r="4" spans="1:8" ht="318.75" x14ac:dyDescent="0.4">
      <c r="A4" s="3" t="s">
        <v>50</v>
      </c>
      <c r="B4" s="3" t="s">
        <v>51</v>
      </c>
      <c r="C4" s="3" t="s">
        <v>52</v>
      </c>
      <c r="D4" s="3" t="s">
        <v>53</v>
      </c>
      <c r="E4" s="3" t="s">
        <v>54</v>
      </c>
      <c r="F4" s="3" t="s">
        <v>159</v>
      </c>
      <c r="G4" s="3" t="s">
        <v>191</v>
      </c>
      <c r="H4" s="3" t="s">
        <v>205</v>
      </c>
    </row>
    <row r="5" spans="1:8" ht="393.75" x14ac:dyDescent="0.4">
      <c r="A5" s="3" t="s">
        <v>55</v>
      </c>
      <c r="B5" s="3" t="s">
        <v>56</v>
      </c>
      <c r="C5" s="3" t="s">
        <v>47</v>
      </c>
      <c r="D5" s="3" t="s">
        <v>57</v>
      </c>
      <c r="E5" s="3" t="s">
        <v>58</v>
      </c>
      <c r="F5" s="3" t="s">
        <v>160</v>
      </c>
      <c r="G5" s="3" t="s">
        <v>192</v>
      </c>
      <c r="H5" s="3" t="s">
        <v>206</v>
      </c>
    </row>
    <row r="6" spans="1:8" ht="318.75" x14ac:dyDescent="0.4">
      <c r="A6" s="3" t="s">
        <v>59</v>
      </c>
      <c r="B6" s="3" t="s">
        <v>60</v>
      </c>
      <c r="C6" s="3" t="s">
        <v>52</v>
      </c>
      <c r="D6" s="3" t="s">
        <v>53</v>
      </c>
      <c r="E6" s="3" t="s">
        <v>54</v>
      </c>
      <c r="F6" s="3" t="s">
        <v>161</v>
      </c>
      <c r="G6" s="3" t="s">
        <v>191</v>
      </c>
      <c r="H6" s="3" t="s">
        <v>205</v>
      </c>
    </row>
    <row r="7" spans="1:8" ht="393.75" x14ac:dyDescent="0.4">
      <c r="A7" s="3" t="s">
        <v>61</v>
      </c>
      <c r="B7" s="3" t="s">
        <v>62</v>
      </c>
      <c r="C7" s="3" t="s">
        <v>47</v>
      </c>
      <c r="D7" s="3" t="s">
        <v>57</v>
      </c>
      <c r="E7" s="3" t="s">
        <v>58</v>
      </c>
      <c r="F7" s="3" t="s">
        <v>162</v>
      </c>
      <c r="G7" s="3" t="s">
        <v>192</v>
      </c>
      <c r="H7" s="3" t="s">
        <v>206</v>
      </c>
    </row>
    <row r="8" spans="1:8" ht="409.5" x14ac:dyDescent="0.4">
      <c r="A8" s="3" t="s">
        <v>63</v>
      </c>
      <c r="B8" s="3" t="s">
        <v>64</v>
      </c>
      <c r="C8" s="3" t="s">
        <v>52</v>
      </c>
      <c r="D8" s="3" t="s">
        <v>53</v>
      </c>
      <c r="E8" s="3" t="s">
        <v>54</v>
      </c>
      <c r="F8" s="3" t="s">
        <v>163</v>
      </c>
      <c r="G8" s="3" t="s">
        <v>191</v>
      </c>
      <c r="H8" s="3" t="s">
        <v>205</v>
      </c>
    </row>
    <row r="9" spans="1:8" ht="393.75" x14ac:dyDescent="0.4">
      <c r="A9" s="3" t="s">
        <v>65</v>
      </c>
      <c r="B9" s="3" t="s">
        <v>66</v>
      </c>
      <c r="C9" s="3" t="s">
        <v>47</v>
      </c>
      <c r="D9" s="3" t="s">
        <v>57</v>
      </c>
      <c r="E9" s="3" t="s">
        <v>58</v>
      </c>
      <c r="F9" s="3" t="s">
        <v>164</v>
      </c>
      <c r="G9" s="3" t="s">
        <v>192</v>
      </c>
      <c r="H9" s="3" t="s">
        <v>206</v>
      </c>
    </row>
    <row r="10" spans="1:8" ht="300" x14ac:dyDescent="0.4">
      <c r="A10" s="3" t="s">
        <v>67</v>
      </c>
      <c r="B10" s="3" t="s">
        <v>68</v>
      </c>
      <c r="C10" s="3" t="s">
        <v>52</v>
      </c>
      <c r="D10" s="3" t="s">
        <v>53</v>
      </c>
      <c r="E10" s="3" t="s">
        <v>54</v>
      </c>
      <c r="F10" s="3" t="s">
        <v>165</v>
      </c>
      <c r="G10" s="3" t="s">
        <v>191</v>
      </c>
      <c r="H10" s="3" t="s">
        <v>205</v>
      </c>
    </row>
    <row r="11" spans="1:8" ht="393.75" x14ac:dyDescent="0.4">
      <c r="A11" s="3" t="s">
        <v>69</v>
      </c>
      <c r="B11" s="3" t="s">
        <v>70</v>
      </c>
      <c r="C11" s="3" t="s">
        <v>47</v>
      </c>
      <c r="D11" s="3" t="s">
        <v>57</v>
      </c>
      <c r="E11" s="3" t="s">
        <v>58</v>
      </c>
      <c r="F11" s="3" t="s">
        <v>166</v>
      </c>
      <c r="G11" s="3" t="s">
        <v>192</v>
      </c>
      <c r="H11" s="3" t="s">
        <v>206</v>
      </c>
    </row>
    <row r="12" spans="1:8" ht="318.75" x14ac:dyDescent="0.4">
      <c r="A12" s="3" t="s">
        <v>71</v>
      </c>
      <c r="B12" s="3" t="s">
        <v>72</v>
      </c>
      <c r="C12" s="3" t="s">
        <v>73</v>
      </c>
      <c r="D12" s="3" t="s">
        <v>74</v>
      </c>
      <c r="E12" s="3" t="s">
        <v>75</v>
      </c>
      <c r="F12" s="3" t="s">
        <v>167</v>
      </c>
      <c r="G12" s="3" t="s">
        <v>193</v>
      </c>
      <c r="H12" s="3" t="s">
        <v>207</v>
      </c>
    </row>
    <row r="13" spans="1:8" ht="356.25" x14ac:dyDescent="0.4">
      <c r="A13" s="3" t="s">
        <v>76</v>
      </c>
      <c r="B13" s="3" t="s">
        <v>77</v>
      </c>
      <c r="C13" s="3" t="s">
        <v>47</v>
      </c>
      <c r="D13" s="3" t="s">
        <v>78</v>
      </c>
      <c r="E13" s="3" t="s">
        <v>79</v>
      </c>
      <c r="F13" s="3" t="s">
        <v>168</v>
      </c>
      <c r="G13" s="3" t="s">
        <v>194</v>
      </c>
      <c r="H13" s="3" t="s">
        <v>208</v>
      </c>
    </row>
    <row r="14" spans="1:8" ht="303.75" customHeight="1" x14ac:dyDescent="0.4">
      <c r="A14" s="3" t="s">
        <v>80</v>
      </c>
      <c r="B14" s="3" t="s">
        <v>218</v>
      </c>
      <c r="C14" s="3" t="s">
        <v>73</v>
      </c>
      <c r="D14" s="3" t="s">
        <v>74</v>
      </c>
      <c r="E14" s="3" t="s">
        <v>75</v>
      </c>
      <c r="F14" s="3" t="s">
        <v>169</v>
      </c>
      <c r="G14" s="3" t="s">
        <v>193</v>
      </c>
      <c r="H14" s="3" t="s">
        <v>207</v>
      </c>
    </row>
    <row r="15" spans="1:8" ht="356.25" x14ac:dyDescent="0.4">
      <c r="A15" s="3" t="s">
        <v>81</v>
      </c>
      <c r="B15" s="3" t="s">
        <v>217</v>
      </c>
      <c r="C15" s="3" t="s">
        <v>47</v>
      </c>
      <c r="D15" s="3" t="s">
        <v>78</v>
      </c>
      <c r="E15" s="3" t="s">
        <v>79</v>
      </c>
      <c r="F15" s="3" t="s">
        <v>170</v>
      </c>
      <c r="G15" s="3" t="s">
        <v>194</v>
      </c>
      <c r="H15" s="3" t="s">
        <v>208</v>
      </c>
    </row>
    <row r="16" spans="1:8" ht="281.25" x14ac:dyDescent="0.4">
      <c r="A16" s="3" t="s">
        <v>82</v>
      </c>
      <c r="B16" s="3" t="s">
        <v>83</v>
      </c>
      <c r="C16" s="3" t="s">
        <v>73</v>
      </c>
      <c r="D16" s="3" t="s">
        <v>74</v>
      </c>
      <c r="E16" s="3" t="s">
        <v>75</v>
      </c>
      <c r="F16" s="3" t="s">
        <v>171</v>
      </c>
      <c r="G16" s="3" t="s">
        <v>193</v>
      </c>
      <c r="H16" s="3" t="s">
        <v>207</v>
      </c>
    </row>
    <row r="17" spans="1:8" ht="318.75" x14ac:dyDescent="0.4">
      <c r="A17" s="3" t="s">
        <v>84</v>
      </c>
      <c r="B17" s="3" t="s">
        <v>85</v>
      </c>
      <c r="C17" s="3" t="s">
        <v>47</v>
      </c>
      <c r="D17" s="3" t="s">
        <v>78</v>
      </c>
      <c r="E17" s="3" t="s">
        <v>79</v>
      </c>
      <c r="F17" s="3" t="s">
        <v>172</v>
      </c>
      <c r="G17" s="3" t="s">
        <v>194</v>
      </c>
      <c r="H17" s="3" t="s">
        <v>208</v>
      </c>
    </row>
    <row r="18" spans="1:8" ht="262.5" x14ac:dyDescent="0.4">
      <c r="A18" s="3" t="s">
        <v>86</v>
      </c>
      <c r="B18" s="3" t="s">
        <v>87</v>
      </c>
      <c r="C18" s="3" t="s">
        <v>88</v>
      </c>
      <c r="D18" s="3" t="s">
        <v>89</v>
      </c>
      <c r="E18" s="3" t="s">
        <v>90</v>
      </c>
      <c r="F18" s="3" t="s">
        <v>220</v>
      </c>
      <c r="G18" s="3" t="s">
        <v>195</v>
      </c>
      <c r="H18" s="3" t="s">
        <v>209</v>
      </c>
    </row>
    <row r="19" spans="1:8" ht="318.75" x14ac:dyDescent="0.4">
      <c r="A19" s="3" t="s">
        <v>91</v>
      </c>
      <c r="B19" s="3" t="s">
        <v>92</v>
      </c>
      <c r="C19" s="3" t="s">
        <v>47</v>
      </c>
      <c r="D19" s="3" t="s">
        <v>93</v>
      </c>
      <c r="E19" s="3" t="s">
        <v>94</v>
      </c>
      <c r="F19" s="3" t="s">
        <v>226</v>
      </c>
      <c r="G19" s="3" t="s">
        <v>196</v>
      </c>
      <c r="H19" s="3" t="s">
        <v>210</v>
      </c>
    </row>
    <row r="20" spans="1:8" ht="262.5" x14ac:dyDescent="0.4">
      <c r="A20" s="3" t="s">
        <v>95</v>
      </c>
      <c r="B20" s="3" t="s">
        <v>96</v>
      </c>
      <c r="C20" s="3" t="s">
        <v>88</v>
      </c>
      <c r="D20" s="3" t="s">
        <v>89</v>
      </c>
      <c r="E20" s="3" t="s">
        <v>90</v>
      </c>
      <c r="F20" s="3" t="s">
        <v>222</v>
      </c>
      <c r="G20" s="3" t="s">
        <v>195</v>
      </c>
      <c r="H20" s="3" t="s">
        <v>209</v>
      </c>
    </row>
    <row r="21" spans="1:8" ht="318.75" x14ac:dyDescent="0.4">
      <c r="A21" s="3" t="s">
        <v>97</v>
      </c>
      <c r="B21" s="3" t="s">
        <v>98</v>
      </c>
      <c r="C21" s="3" t="s">
        <v>47</v>
      </c>
      <c r="D21" s="3" t="s">
        <v>93</v>
      </c>
      <c r="E21" s="3" t="s">
        <v>94</v>
      </c>
      <c r="F21" s="3" t="s">
        <v>225</v>
      </c>
      <c r="G21" s="3" t="s">
        <v>196</v>
      </c>
      <c r="H21" s="3" t="s">
        <v>210</v>
      </c>
    </row>
    <row r="22" spans="1:8" ht="262.5" x14ac:dyDescent="0.4">
      <c r="A22" s="3" t="s">
        <v>99</v>
      </c>
      <c r="B22" s="3" t="s">
        <v>100</v>
      </c>
      <c r="C22" s="3" t="s">
        <v>88</v>
      </c>
      <c r="D22" s="3" t="s">
        <v>89</v>
      </c>
      <c r="E22" s="3" t="s">
        <v>90</v>
      </c>
      <c r="F22" s="3" t="s">
        <v>219</v>
      </c>
      <c r="G22" s="3" t="s">
        <v>195</v>
      </c>
      <c r="H22" s="3" t="s">
        <v>209</v>
      </c>
    </row>
    <row r="23" spans="1:8" ht="339" customHeight="1" x14ac:dyDescent="0.4">
      <c r="A23" s="3" t="s">
        <v>101</v>
      </c>
      <c r="B23" s="3" t="s">
        <v>102</v>
      </c>
      <c r="C23" s="3" t="s">
        <v>47</v>
      </c>
      <c r="D23" s="3" t="s">
        <v>93</v>
      </c>
      <c r="E23" s="3" t="s">
        <v>94</v>
      </c>
      <c r="F23" s="3" t="s">
        <v>224</v>
      </c>
      <c r="G23" s="3" t="s">
        <v>196</v>
      </c>
      <c r="H23" s="3" t="s">
        <v>210</v>
      </c>
    </row>
    <row r="24" spans="1:8" ht="262.5" x14ac:dyDescent="0.4">
      <c r="A24" s="3" t="s">
        <v>103</v>
      </c>
      <c r="B24" s="3" t="s">
        <v>104</v>
      </c>
      <c r="C24" s="3" t="s">
        <v>88</v>
      </c>
      <c r="D24" s="3" t="s">
        <v>89</v>
      </c>
      <c r="E24" s="3" t="s">
        <v>90</v>
      </c>
      <c r="F24" s="3" t="s">
        <v>221</v>
      </c>
      <c r="G24" s="3" t="s">
        <v>195</v>
      </c>
      <c r="H24" s="3" t="s">
        <v>209</v>
      </c>
    </row>
    <row r="25" spans="1:8" ht="330.75" customHeight="1" x14ac:dyDescent="0.4">
      <c r="A25" s="3" t="s">
        <v>105</v>
      </c>
      <c r="B25" s="3" t="s">
        <v>106</v>
      </c>
      <c r="C25" s="3" t="s">
        <v>47</v>
      </c>
      <c r="D25" s="3" t="s">
        <v>93</v>
      </c>
      <c r="E25" s="3" t="s">
        <v>94</v>
      </c>
      <c r="F25" s="3" t="s">
        <v>223</v>
      </c>
      <c r="G25" s="3" t="s">
        <v>196</v>
      </c>
      <c r="H25" s="3" t="s">
        <v>210</v>
      </c>
    </row>
    <row r="26" spans="1:8" ht="262.5" x14ac:dyDescent="0.4">
      <c r="A26" s="3" t="s">
        <v>107</v>
      </c>
      <c r="B26" s="3" t="s">
        <v>108</v>
      </c>
      <c r="C26" s="3" t="s">
        <v>88</v>
      </c>
      <c r="D26" s="3" t="s">
        <v>89</v>
      </c>
      <c r="E26" s="3" t="s">
        <v>228</v>
      </c>
      <c r="F26" s="3" t="s">
        <v>227</v>
      </c>
      <c r="G26" s="3" t="s">
        <v>195</v>
      </c>
      <c r="H26" s="3" t="s">
        <v>209</v>
      </c>
    </row>
    <row r="27" spans="1:8" ht="318.75" x14ac:dyDescent="0.4">
      <c r="A27" s="3" t="s">
        <v>109</v>
      </c>
      <c r="B27" s="3" t="s">
        <v>110</v>
      </c>
      <c r="C27" s="3" t="s">
        <v>47</v>
      </c>
      <c r="D27" s="3" t="s">
        <v>93</v>
      </c>
      <c r="E27" s="3" t="s">
        <v>94</v>
      </c>
      <c r="F27" s="3" t="s">
        <v>227</v>
      </c>
      <c r="G27" s="3" t="s">
        <v>196</v>
      </c>
      <c r="H27" s="3" t="s">
        <v>210</v>
      </c>
    </row>
    <row r="28" spans="1:8" ht="356.25" x14ac:dyDescent="0.4">
      <c r="A28" s="3" t="s">
        <v>111</v>
      </c>
      <c r="B28" s="3" t="s">
        <v>112</v>
      </c>
      <c r="C28" s="3" t="s">
        <v>113</v>
      </c>
      <c r="D28" s="3" t="s">
        <v>114</v>
      </c>
      <c r="E28" s="3" t="s">
        <v>115</v>
      </c>
      <c r="F28" s="3" t="s">
        <v>173</v>
      </c>
      <c r="G28" s="3" t="s">
        <v>197</v>
      </c>
      <c r="H28" s="3" t="s">
        <v>211</v>
      </c>
    </row>
    <row r="29" spans="1:8" ht="337.5" x14ac:dyDescent="0.4">
      <c r="A29" s="3" t="s">
        <v>116</v>
      </c>
      <c r="B29" s="3" t="s">
        <v>117</v>
      </c>
      <c r="C29" s="3" t="s">
        <v>118</v>
      </c>
      <c r="D29" s="3" t="s">
        <v>119</v>
      </c>
      <c r="E29" s="3" t="s">
        <v>120</v>
      </c>
      <c r="F29" s="3" t="s">
        <v>174</v>
      </c>
      <c r="G29" s="3" t="s">
        <v>198</v>
      </c>
      <c r="H29" s="3" t="s">
        <v>212</v>
      </c>
    </row>
    <row r="30" spans="1:8" ht="356.25" x14ac:dyDescent="0.4">
      <c r="A30" s="3" t="s">
        <v>121</v>
      </c>
      <c r="B30" s="3" t="s">
        <v>122</v>
      </c>
      <c r="C30" s="3" t="s">
        <v>113</v>
      </c>
      <c r="D30" s="3" t="s">
        <v>114</v>
      </c>
      <c r="E30" s="3" t="s">
        <v>115</v>
      </c>
      <c r="F30" s="3" t="s">
        <v>175</v>
      </c>
      <c r="G30" s="3" t="s">
        <v>197</v>
      </c>
      <c r="H30" s="3" t="s">
        <v>211</v>
      </c>
    </row>
    <row r="31" spans="1:8" ht="337.5" x14ac:dyDescent="0.4">
      <c r="A31" s="3" t="s">
        <v>123</v>
      </c>
      <c r="B31" s="3" t="s">
        <v>124</v>
      </c>
      <c r="C31" s="3" t="s">
        <v>118</v>
      </c>
      <c r="D31" s="3" t="s">
        <v>119</v>
      </c>
      <c r="E31" s="3" t="s">
        <v>120</v>
      </c>
      <c r="F31" s="3" t="s">
        <v>176</v>
      </c>
      <c r="G31" s="3" t="s">
        <v>198</v>
      </c>
      <c r="H31" s="3" t="s">
        <v>212</v>
      </c>
    </row>
    <row r="32" spans="1:8" ht="356.25" x14ac:dyDescent="0.4">
      <c r="A32" s="3" t="s">
        <v>125</v>
      </c>
      <c r="B32" s="3" t="s">
        <v>126</v>
      </c>
      <c r="C32" s="3" t="s">
        <v>113</v>
      </c>
      <c r="D32" s="3" t="s">
        <v>114</v>
      </c>
      <c r="E32" s="3" t="s">
        <v>115</v>
      </c>
      <c r="F32" s="3" t="s">
        <v>177</v>
      </c>
      <c r="G32" s="3" t="s">
        <v>197</v>
      </c>
      <c r="H32" s="3" t="s">
        <v>211</v>
      </c>
    </row>
    <row r="33" spans="1:8" ht="356.25" x14ac:dyDescent="0.4">
      <c r="A33" s="3" t="s">
        <v>127</v>
      </c>
      <c r="B33" s="3" t="s">
        <v>128</v>
      </c>
      <c r="C33" s="3" t="s">
        <v>118</v>
      </c>
      <c r="D33" s="3" t="s">
        <v>119</v>
      </c>
      <c r="E33" s="3" t="s">
        <v>120</v>
      </c>
      <c r="F33" s="3" t="s">
        <v>178</v>
      </c>
      <c r="G33" s="3" t="s">
        <v>198</v>
      </c>
      <c r="H33" s="3" t="s">
        <v>212</v>
      </c>
    </row>
    <row r="34" spans="1:8" ht="409.5" x14ac:dyDescent="0.4">
      <c r="A34" s="3" t="s">
        <v>129</v>
      </c>
      <c r="B34" s="3" t="s">
        <v>130</v>
      </c>
      <c r="C34" s="3" t="s">
        <v>131</v>
      </c>
      <c r="D34" s="3" t="s">
        <v>132</v>
      </c>
      <c r="E34" s="3" t="s">
        <v>133</v>
      </c>
      <c r="F34" s="3" t="s">
        <v>179</v>
      </c>
      <c r="G34" s="3" t="s">
        <v>199</v>
      </c>
      <c r="H34" s="3" t="s">
        <v>213</v>
      </c>
    </row>
    <row r="35" spans="1:8" ht="409.5" x14ac:dyDescent="0.4">
      <c r="A35" s="3" t="s">
        <v>134</v>
      </c>
      <c r="B35" s="3" t="s">
        <v>135</v>
      </c>
      <c r="C35" s="3" t="s">
        <v>47</v>
      </c>
      <c r="D35" s="3" t="s">
        <v>136</v>
      </c>
      <c r="E35" s="3" t="s">
        <v>137</v>
      </c>
      <c r="F35" s="3" t="s">
        <v>180</v>
      </c>
      <c r="G35" s="3" t="s">
        <v>200</v>
      </c>
      <c r="H35" s="3" t="s">
        <v>214</v>
      </c>
    </row>
    <row r="36" spans="1:8" ht="337.5" x14ac:dyDescent="0.4">
      <c r="A36" s="3" t="s">
        <v>138</v>
      </c>
      <c r="B36" s="3" t="s">
        <v>139</v>
      </c>
      <c r="C36" s="3" t="s">
        <v>131</v>
      </c>
      <c r="D36" s="3" t="s">
        <v>132</v>
      </c>
      <c r="E36" s="3" t="s">
        <v>133</v>
      </c>
      <c r="F36" s="3" t="s">
        <v>181</v>
      </c>
      <c r="G36" s="3" t="s">
        <v>199</v>
      </c>
      <c r="H36" s="3" t="s">
        <v>213</v>
      </c>
    </row>
    <row r="37" spans="1:8" ht="409.5" x14ac:dyDescent="0.4">
      <c r="A37" s="3" t="s">
        <v>140</v>
      </c>
      <c r="B37" s="3" t="s">
        <v>141</v>
      </c>
      <c r="C37" s="3" t="s">
        <v>47</v>
      </c>
      <c r="D37" s="3" t="s">
        <v>136</v>
      </c>
      <c r="E37" s="3" t="s">
        <v>137</v>
      </c>
      <c r="F37" s="3" t="s">
        <v>182</v>
      </c>
      <c r="G37" s="3" t="s">
        <v>200</v>
      </c>
      <c r="H37" s="3" t="s">
        <v>214</v>
      </c>
    </row>
    <row r="38" spans="1:8" ht="393.75" x14ac:dyDescent="0.4">
      <c r="A38" s="3" t="s">
        <v>142</v>
      </c>
      <c r="B38" s="3" t="s">
        <v>143</v>
      </c>
      <c r="C38" s="3" t="s">
        <v>144</v>
      </c>
      <c r="D38" s="3" t="s">
        <v>145</v>
      </c>
      <c r="E38" s="3" t="s">
        <v>146</v>
      </c>
      <c r="F38" s="3" t="s">
        <v>183</v>
      </c>
      <c r="G38" s="3" t="s">
        <v>201</v>
      </c>
      <c r="H38" s="3" t="s">
        <v>215</v>
      </c>
    </row>
    <row r="39" spans="1:8" ht="409.5" x14ac:dyDescent="0.4">
      <c r="A39" s="3" t="s">
        <v>147</v>
      </c>
      <c r="B39" s="3" t="s">
        <v>148</v>
      </c>
      <c r="C39" s="3" t="s">
        <v>47</v>
      </c>
      <c r="D39" s="3" t="s">
        <v>149</v>
      </c>
      <c r="E39" s="3" t="s">
        <v>150</v>
      </c>
      <c r="F39" s="3" t="s">
        <v>184</v>
      </c>
      <c r="G39" s="3" t="s">
        <v>202</v>
      </c>
      <c r="H39" s="3" t="s">
        <v>216</v>
      </c>
    </row>
    <row r="40" spans="1:8" ht="337.5" x14ac:dyDescent="0.4">
      <c r="A40" s="3" t="s">
        <v>151</v>
      </c>
      <c r="B40" s="3" t="s">
        <v>152</v>
      </c>
      <c r="C40" s="3" t="s">
        <v>144</v>
      </c>
      <c r="D40" s="3" t="s">
        <v>145</v>
      </c>
      <c r="E40" s="3" t="s">
        <v>146</v>
      </c>
      <c r="F40" s="3" t="s">
        <v>185</v>
      </c>
      <c r="G40" s="3" t="s">
        <v>201</v>
      </c>
      <c r="H40" s="3" t="s">
        <v>215</v>
      </c>
    </row>
    <row r="41" spans="1:8" ht="375" x14ac:dyDescent="0.4">
      <c r="A41" s="3" t="s">
        <v>153</v>
      </c>
      <c r="B41" s="3" t="s">
        <v>154</v>
      </c>
      <c r="C41" s="3" t="s">
        <v>47</v>
      </c>
      <c r="D41" s="3" t="s">
        <v>149</v>
      </c>
      <c r="E41" s="3" t="s">
        <v>150</v>
      </c>
      <c r="F41" s="3" t="s">
        <v>186</v>
      </c>
      <c r="G41" s="3" t="s">
        <v>202</v>
      </c>
      <c r="H41" s="3" t="s">
        <v>216</v>
      </c>
    </row>
    <row r="42" spans="1:8" ht="300" x14ac:dyDescent="0.4">
      <c r="A42" s="3" t="s">
        <v>155</v>
      </c>
      <c r="B42" s="3" t="s">
        <v>156</v>
      </c>
      <c r="C42" s="3" t="s">
        <v>144</v>
      </c>
      <c r="D42" s="3" t="s">
        <v>145</v>
      </c>
      <c r="E42" s="3" t="s">
        <v>146</v>
      </c>
      <c r="F42" s="3" t="s">
        <v>187</v>
      </c>
      <c r="G42" s="3" t="s">
        <v>201</v>
      </c>
      <c r="H42" s="3" t="s">
        <v>215</v>
      </c>
    </row>
    <row r="43" spans="1:8" ht="375" x14ac:dyDescent="0.4">
      <c r="A43" s="3" t="s">
        <v>157</v>
      </c>
      <c r="B43" s="3" t="s">
        <v>158</v>
      </c>
      <c r="C43" s="3" t="s">
        <v>47</v>
      </c>
      <c r="D43" s="3" t="s">
        <v>149</v>
      </c>
      <c r="E43" s="3" t="s">
        <v>150</v>
      </c>
      <c r="F43" s="3" t="s">
        <v>188</v>
      </c>
      <c r="G43" s="3" t="s">
        <v>202</v>
      </c>
      <c r="H43" s="3" t="s">
        <v>216</v>
      </c>
    </row>
    <row r="44" spans="1:8" x14ac:dyDescent="0.4">
      <c r="A44" s="1"/>
      <c r="B44" s="1"/>
      <c r="C44" s="1"/>
      <c r="D44" s="1"/>
      <c r="E44" s="1"/>
      <c r="F44" s="1"/>
      <c r="G44" s="1"/>
      <c r="H44" s="1"/>
    </row>
    <row r="45" spans="1:8" x14ac:dyDescent="0.4">
      <c r="A45" s="1"/>
      <c r="B45" s="1"/>
      <c r="C45" s="1"/>
      <c r="D45" s="1"/>
      <c r="E45" s="1"/>
      <c r="F45" s="1"/>
      <c r="G45" s="1"/>
      <c r="H45" s="1"/>
    </row>
    <row r="46" spans="1:8" x14ac:dyDescent="0.4">
      <c r="A46" s="1"/>
      <c r="B46" s="1"/>
      <c r="C46" s="1"/>
      <c r="D46" s="1"/>
      <c r="E46" s="1"/>
      <c r="F46" s="1"/>
      <c r="G46" s="1"/>
      <c r="H46" s="1"/>
    </row>
    <row r="47" spans="1:8" x14ac:dyDescent="0.4">
      <c r="A47" s="1"/>
      <c r="B47" s="1"/>
      <c r="C47" s="1"/>
      <c r="D47" s="1"/>
      <c r="E47" s="1"/>
      <c r="F47" s="1"/>
      <c r="G47" s="1"/>
      <c r="H47" s="1"/>
    </row>
    <row r="48" spans="1:8" x14ac:dyDescent="0.4">
      <c r="A48" s="1"/>
      <c r="B48" s="1"/>
      <c r="C48" s="1"/>
      <c r="D48" s="1"/>
      <c r="E48" s="1"/>
      <c r="F48" s="1"/>
      <c r="G48" s="1"/>
      <c r="H48" s="1"/>
    </row>
    <row r="49" spans="1:8" x14ac:dyDescent="0.4">
      <c r="A49" s="1"/>
      <c r="B49" s="1"/>
      <c r="C49" s="1"/>
      <c r="D49" s="1"/>
      <c r="E49" s="1"/>
      <c r="F49" s="1"/>
      <c r="G49" s="1"/>
      <c r="H49" s="1"/>
    </row>
    <row r="50" spans="1:8" x14ac:dyDescent="0.4">
      <c r="A50" s="1"/>
      <c r="B50" s="1"/>
      <c r="C50" s="1"/>
      <c r="D50" s="1"/>
      <c r="E50" s="1"/>
      <c r="F50" s="1"/>
      <c r="G50" s="1"/>
      <c r="H50" s="1"/>
    </row>
    <row r="51" spans="1:8" x14ac:dyDescent="0.4">
      <c r="A51" s="1"/>
      <c r="B51" s="1"/>
      <c r="C51" s="1"/>
      <c r="D51" s="1"/>
      <c r="E51" s="1"/>
      <c r="F51" s="1"/>
      <c r="G51" s="1"/>
      <c r="H51" s="1"/>
    </row>
    <row r="52" spans="1:8" x14ac:dyDescent="0.4">
      <c r="A52" s="1"/>
      <c r="B52" s="1"/>
      <c r="C52" s="1"/>
      <c r="D52" s="1"/>
      <c r="E52" s="1"/>
      <c r="F52" s="1"/>
      <c r="G52" s="1"/>
      <c r="H52" s="1"/>
    </row>
    <row r="53" spans="1:8" x14ac:dyDescent="0.4">
      <c r="A53" s="1"/>
      <c r="B53" s="1"/>
      <c r="C53" s="1"/>
      <c r="D53" s="1"/>
      <c r="E53" s="1"/>
      <c r="F53" s="1"/>
      <c r="G53" s="1"/>
      <c r="H53" s="1"/>
    </row>
    <row r="54" spans="1:8" x14ac:dyDescent="0.4">
      <c r="A54" s="1"/>
      <c r="B54" s="1"/>
      <c r="C54" s="1"/>
      <c r="D54" s="1"/>
      <c r="E54" s="1"/>
      <c r="F54" s="1"/>
      <c r="G54" s="1"/>
      <c r="H54" s="1"/>
    </row>
    <row r="55" spans="1:8" x14ac:dyDescent="0.4">
      <c r="A55" s="1"/>
      <c r="B55" s="1"/>
      <c r="C55" s="1"/>
      <c r="D55" s="1"/>
      <c r="E55" s="1"/>
      <c r="F55" s="1"/>
      <c r="G55" s="1"/>
      <c r="H55" s="1"/>
    </row>
    <row r="56" spans="1:8" x14ac:dyDescent="0.4">
      <c r="A56" s="1"/>
      <c r="B56" s="1"/>
      <c r="C56" s="1"/>
      <c r="D56" s="1"/>
      <c r="E56" s="1"/>
      <c r="F56" s="1"/>
      <c r="G56" s="1"/>
      <c r="H56" s="1"/>
    </row>
    <row r="57" spans="1:8" x14ac:dyDescent="0.4">
      <c r="A57" s="1"/>
      <c r="B57" s="1"/>
      <c r="C57" s="1"/>
      <c r="D57" s="1"/>
      <c r="E57" s="1"/>
      <c r="F57" s="1"/>
      <c r="G57" s="1"/>
      <c r="H57" s="1"/>
    </row>
  </sheetData>
  <sheetProtection algorithmName="SHA-512" hashValue="Qf132vHBEcBcD4UDd0dC6Czr2j0hJPlnhcsmrDxxyWaXuBfHNllj5Vat0QfBFzCTIaegdGmDfS0Snm/xxsFlzQ==" saltValue="otRjtkWJxemWguxXwolJc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①指導事項の精選</vt:lpstr>
      <vt:lpstr>②指導と評価の計画</vt:lpstr>
      <vt:lpstr>【参考】目標・評価規準マスターデータ</vt:lpstr>
      <vt:lpstr>①指導事項の精選!Print_Area</vt:lpstr>
      <vt:lpstr>②指導と評価の計画!Print_Area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保健体育課　丹治　和博</cp:lastModifiedBy>
  <cp:lastPrinted>2024-03-07T07:26:23Z</cp:lastPrinted>
  <dcterms:created xsi:type="dcterms:W3CDTF">2024-03-07T01:11:22Z</dcterms:created>
  <dcterms:modified xsi:type="dcterms:W3CDTF">2026-04-28T04:18:17Z</dcterms:modified>
</cp:coreProperties>
</file>