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130_市町村課\03行政班\05_住民基本台帳\03_ネットワーク\07_年報\R8（R7年度）\11_県HP公表（速報値）\"/>
    </mc:Choice>
  </mc:AlternateContent>
  <xr:revisionPtr revIDLastSave="0" documentId="13_ncr:1_{27B57BE3-314A-488F-ACEB-83E8294A135E}" xr6:coauthVersionLast="47" xr6:coauthVersionMax="47" xr10:uidLastSave="{00000000-0000-0000-0000-000000000000}"/>
  <bookViews>
    <workbookView xWindow="-28920" yWindow="-4695" windowWidth="29040" windowHeight="15720" tabRatio="536" xr2:uid="{00000000-000D-0000-FFFF-FFFF00000000}"/>
  </bookViews>
  <sheets>
    <sheet name="速報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38" i="1"/>
  <c r="G38" i="1"/>
  <c r="J27" i="1"/>
  <c r="J28" i="1"/>
  <c r="J29" i="1"/>
  <c r="J30" i="1"/>
  <c r="J31" i="1"/>
  <c r="J32" i="1"/>
  <c r="J33" i="1"/>
  <c r="J34" i="1"/>
  <c r="J35" i="1"/>
  <c r="J36" i="1"/>
  <c r="J37" i="1"/>
  <c r="J26" i="1"/>
  <c r="G6" i="1"/>
  <c r="K39" i="1"/>
  <c r="L39" i="1"/>
  <c r="M39" i="1"/>
  <c r="N39" i="1"/>
  <c r="N38" i="1"/>
  <c r="N37" i="1"/>
  <c r="N26" i="1"/>
  <c r="N25" i="1"/>
  <c r="N27" i="1"/>
  <c r="N28" i="1"/>
  <c r="N29" i="1"/>
  <c r="N30" i="1"/>
  <c r="N31" i="1"/>
  <c r="N32" i="1"/>
  <c r="N33" i="1"/>
  <c r="N34" i="1"/>
  <c r="N35" i="1"/>
  <c r="N3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6" i="1"/>
  <c r="H39" i="1"/>
  <c r="I39" i="1"/>
  <c r="J25" i="1"/>
  <c r="I25" i="1"/>
  <c r="H25" i="1"/>
  <c r="J2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  <c r="I38" i="1"/>
  <c r="H38" i="1"/>
  <c r="E25" i="1"/>
  <c r="G2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  <c r="B25" i="1"/>
  <c r="F25" i="1"/>
  <c r="G27" i="1"/>
  <c r="G28" i="1"/>
  <c r="G29" i="1"/>
  <c r="G30" i="1"/>
  <c r="G31" i="1"/>
  <c r="G32" i="1"/>
  <c r="G33" i="1"/>
  <c r="G34" i="1"/>
  <c r="G35" i="1"/>
  <c r="G36" i="1"/>
  <c r="G37" i="1"/>
  <c r="G26" i="1"/>
  <c r="E38" i="1"/>
  <c r="F38" i="1"/>
  <c r="D39" i="1"/>
  <c r="C39" i="1"/>
  <c r="B39" i="1"/>
  <c r="D38" i="1"/>
  <c r="D25" i="1"/>
  <c r="D37" i="1"/>
  <c r="D27" i="1"/>
  <c r="D28" i="1"/>
  <c r="D29" i="1"/>
  <c r="D30" i="1"/>
  <c r="D31" i="1"/>
  <c r="D32" i="1"/>
  <c r="D33" i="1"/>
  <c r="D34" i="1"/>
  <c r="D35" i="1"/>
  <c r="D36" i="1"/>
  <c r="D26" i="1"/>
  <c r="D24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6" i="1"/>
  <c r="C25" i="1" l="1"/>
  <c r="K25" i="1" l="1"/>
  <c r="L25" i="1"/>
  <c r="M25" i="1"/>
  <c r="L38" i="1" l="1"/>
  <c r="M38" i="1" l="1"/>
  <c r="K38" i="1"/>
  <c r="F39" i="1"/>
  <c r="E39" i="1"/>
  <c r="C38" i="1"/>
  <c r="B38" i="1"/>
  <c r="G39" i="1" l="1"/>
</calcChain>
</file>

<file path=xl/sharedStrings.xml><?xml version="1.0" encoding="utf-8"?>
<sst xmlns="http://schemas.openxmlformats.org/spreadsheetml/2006/main" count="55" uniqueCount="48">
  <si>
    <t>男</t>
  </si>
  <si>
    <t>女</t>
  </si>
  <si>
    <t>日本人</t>
  </si>
  <si>
    <t>外国人</t>
  </si>
  <si>
    <t>計</t>
  </si>
  <si>
    <t>計（Ａ）</t>
  </si>
  <si>
    <t>複数国籍</t>
  </si>
  <si>
    <t xml:space="preserve"> 計（Ｂ）</t>
  </si>
  <si>
    <t>岡山市</t>
  </si>
  <si>
    <t>北区</t>
  </si>
  <si>
    <t>中区</t>
  </si>
  <si>
    <t>東区</t>
  </si>
  <si>
    <t>南区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</si>
  <si>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</si>
  <si>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</si>
  <si>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</si>
  <si>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</si>
  <si>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</si>
  <si>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</si>
  <si>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</si>
  <si>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</si>
  <si>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</si>
  <si>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</si>
  <si>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</si>
  <si>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</si>
  <si>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</si>
  <si>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</si>
  <si>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</si>
  <si>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</si>
  <si>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</si>
  <si>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</si>
  <si>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</si>
  <si>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</si>
  <si>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</si>
  <si>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</si>
  <si>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</si>
  <si>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</si>
  <si>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</si>
  <si>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</si>
  <si>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区分</t>
    <rPh sb="0" eb="2">
      <t>クブン</t>
    </rPh>
    <phoneticPr fontId="3"/>
  </si>
  <si>
    <t>住民基本台帳人口(速報値）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ソクホウチ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</si>
  <si>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</si>
  <si>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</si>
  <si>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</si>
  <si>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人口</t>
    <phoneticPr fontId="3"/>
  </si>
  <si>
    <t>世帯数</t>
    <phoneticPr fontId="3"/>
  </si>
  <si>
    <t>計</t>
    <phoneticPr fontId="3"/>
  </si>
  <si>
    <t>(令和8年1月1日現在）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</si>
</sst>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1" fontId="1" fillId="0" borderId="0"/>
    <xf numFmtId="38" fontId="2" fillId="0" borderId="0" applyFont="0" applyFill="0" applyBorder="0" applyAlignment="0" applyProtection="0"/>
    <xf numFmtId="1" fontId="1" fillId="0" borderId="0"/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" fontId="5" fillId="0" borderId="6" xfId="0" applyNumberFormat="1" applyFont="1" applyBorder="1">
      <alignment vertical="center"/>
    </xf>
    <xf numFmtId="3" fontId="5" fillId="0" borderId="2" xfId="0" applyNumberFormat="1" applyFont="1" applyBorder="1">
      <alignment vertical="center"/>
    </xf>
    <xf numFmtId="3" fontId="5" fillId="0" borderId="7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3" fontId="5" fillId="0" borderId="8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3" fontId="5" fillId="0" borderId="12" xfId="0" applyNumberFormat="1" applyFont="1" applyBorder="1">
      <alignment vertical="center"/>
    </xf>
    <xf numFmtId="3" fontId="5" fillId="0" borderId="13" xfId="0" applyNumberFormat="1" applyFont="1" applyBorder="1">
      <alignment vertical="center"/>
    </xf>
    <xf numFmtId="3" fontId="5" fillId="0" borderId="14" xfId="0" applyNumberFormat="1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3" fontId="5" fillId="0" borderId="9" xfId="0" applyNumberFormat="1" applyFont="1" applyBorder="1">
      <alignment vertical="center"/>
    </xf>
    <xf numFmtId="0" fontId="5" fillId="0" borderId="10" xfId="0" applyFont="1" applyBorder="1">
      <alignment vertical="center"/>
    </xf>
    <xf numFmtId="3" fontId="5" fillId="0" borderId="11" xfId="0" applyNumberFormat="1" applyFont="1" applyBorder="1">
      <alignment vertical="center"/>
    </xf>
    <xf numFmtId="0" fontId="5" fillId="0" borderId="6" xfId="0" applyFont="1" applyBorder="1">
      <alignment vertical="center"/>
    </xf>
    <xf numFmtId="3" fontId="5" fillId="0" borderId="0" xfId="0" applyNumberFormat="1" applyFont="1">
      <alignment vertical="center"/>
    </xf>
    <xf numFmtId="3" fontId="5" fillId="0" borderId="15" xfId="0" applyNumberFormat="1" applyFont="1" applyBorder="1">
      <alignment vertical="center"/>
    </xf>
    <xf numFmtId="38" fontId="5" fillId="0" borderId="2" xfId="5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6">
    <cellStyle name="桁区切り" xfId="5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  <cellStyle name="未定義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="110" zoomScaleNormal="110" zoomScaleSheetLayoutView="75" workbookViewId="0">
      <selection activeCell="M17" sqref="M17"/>
    </sheetView>
  </sheetViews>
  <sheetFormatPr defaultColWidth="9" defaultRowHeight="13.5" x14ac:dyDescent="0.15"/>
  <cols>
    <col min="1" max="1" width="11.625" style="2" bestFit="1" customWidth="1"/>
    <col min="2" max="2" width="8.5" style="10" bestFit="1" customWidth="1"/>
    <col min="3" max="3" width="7.625" style="10" bestFit="1" customWidth="1"/>
    <col min="4" max="4" width="10.5" style="10" bestFit="1" customWidth="1"/>
    <col min="5" max="5" width="8.5" style="10" bestFit="1" customWidth="1"/>
    <col min="6" max="6" width="7.625" style="10" bestFit="1" customWidth="1"/>
    <col min="7" max="8" width="10.5" style="10" bestFit="1" customWidth="1"/>
    <col min="9" max="9" width="7.625" style="10" bestFit="1" customWidth="1"/>
    <col min="10" max="10" width="10.5" style="10" bestFit="1" customWidth="1"/>
    <col min="11" max="11" width="8.5" style="10" bestFit="1" customWidth="1"/>
    <col min="12" max="12" width="7.625" style="10" bestFit="1" customWidth="1"/>
    <col min="13" max="13" width="9.5" style="10" bestFit="1" customWidth="1"/>
    <col min="14" max="14" width="10.5" style="10" bestFit="1" customWidth="1"/>
    <col min="15" max="16384" width="9" style="10"/>
  </cols>
  <sheetData>
    <row r="1" spans="1:14" s="1" customFormat="1" ht="15" x14ac:dyDescent="0.1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15.75" thickBot="1" x14ac:dyDescent="0.2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2" customFormat="1" ht="14.25" thickBot="1" x14ac:dyDescent="0.2">
      <c r="A3" s="28" t="s">
        <v>39</v>
      </c>
      <c r="B3" s="34" t="s">
        <v>44</v>
      </c>
      <c r="C3" s="34"/>
      <c r="D3" s="34"/>
      <c r="E3" s="34"/>
      <c r="F3" s="34"/>
      <c r="G3" s="34"/>
      <c r="H3" s="34"/>
      <c r="I3" s="34"/>
      <c r="J3" s="35"/>
      <c r="K3" s="28" t="s">
        <v>45</v>
      </c>
      <c r="L3" s="29"/>
      <c r="M3" s="29"/>
      <c r="N3" s="30"/>
    </row>
    <row r="4" spans="1:14" s="2" customFormat="1" x14ac:dyDescent="0.15">
      <c r="A4" s="36"/>
      <c r="B4" s="28" t="s">
        <v>0</v>
      </c>
      <c r="C4" s="29"/>
      <c r="D4" s="30"/>
      <c r="E4" s="28" t="s">
        <v>1</v>
      </c>
      <c r="F4" s="29"/>
      <c r="G4" s="30"/>
      <c r="H4" s="28" t="s">
        <v>46</v>
      </c>
      <c r="I4" s="29"/>
      <c r="J4" s="30"/>
      <c r="K4" s="31"/>
      <c r="L4" s="32"/>
      <c r="M4" s="32"/>
      <c r="N4" s="33"/>
    </row>
    <row r="5" spans="1:14" s="2" customFormat="1" x14ac:dyDescent="0.15">
      <c r="A5" s="36"/>
      <c r="B5" s="3" t="s">
        <v>2</v>
      </c>
      <c r="C5" s="4" t="s">
        <v>3</v>
      </c>
      <c r="D5" s="5" t="s">
        <v>4</v>
      </c>
      <c r="E5" s="3" t="s">
        <v>2</v>
      </c>
      <c r="F5" s="4" t="s">
        <v>3</v>
      </c>
      <c r="G5" s="5" t="s">
        <v>4</v>
      </c>
      <c r="H5" s="3" t="s">
        <v>2</v>
      </c>
      <c r="I5" s="4" t="s">
        <v>3</v>
      </c>
      <c r="J5" s="5" t="s">
        <v>5</v>
      </c>
      <c r="K5" s="3" t="s">
        <v>2</v>
      </c>
      <c r="L5" s="4" t="s">
        <v>3</v>
      </c>
      <c r="M5" s="4" t="s">
        <v>6</v>
      </c>
      <c r="N5" s="5" t="s">
        <v>7</v>
      </c>
    </row>
    <row r="6" spans="1:14" x14ac:dyDescent="0.15">
      <c r="A6" s="6" t="s">
        <v>8</v>
      </c>
      <c r="B6" s="7">
        <v>324064</v>
      </c>
      <c r="C6" s="8">
        <v>9226</v>
      </c>
      <c r="D6" s="9">
        <f>B6+C6</f>
        <v>333290</v>
      </c>
      <c r="E6" s="7">
        <v>351046</v>
      </c>
      <c r="F6" s="8">
        <v>8433</v>
      </c>
      <c r="G6" s="9">
        <f>SUM(E6:F6)</f>
        <v>359479</v>
      </c>
      <c r="H6" s="25">
        <v>675110</v>
      </c>
      <c r="I6" s="8">
        <v>17659</v>
      </c>
      <c r="J6" s="9">
        <f>SUM(H6:I6)</f>
        <v>692769</v>
      </c>
      <c r="K6" s="7">
        <v>329606</v>
      </c>
      <c r="L6" s="8">
        <v>12810</v>
      </c>
      <c r="M6" s="8">
        <v>1889</v>
      </c>
      <c r="N6" s="9">
        <f>SUM(K6:M6)</f>
        <v>344305</v>
      </c>
    </row>
    <row r="7" spans="1:14" x14ac:dyDescent="0.15">
      <c r="A7" s="6" t="s">
        <v>9</v>
      </c>
      <c r="B7" s="7">
        <v>136964</v>
      </c>
      <c r="C7" s="8">
        <v>5091</v>
      </c>
      <c r="D7" s="9">
        <f t="shared" ref="D7:D24" si="0">B7+C7</f>
        <v>142055</v>
      </c>
      <c r="E7" s="7">
        <v>147306</v>
      </c>
      <c r="F7" s="8">
        <v>4265</v>
      </c>
      <c r="G7" s="9">
        <f>SUM(E7:F7)</f>
        <v>151571</v>
      </c>
      <c r="H7" s="7">
        <v>284270</v>
      </c>
      <c r="I7" s="8">
        <v>9356</v>
      </c>
      <c r="J7" s="9">
        <f t="shared" ref="J7:J24" si="1">SUM(H7:I7)</f>
        <v>293626</v>
      </c>
      <c r="K7" s="7">
        <v>144895</v>
      </c>
      <c r="L7" s="8">
        <v>7026</v>
      </c>
      <c r="M7" s="11">
        <v>843</v>
      </c>
      <c r="N7" s="9">
        <f t="shared" ref="N7:N24" si="2">SUM(K7:M7)</f>
        <v>152764</v>
      </c>
    </row>
    <row r="8" spans="1:14" x14ac:dyDescent="0.15">
      <c r="A8" s="6" t="s">
        <v>10</v>
      </c>
      <c r="B8" s="7">
        <v>67562</v>
      </c>
      <c r="C8" s="26">
        <v>1469</v>
      </c>
      <c r="D8" s="9">
        <f t="shared" si="0"/>
        <v>69031</v>
      </c>
      <c r="E8" s="7">
        <v>74995</v>
      </c>
      <c r="F8" s="26">
        <v>1330</v>
      </c>
      <c r="G8" s="9">
        <f t="shared" ref="G8:G24" si="3">SUM(E8:F8)</f>
        <v>76325</v>
      </c>
      <c r="H8" s="7">
        <v>142557</v>
      </c>
      <c r="I8" s="8">
        <v>2799</v>
      </c>
      <c r="J8" s="9">
        <f t="shared" si="1"/>
        <v>145356</v>
      </c>
      <c r="K8" s="7">
        <v>68512</v>
      </c>
      <c r="L8" s="26">
        <v>1733</v>
      </c>
      <c r="M8" s="11">
        <v>416</v>
      </c>
      <c r="N8" s="9">
        <f t="shared" si="2"/>
        <v>70661</v>
      </c>
    </row>
    <row r="9" spans="1:14" x14ac:dyDescent="0.15">
      <c r="A9" s="6" t="s">
        <v>11</v>
      </c>
      <c r="B9" s="7">
        <v>42010</v>
      </c>
      <c r="C9" s="26">
        <v>1007</v>
      </c>
      <c r="D9" s="9">
        <f t="shared" si="0"/>
        <v>43017</v>
      </c>
      <c r="E9" s="7">
        <v>46131</v>
      </c>
      <c r="F9" s="26">
        <v>1144</v>
      </c>
      <c r="G9" s="9">
        <f t="shared" si="3"/>
        <v>47275</v>
      </c>
      <c r="H9" s="7">
        <v>88141</v>
      </c>
      <c r="I9" s="8">
        <v>2151</v>
      </c>
      <c r="J9" s="9">
        <f t="shared" si="1"/>
        <v>90292</v>
      </c>
      <c r="K9" s="7">
        <v>41002</v>
      </c>
      <c r="L9" s="26">
        <v>1644</v>
      </c>
      <c r="M9" s="11">
        <v>209</v>
      </c>
      <c r="N9" s="9">
        <f t="shared" si="2"/>
        <v>42855</v>
      </c>
    </row>
    <row r="10" spans="1:14" x14ac:dyDescent="0.15">
      <c r="A10" s="6" t="s">
        <v>12</v>
      </c>
      <c r="B10" s="7">
        <v>77528</v>
      </c>
      <c r="C10" s="26">
        <v>1659</v>
      </c>
      <c r="D10" s="9">
        <f t="shared" si="0"/>
        <v>79187</v>
      </c>
      <c r="E10" s="7">
        <v>82614</v>
      </c>
      <c r="F10" s="26">
        <v>1694</v>
      </c>
      <c r="G10" s="9">
        <f t="shared" si="3"/>
        <v>84308</v>
      </c>
      <c r="H10" s="7">
        <v>160142</v>
      </c>
      <c r="I10" s="8">
        <v>3353</v>
      </c>
      <c r="J10" s="9">
        <f t="shared" si="1"/>
        <v>163495</v>
      </c>
      <c r="K10" s="7">
        <v>75197</v>
      </c>
      <c r="L10" s="26">
        <v>2407</v>
      </c>
      <c r="M10" s="11">
        <v>421</v>
      </c>
      <c r="N10" s="9">
        <f t="shared" si="2"/>
        <v>78025</v>
      </c>
    </row>
    <row r="11" spans="1:14" x14ac:dyDescent="0.15">
      <c r="A11" s="6" t="s">
        <v>13</v>
      </c>
      <c r="B11" s="7">
        <v>224948</v>
      </c>
      <c r="C11" s="8">
        <v>4550</v>
      </c>
      <c r="D11" s="9">
        <f t="shared" si="0"/>
        <v>229498</v>
      </c>
      <c r="E11" s="7">
        <v>236918</v>
      </c>
      <c r="F11" s="8">
        <v>4609</v>
      </c>
      <c r="G11" s="9">
        <f t="shared" si="3"/>
        <v>241527</v>
      </c>
      <c r="H11" s="7">
        <v>461866</v>
      </c>
      <c r="I11" s="8">
        <v>9159</v>
      </c>
      <c r="J11" s="9">
        <f t="shared" si="1"/>
        <v>471025</v>
      </c>
      <c r="K11" s="7">
        <v>214940</v>
      </c>
      <c r="L11" s="8">
        <v>6771</v>
      </c>
      <c r="M11" s="8">
        <v>1110</v>
      </c>
      <c r="N11" s="9">
        <f t="shared" si="2"/>
        <v>222821</v>
      </c>
    </row>
    <row r="12" spans="1:14" x14ac:dyDescent="0.15">
      <c r="A12" s="6" t="s">
        <v>14</v>
      </c>
      <c r="B12" s="7">
        <v>44420</v>
      </c>
      <c r="C12" s="11">
        <v>763</v>
      </c>
      <c r="D12" s="9">
        <f t="shared" si="0"/>
        <v>45183</v>
      </c>
      <c r="E12" s="7">
        <v>47715</v>
      </c>
      <c r="F12" s="11">
        <v>729</v>
      </c>
      <c r="G12" s="9">
        <f t="shared" si="3"/>
        <v>48444</v>
      </c>
      <c r="H12" s="7">
        <v>92135</v>
      </c>
      <c r="I12" s="8">
        <v>1492</v>
      </c>
      <c r="J12" s="9">
        <f t="shared" si="1"/>
        <v>93627</v>
      </c>
      <c r="K12" s="7">
        <v>44108</v>
      </c>
      <c r="L12" s="26">
        <v>1063</v>
      </c>
      <c r="M12" s="11">
        <v>222</v>
      </c>
      <c r="N12" s="9">
        <f t="shared" si="2"/>
        <v>45393</v>
      </c>
    </row>
    <row r="13" spans="1:14" x14ac:dyDescent="0.15">
      <c r="A13" s="6" t="s">
        <v>15</v>
      </c>
      <c r="B13" s="7">
        <v>25403</v>
      </c>
      <c r="C13" s="11">
        <v>522</v>
      </c>
      <c r="D13" s="9">
        <f t="shared" si="0"/>
        <v>25925</v>
      </c>
      <c r="E13" s="7">
        <v>26651</v>
      </c>
      <c r="F13" s="11">
        <v>456</v>
      </c>
      <c r="G13" s="9">
        <f t="shared" si="3"/>
        <v>27107</v>
      </c>
      <c r="H13" s="7">
        <v>52054</v>
      </c>
      <c r="I13" s="8">
        <v>978</v>
      </c>
      <c r="J13" s="9">
        <f t="shared" si="1"/>
        <v>53032</v>
      </c>
      <c r="K13" s="7">
        <v>25909</v>
      </c>
      <c r="L13" s="11">
        <v>782</v>
      </c>
      <c r="M13" s="11">
        <v>97</v>
      </c>
      <c r="N13" s="9">
        <f t="shared" si="2"/>
        <v>26788</v>
      </c>
    </row>
    <row r="14" spans="1:14" x14ac:dyDescent="0.15">
      <c r="A14" s="6" t="s">
        <v>16</v>
      </c>
      <c r="B14" s="7">
        <v>20247</v>
      </c>
      <c r="C14" s="11">
        <v>523</v>
      </c>
      <c r="D14" s="9">
        <f t="shared" si="0"/>
        <v>20770</v>
      </c>
      <c r="E14" s="7">
        <v>21735</v>
      </c>
      <c r="F14" s="11">
        <v>523</v>
      </c>
      <c r="G14" s="9">
        <f t="shared" si="3"/>
        <v>22258</v>
      </c>
      <c r="H14" s="7">
        <v>41982</v>
      </c>
      <c r="I14" s="8">
        <v>1046</v>
      </c>
      <c r="J14" s="9">
        <f t="shared" si="1"/>
        <v>43028</v>
      </c>
      <c r="K14" s="7">
        <v>20703</v>
      </c>
      <c r="L14" s="11">
        <v>877</v>
      </c>
      <c r="M14" s="11">
        <v>0</v>
      </c>
      <c r="N14" s="9">
        <f t="shared" si="2"/>
        <v>21580</v>
      </c>
    </row>
    <row r="15" spans="1:14" x14ac:dyDescent="0.15">
      <c r="A15" s="6" t="s">
        <v>17</v>
      </c>
      <c r="B15" s="7">
        <v>16894</v>
      </c>
      <c r="C15" s="11">
        <v>302</v>
      </c>
      <c r="D15" s="9">
        <f t="shared" si="0"/>
        <v>17196</v>
      </c>
      <c r="E15" s="7">
        <v>18266</v>
      </c>
      <c r="F15" s="11">
        <v>424</v>
      </c>
      <c r="G15" s="9">
        <f t="shared" si="3"/>
        <v>18690</v>
      </c>
      <c r="H15" s="7">
        <v>35160</v>
      </c>
      <c r="I15" s="8">
        <v>726</v>
      </c>
      <c r="J15" s="9">
        <f t="shared" si="1"/>
        <v>35886</v>
      </c>
      <c r="K15" s="7">
        <v>15860</v>
      </c>
      <c r="L15" s="11">
        <v>596</v>
      </c>
      <c r="M15" s="11">
        <v>63</v>
      </c>
      <c r="N15" s="9">
        <f t="shared" si="2"/>
        <v>16519</v>
      </c>
    </row>
    <row r="16" spans="1:14" x14ac:dyDescent="0.15">
      <c r="A16" s="6" t="s">
        <v>18</v>
      </c>
      <c r="B16" s="7">
        <v>32939</v>
      </c>
      <c r="C16" s="11">
        <v>997</v>
      </c>
      <c r="D16" s="9">
        <f t="shared" si="0"/>
        <v>33936</v>
      </c>
      <c r="E16" s="7">
        <v>34488</v>
      </c>
      <c r="F16" s="26">
        <v>1218</v>
      </c>
      <c r="G16" s="9">
        <f t="shared" si="3"/>
        <v>35706</v>
      </c>
      <c r="H16" s="7">
        <v>67427</v>
      </c>
      <c r="I16" s="8">
        <v>2215</v>
      </c>
      <c r="J16" s="9">
        <f t="shared" si="1"/>
        <v>69642</v>
      </c>
      <c r="K16" s="7">
        <v>28567</v>
      </c>
      <c r="L16" s="26">
        <v>1735</v>
      </c>
      <c r="M16" s="11">
        <v>159</v>
      </c>
      <c r="N16" s="9">
        <f t="shared" si="2"/>
        <v>30461</v>
      </c>
    </row>
    <row r="17" spans="1:14" x14ac:dyDescent="0.15">
      <c r="A17" s="6" t="s">
        <v>19</v>
      </c>
      <c r="B17" s="7">
        <v>11706</v>
      </c>
      <c r="C17" s="11">
        <v>578</v>
      </c>
      <c r="D17" s="9">
        <f t="shared" si="0"/>
        <v>12284</v>
      </c>
      <c r="E17" s="7">
        <v>12626</v>
      </c>
      <c r="F17" s="11">
        <v>362</v>
      </c>
      <c r="G17" s="9">
        <f t="shared" si="3"/>
        <v>12988</v>
      </c>
      <c r="H17" s="7">
        <v>24332</v>
      </c>
      <c r="I17" s="8">
        <v>940</v>
      </c>
      <c r="J17" s="9">
        <f t="shared" si="1"/>
        <v>25272</v>
      </c>
      <c r="K17" s="7">
        <v>12029</v>
      </c>
      <c r="L17" s="11">
        <v>799</v>
      </c>
      <c r="M17" s="11">
        <v>59</v>
      </c>
      <c r="N17" s="9">
        <f t="shared" si="2"/>
        <v>12887</v>
      </c>
    </row>
    <row r="18" spans="1:14" x14ac:dyDescent="0.15">
      <c r="A18" s="6" t="s">
        <v>20</v>
      </c>
      <c r="B18" s="7">
        <v>11957</v>
      </c>
      <c r="C18" s="11">
        <v>148</v>
      </c>
      <c r="D18" s="9">
        <f t="shared" si="0"/>
        <v>12105</v>
      </c>
      <c r="E18" s="7">
        <v>12825</v>
      </c>
      <c r="F18" s="11">
        <v>276</v>
      </c>
      <c r="G18" s="9">
        <f t="shared" si="3"/>
        <v>13101</v>
      </c>
      <c r="H18" s="7">
        <v>24782</v>
      </c>
      <c r="I18" s="8">
        <v>424</v>
      </c>
      <c r="J18" s="9">
        <f t="shared" si="1"/>
        <v>25206</v>
      </c>
      <c r="K18" s="7">
        <v>11934</v>
      </c>
      <c r="L18" s="11">
        <v>344</v>
      </c>
      <c r="M18" s="11">
        <v>48</v>
      </c>
      <c r="N18" s="9">
        <f t="shared" si="2"/>
        <v>12326</v>
      </c>
    </row>
    <row r="19" spans="1:14" x14ac:dyDescent="0.15">
      <c r="A19" s="6" t="s">
        <v>21</v>
      </c>
      <c r="B19" s="7">
        <v>13987</v>
      </c>
      <c r="C19" s="11">
        <v>649</v>
      </c>
      <c r="D19" s="9">
        <f t="shared" si="0"/>
        <v>14636</v>
      </c>
      <c r="E19" s="7">
        <v>15239</v>
      </c>
      <c r="F19" s="11">
        <v>334</v>
      </c>
      <c r="G19" s="9">
        <f t="shared" si="3"/>
        <v>15573</v>
      </c>
      <c r="H19" s="7">
        <v>29226</v>
      </c>
      <c r="I19" s="8">
        <v>983</v>
      </c>
      <c r="J19" s="9">
        <f t="shared" si="1"/>
        <v>30209</v>
      </c>
      <c r="K19" s="7">
        <v>14448</v>
      </c>
      <c r="L19" s="11">
        <v>797</v>
      </c>
      <c r="M19" s="11">
        <v>75</v>
      </c>
      <c r="N19" s="9">
        <f t="shared" si="2"/>
        <v>15320</v>
      </c>
    </row>
    <row r="20" spans="1:14" x14ac:dyDescent="0.15">
      <c r="A20" s="6" t="s">
        <v>22</v>
      </c>
      <c r="B20" s="7">
        <v>16947</v>
      </c>
      <c r="C20" s="11">
        <v>460</v>
      </c>
      <c r="D20" s="9">
        <f t="shared" si="0"/>
        <v>17407</v>
      </c>
      <c r="E20" s="7">
        <v>18045</v>
      </c>
      <c r="F20" s="11">
        <v>405</v>
      </c>
      <c r="G20" s="9">
        <f t="shared" si="3"/>
        <v>18450</v>
      </c>
      <c r="H20" s="7">
        <v>34992</v>
      </c>
      <c r="I20" s="8">
        <v>865</v>
      </c>
      <c r="J20" s="9">
        <f t="shared" si="1"/>
        <v>35857</v>
      </c>
      <c r="K20" s="7">
        <v>15500</v>
      </c>
      <c r="L20" s="11">
        <v>588</v>
      </c>
      <c r="M20" s="11">
        <v>94</v>
      </c>
      <c r="N20" s="9">
        <f t="shared" si="2"/>
        <v>16182</v>
      </c>
    </row>
    <row r="21" spans="1:14" x14ac:dyDescent="0.15">
      <c r="A21" s="6" t="s">
        <v>23</v>
      </c>
      <c r="B21" s="7">
        <v>19833</v>
      </c>
      <c r="C21" s="11">
        <v>360</v>
      </c>
      <c r="D21" s="9">
        <f t="shared" si="0"/>
        <v>20193</v>
      </c>
      <c r="E21" s="7">
        <v>21526</v>
      </c>
      <c r="F21" s="11">
        <v>343</v>
      </c>
      <c r="G21" s="9">
        <f t="shared" si="3"/>
        <v>21869</v>
      </c>
      <c r="H21" s="7">
        <v>41359</v>
      </c>
      <c r="I21" s="8">
        <v>703</v>
      </c>
      <c r="J21" s="9">
        <f t="shared" si="1"/>
        <v>42062</v>
      </c>
      <c r="K21" s="7">
        <v>18349</v>
      </c>
      <c r="L21" s="11">
        <v>449</v>
      </c>
      <c r="M21" s="11">
        <v>119</v>
      </c>
      <c r="N21" s="9">
        <f t="shared" si="2"/>
        <v>18917</v>
      </c>
    </row>
    <row r="22" spans="1:14" x14ac:dyDescent="0.15">
      <c r="A22" s="6" t="s">
        <v>24</v>
      </c>
      <c r="B22" s="7">
        <v>18936</v>
      </c>
      <c r="C22" s="11">
        <v>299</v>
      </c>
      <c r="D22" s="9">
        <f t="shared" si="0"/>
        <v>19235</v>
      </c>
      <c r="E22" s="7">
        <v>20445</v>
      </c>
      <c r="F22" s="11">
        <v>237</v>
      </c>
      <c r="G22" s="9">
        <f t="shared" si="3"/>
        <v>20682</v>
      </c>
      <c r="H22" s="7">
        <v>39381</v>
      </c>
      <c r="I22" s="8">
        <v>536</v>
      </c>
      <c r="J22" s="9">
        <f t="shared" si="1"/>
        <v>39917</v>
      </c>
      <c r="K22" s="7">
        <v>16911</v>
      </c>
      <c r="L22" s="11">
        <v>443</v>
      </c>
      <c r="M22" s="11">
        <v>63</v>
      </c>
      <c r="N22" s="9">
        <f t="shared" si="2"/>
        <v>17417</v>
      </c>
    </row>
    <row r="23" spans="1:14" x14ac:dyDescent="0.15">
      <c r="A23" s="6" t="s">
        <v>25</v>
      </c>
      <c r="B23" s="7">
        <v>11354</v>
      </c>
      <c r="C23" s="11">
        <v>389</v>
      </c>
      <c r="D23" s="9">
        <f t="shared" si="0"/>
        <v>11743</v>
      </c>
      <c r="E23" s="7">
        <v>12261</v>
      </c>
      <c r="F23" s="11">
        <v>283</v>
      </c>
      <c r="G23" s="9">
        <f t="shared" si="3"/>
        <v>12544</v>
      </c>
      <c r="H23" s="7">
        <v>23615</v>
      </c>
      <c r="I23" s="8">
        <v>672</v>
      </c>
      <c r="J23" s="9">
        <f t="shared" si="1"/>
        <v>24287</v>
      </c>
      <c r="K23" s="7">
        <v>11478</v>
      </c>
      <c r="L23" s="11">
        <v>548</v>
      </c>
      <c r="M23" s="11">
        <v>52</v>
      </c>
      <c r="N23" s="9">
        <f t="shared" si="2"/>
        <v>12078</v>
      </c>
    </row>
    <row r="24" spans="1:14" ht="14.25" thickBot="1" x14ac:dyDescent="0.2">
      <c r="A24" s="12" t="s">
        <v>26</v>
      </c>
      <c r="B24" s="13">
        <v>15403</v>
      </c>
      <c r="C24" s="14">
        <v>244</v>
      </c>
      <c r="D24" s="9">
        <f>B24+C24</f>
        <v>15647</v>
      </c>
      <c r="E24" s="13">
        <v>16346</v>
      </c>
      <c r="F24" s="14">
        <v>260</v>
      </c>
      <c r="G24" s="9">
        <f t="shared" si="3"/>
        <v>16606</v>
      </c>
      <c r="H24" s="7">
        <v>31749</v>
      </c>
      <c r="I24" s="8">
        <v>504</v>
      </c>
      <c r="J24" s="9">
        <f>SUM(H24:I24)</f>
        <v>32253</v>
      </c>
      <c r="K24" s="13">
        <v>14073</v>
      </c>
      <c r="L24" s="14">
        <v>398</v>
      </c>
      <c r="M24" s="14">
        <v>59</v>
      </c>
      <c r="N24" s="9">
        <f t="shared" si="2"/>
        <v>14530</v>
      </c>
    </row>
    <row r="25" spans="1:14" ht="14.25" thickBot="1" x14ac:dyDescent="0.2">
      <c r="A25" s="15" t="s">
        <v>41</v>
      </c>
      <c r="B25" s="16">
        <f>SUM(B7:B24)</f>
        <v>809038</v>
      </c>
      <c r="C25" s="17">
        <f>SUM(C7:C24)</f>
        <v>20010</v>
      </c>
      <c r="D25" s="18">
        <f>SUM(D7:D24)</f>
        <v>829048</v>
      </c>
      <c r="E25" s="16">
        <f>SUM(E7:E24)</f>
        <v>866132</v>
      </c>
      <c r="F25" s="17">
        <f>SUM(F7:F24)</f>
        <v>18892</v>
      </c>
      <c r="G25" s="18">
        <f>SUM(G7:G24)</f>
        <v>885024</v>
      </c>
      <c r="H25" s="16">
        <f>SUM(H7:H24)</f>
        <v>1675170</v>
      </c>
      <c r="I25" s="17">
        <f>SUM(I7:I24)</f>
        <v>38902</v>
      </c>
      <c r="J25" s="18">
        <f>SUM(J7:J24)</f>
        <v>1714072</v>
      </c>
      <c r="K25" s="16">
        <f t="shared" ref="E25:M25" si="4">SUM(K7:K24)</f>
        <v>794415</v>
      </c>
      <c r="L25" s="17">
        <f t="shared" si="4"/>
        <v>29000</v>
      </c>
      <c r="M25" s="17">
        <f t="shared" si="4"/>
        <v>4109</v>
      </c>
      <c r="N25" s="18">
        <f>SUM(N7:N24)</f>
        <v>827524</v>
      </c>
    </row>
    <row r="26" spans="1:14" x14ac:dyDescent="0.15">
      <c r="A26" s="19" t="s">
        <v>27</v>
      </c>
      <c r="B26" s="20">
        <v>5863</v>
      </c>
      <c r="C26" s="21">
        <v>215</v>
      </c>
      <c r="D26" s="22">
        <f>SUM(B26:C26)</f>
        <v>6078</v>
      </c>
      <c r="E26" s="20">
        <v>6393</v>
      </c>
      <c r="F26" s="21">
        <v>177</v>
      </c>
      <c r="G26" s="22">
        <f>SUM(E26:F26)</f>
        <v>6570</v>
      </c>
      <c r="H26" s="20">
        <v>12256</v>
      </c>
      <c r="I26" s="21">
        <v>392</v>
      </c>
      <c r="J26" s="22">
        <f>SUM(H26:I26)</f>
        <v>12648</v>
      </c>
      <c r="K26" s="20">
        <v>5918</v>
      </c>
      <c r="L26" s="21">
        <v>292</v>
      </c>
      <c r="M26" s="21">
        <v>43</v>
      </c>
      <c r="N26" s="22">
        <f>SUM(K26:M26)</f>
        <v>6253</v>
      </c>
    </row>
    <row r="27" spans="1:14" x14ac:dyDescent="0.15">
      <c r="A27" s="6" t="s">
        <v>28</v>
      </c>
      <c r="B27" s="7">
        <v>6062</v>
      </c>
      <c r="C27" s="11">
        <v>70</v>
      </c>
      <c r="D27" s="22">
        <f t="shared" ref="D27:D37" si="5">SUM(B27:C27)</f>
        <v>6132</v>
      </c>
      <c r="E27" s="7">
        <v>6567</v>
      </c>
      <c r="F27" s="11">
        <v>43</v>
      </c>
      <c r="G27" s="22">
        <f t="shared" ref="G27:G37" si="6">SUM(E27:F27)</f>
        <v>6610</v>
      </c>
      <c r="H27" s="20">
        <v>12629</v>
      </c>
      <c r="I27" s="21">
        <v>113</v>
      </c>
      <c r="J27" s="22">
        <f t="shared" ref="J27:J37" si="7">SUM(H27:I27)</f>
        <v>12742</v>
      </c>
      <c r="K27" s="7">
        <v>5273</v>
      </c>
      <c r="L27" s="11">
        <v>81</v>
      </c>
      <c r="M27" s="11">
        <v>17</v>
      </c>
      <c r="N27" s="22">
        <f t="shared" ref="N27:N37" si="8">SUM(K27:M27)</f>
        <v>5371</v>
      </c>
    </row>
    <row r="28" spans="1:14" x14ac:dyDescent="0.15">
      <c r="A28" s="6" t="s">
        <v>29</v>
      </c>
      <c r="B28" s="7">
        <v>5109</v>
      </c>
      <c r="C28" s="11">
        <v>107</v>
      </c>
      <c r="D28" s="22">
        <f t="shared" si="5"/>
        <v>5216</v>
      </c>
      <c r="E28" s="7">
        <v>5436</v>
      </c>
      <c r="F28" s="11">
        <v>67</v>
      </c>
      <c r="G28" s="22">
        <f t="shared" si="6"/>
        <v>5503</v>
      </c>
      <c r="H28" s="20">
        <v>10545</v>
      </c>
      <c r="I28" s="21">
        <v>174</v>
      </c>
      <c r="J28" s="22">
        <f t="shared" si="7"/>
        <v>10719</v>
      </c>
      <c r="K28" s="7">
        <v>4483</v>
      </c>
      <c r="L28" s="11">
        <v>150</v>
      </c>
      <c r="M28" s="11">
        <v>10</v>
      </c>
      <c r="N28" s="22">
        <f t="shared" si="8"/>
        <v>4643</v>
      </c>
    </row>
    <row r="29" spans="1:14" x14ac:dyDescent="0.15">
      <c r="A29" s="6" t="s">
        <v>30</v>
      </c>
      <c r="B29" s="7">
        <v>6008</v>
      </c>
      <c r="C29" s="11">
        <v>219</v>
      </c>
      <c r="D29" s="22">
        <f t="shared" si="5"/>
        <v>6227</v>
      </c>
      <c r="E29" s="7">
        <v>6425</v>
      </c>
      <c r="F29" s="11">
        <v>196</v>
      </c>
      <c r="G29" s="22">
        <f t="shared" si="6"/>
        <v>6621</v>
      </c>
      <c r="H29" s="20">
        <v>12433</v>
      </c>
      <c r="I29" s="21">
        <v>415</v>
      </c>
      <c r="J29" s="22">
        <f t="shared" si="7"/>
        <v>12848</v>
      </c>
      <c r="K29" s="7">
        <v>5144</v>
      </c>
      <c r="L29" s="11">
        <v>327</v>
      </c>
      <c r="M29" s="11">
        <v>24</v>
      </c>
      <c r="N29" s="22">
        <f t="shared" si="8"/>
        <v>5495</v>
      </c>
    </row>
    <row r="30" spans="1:14" x14ac:dyDescent="0.15">
      <c r="A30" s="6" t="s">
        <v>31</v>
      </c>
      <c r="B30" s="23">
        <v>349</v>
      </c>
      <c r="C30" s="11">
        <v>13</v>
      </c>
      <c r="D30" s="22">
        <f t="shared" si="5"/>
        <v>362</v>
      </c>
      <c r="E30" s="23">
        <v>390</v>
      </c>
      <c r="F30" s="11">
        <v>3</v>
      </c>
      <c r="G30" s="22">
        <f t="shared" si="6"/>
        <v>393</v>
      </c>
      <c r="H30" s="20">
        <v>739</v>
      </c>
      <c r="I30" s="21">
        <v>16</v>
      </c>
      <c r="J30" s="22">
        <f t="shared" si="7"/>
        <v>755</v>
      </c>
      <c r="K30" s="23">
        <v>352</v>
      </c>
      <c r="L30" s="11">
        <v>14</v>
      </c>
      <c r="M30" s="11">
        <v>2</v>
      </c>
      <c r="N30" s="22">
        <f t="shared" si="8"/>
        <v>368</v>
      </c>
    </row>
    <row r="31" spans="1:14" x14ac:dyDescent="0.15">
      <c r="A31" s="6" t="s">
        <v>32</v>
      </c>
      <c r="B31" s="7">
        <v>5699</v>
      </c>
      <c r="C31" s="11">
        <v>82</v>
      </c>
      <c r="D31" s="22">
        <f t="shared" si="5"/>
        <v>5781</v>
      </c>
      <c r="E31" s="7">
        <v>6010</v>
      </c>
      <c r="F31" s="11">
        <v>112</v>
      </c>
      <c r="G31" s="22">
        <f t="shared" si="6"/>
        <v>6122</v>
      </c>
      <c r="H31" s="20">
        <v>11709</v>
      </c>
      <c r="I31" s="21">
        <v>194</v>
      </c>
      <c r="J31" s="22">
        <f t="shared" si="7"/>
        <v>11903</v>
      </c>
      <c r="K31" s="7">
        <v>5406</v>
      </c>
      <c r="L31" s="11">
        <v>151</v>
      </c>
      <c r="M31" s="11">
        <v>25</v>
      </c>
      <c r="N31" s="22">
        <f t="shared" si="8"/>
        <v>5582</v>
      </c>
    </row>
    <row r="32" spans="1:14" x14ac:dyDescent="0.15">
      <c r="A32" s="6" t="s">
        <v>33</v>
      </c>
      <c r="B32" s="7">
        <v>5056</v>
      </c>
      <c r="C32" s="11">
        <v>88</v>
      </c>
      <c r="D32" s="22">
        <f t="shared" si="5"/>
        <v>5144</v>
      </c>
      <c r="E32" s="7">
        <v>5420</v>
      </c>
      <c r="F32" s="11">
        <v>61</v>
      </c>
      <c r="G32" s="22">
        <f t="shared" si="6"/>
        <v>5481</v>
      </c>
      <c r="H32" s="20">
        <v>10476</v>
      </c>
      <c r="I32" s="21">
        <v>149</v>
      </c>
      <c r="J32" s="22">
        <f t="shared" si="7"/>
        <v>10625</v>
      </c>
      <c r="K32" s="7">
        <v>4657</v>
      </c>
      <c r="L32" s="11">
        <v>121</v>
      </c>
      <c r="M32" s="11">
        <v>22</v>
      </c>
      <c r="N32" s="22">
        <f t="shared" si="8"/>
        <v>4800</v>
      </c>
    </row>
    <row r="33" spans="1:14" x14ac:dyDescent="0.15">
      <c r="A33" s="6" t="s">
        <v>34</v>
      </c>
      <c r="B33" s="7">
        <v>2591</v>
      </c>
      <c r="C33" s="11">
        <v>33</v>
      </c>
      <c r="D33" s="22">
        <f t="shared" si="5"/>
        <v>2624</v>
      </c>
      <c r="E33" s="7">
        <v>2703</v>
      </c>
      <c r="F33" s="11">
        <v>46</v>
      </c>
      <c r="G33" s="22">
        <f t="shared" si="6"/>
        <v>2749</v>
      </c>
      <c r="H33" s="20">
        <v>5294</v>
      </c>
      <c r="I33" s="21">
        <v>79</v>
      </c>
      <c r="J33" s="22">
        <f t="shared" si="7"/>
        <v>5373</v>
      </c>
      <c r="K33" s="7">
        <v>2337</v>
      </c>
      <c r="L33" s="11">
        <v>69</v>
      </c>
      <c r="M33" s="11">
        <v>0</v>
      </c>
      <c r="N33" s="22">
        <f t="shared" si="8"/>
        <v>2406</v>
      </c>
    </row>
    <row r="34" spans="1:14" x14ac:dyDescent="0.15">
      <c r="A34" s="6" t="s">
        <v>35</v>
      </c>
      <c r="B34" s="23">
        <v>611</v>
      </c>
      <c r="C34" s="11">
        <v>7</v>
      </c>
      <c r="D34" s="22">
        <f t="shared" si="5"/>
        <v>618</v>
      </c>
      <c r="E34" s="23">
        <v>675</v>
      </c>
      <c r="F34" s="11">
        <v>3</v>
      </c>
      <c r="G34" s="22">
        <f t="shared" si="6"/>
        <v>678</v>
      </c>
      <c r="H34" s="20">
        <v>1286</v>
      </c>
      <c r="I34" s="21">
        <v>10</v>
      </c>
      <c r="J34" s="22">
        <f t="shared" si="7"/>
        <v>1296</v>
      </c>
      <c r="K34" s="23">
        <v>587</v>
      </c>
      <c r="L34" s="11">
        <v>4</v>
      </c>
      <c r="M34" s="11">
        <v>4</v>
      </c>
      <c r="N34" s="22">
        <f t="shared" si="8"/>
        <v>595</v>
      </c>
    </row>
    <row r="35" spans="1:14" x14ac:dyDescent="0.15">
      <c r="A35" s="6" t="s">
        <v>36</v>
      </c>
      <c r="B35" s="7">
        <v>1981</v>
      </c>
      <c r="C35" s="11">
        <v>25</v>
      </c>
      <c r="D35" s="22">
        <f t="shared" si="5"/>
        <v>2006</v>
      </c>
      <c r="E35" s="7">
        <v>2172</v>
      </c>
      <c r="F35" s="11">
        <v>36</v>
      </c>
      <c r="G35" s="22">
        <f t="shared" si="6"/>
        <v>2208</v>
      </c>
      <c r="H35" s="20">
        <v>4153</v>
      </c>
      <c r="I35" s="21">
        <v>61</v>
      </c>
      <c r="J35" s="22">
        <f t="shared" si="7"/>
        <v>4214</v>
      </c>
      <c r="K35" s="7">
        <v>2065</v>
      </c>
      <c r="L35" s="11">
        <v>51</v>
      </c>
      <c r="M35" s="11">
        <v>9</v>
      </c>
      <c r="N35" s="22">
        <f t="shared" si="8"/>
        <v>2125</v>
      </c>
    </row>
    <row r="36" spans="1:14" x14ac:dyDescent="0.15">
      <c r="A36" s="6" t="s">
        <v>37</v>
      </c>
      <c r="B36" s="7">
        <v>5840</v>
      </c>
      <c r="C36" s="11">
        <v>86</v>
      </c>
      <c r="D36" s="22">
        <f t="shared" si="5"/>
        <v>5926</v>
      </c>
      <c r="E36" s="7">
        <v>6276</v>
      </c>
      <c r="F36" s="11">
        <v>114</v>
      </c>
      <c r="G36" s="22">
        <f t="shared" si="6"/>
        <v>6390</v>
      </c>
      <c r="H36" s="20">
        <v>12116</v>
      </c>
      <c r="I36" s="21">
        <v>200</v>
      </c>
      <c r="J36" s="22">
        <f t="shared" si="7"/>
        <v>12316</v>
      </c>
      <c r="K36" s="7">
        <v>5605</v>
      </c>
      <c r="L36" s="11">
        <v>155</v>
      </c>
      <c r="M36" s="11">
        <v>31</v>
      </c>
      <c r="N36" s="22">
        <f t="shared" si="8"/>
        <v>5791</v>
      </c>
    </row>
    <row r="37" spans="1:14" ht="14.25" thickBot="1" x14ac:dyDescent="0.2">
      <c r="A37" s="12" t="s">
        <v>38</v>
      </c>
      <c r="B37" s="13">
        <v>4737</v>
      </c>
      <c r="C37" s="14">
        <v>97</v>
      </c>
      <c r="D37" s="22">
        <f>SUM(B37:C37)</f>
        <v>4834</v>
      </c>
      <c r="E37" s="13">
        <v>4938</v>
      </c>
      <c r="F37" s="14">
        <v>242</v>
      </c>
      <c r="G37" s="22">
        <f t="shared" si="6"/>
        <v>5180</v>
      </c>
      <c r="H37" s="20">
        <v>9675</v>
      </c>
      <c r="I37" s="21">
        <v>339</v>
      </c>
      <c r="J37" s="22">
        <f t="shared" si="7"/>
        <v>10014</v>
      </c>
      <c r="K37" s="13">
        <v>4825</v>
      </c>
      <c r="L37" s="14">
        <v>296</v>
      </c>
      <c r="M37" s="14">
        <v>33</v>
      </c>
      <c r="N37" s="22">
        <f>SUM(K37:M37)</f>
        <v>5154</v>
      </c>
    </row>
    <row r="38" spans="1:14" ht="14.25" thickBot="1" x14ac:dyDescent="0.2">
      <c r="A38" s="15" t="s">
        <v>42</v>
      </c>
      <c r="B38" s="16">
        <f>SUM(B26:B37)</f>
        <v>49906</v>
      </c>
      <c r="C38" s="17">
        <f t="shared" ref="C38:M38" si="9">SUM(C26:C37)</f>
        <v>1042</v>
      </c>
      <c r="D38" s="18">
        <f>SUM(D26:D37)</f>
        <v>50948</v>
      </c>
      <c r="E38" s="16">
        <f>SUM(E26:E37)</f>
        <v>53405</v>
      </c>
      <c r="F38" s="17">
        <f>SUM(F26:F37)</f>
        <v>1100</v>
      </c>
      <c r="G38" s="18">
        <f>SUM(G26:G37)</f>
        <v>54505</v>
      </c>
      <c r="H38" s="16">
        <f>SUM(H26:H37)</f>
        <v>103311</v>
      </c>
      <c r="I38" s="17">
        <f>SUM(I26:I37)</f>
        <v>2142</v>
      </c>
      <c r="J38" s="18">
        <f>SUM(J26:J37)</f>
        <v>105453</v>
      </c>
      <c r="K38" s="16">
        <f t="shared" si="9"/>
        <v>46652</v>
      </c>
      <c r="L38" s="17">
        <f>SUM(L26:L37)</f>
        <v>1711</v>
      </c>
      <c r="M38" s="17">
        <f t="shared" si="9"/>
        <v>220</v>
      </c>
      <c r="N38" s="18">
        <f>SUM(N26:N37)</f>
        <v>48583</v>
      </c>
    </row>
    <row r="39" spans="1:14" ht="14.25" thickBot="1" x14ac:dyDescent="0.2">
      <c r="A39" s="15" t="s">
        <v>43</v>
      </c>
      <c r="B39" s="16">
        <f>B25+B38</f>
        <v>858944</v>
      </c>
      <c r="C39" s="17">
        <f>C25+C38</f>
        <v>21052</v>
      </c>
      <c r="D39" s="18">
        <f>D25+D38</f>
        <v>879996</v>
      </c>
      <c r="E39" s="16">
        <f t="shared" ref="C39:M39" si="10">E25+E38</f>
        <v>919537</v>
      </c>
      <c r="F39" s="17">
        <f t="shared" si="10"/>
        <v>19992</v>
      </c>
      <c r="G39" s="18">
        <f>G25+G38</f>
        <v>939529</v>
      </c>
      <c r="H39" s="16">
        <f>H25+H38</f>
        <v>1778481</v>
      </c>
      <c r="I39" s="17">
        <f>I25+I38</f>
        <v>41044</v>
      </c>
      <c r="J39" s="18">
        <f>J25+J38</f>
        <v>1819525</v>
      </c>
      <c r="K39" s="16">
        <f>K25+K38</f>
        <v>841067</v>
      </c>
      <c r="L39" s="17">
        <f>L25+L38</f>
        <v>30711</v>
      </c>
      <c r="M39" s="17">
        <f>M25+M38</f>
        <v>4329</v>
      </c>
      <c r="N39" s="18">
        <f>N25+N38</f>
        <v>876107</v>
      </c>
    </row>
    <row r="42" spans="1:14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9" spans="2:14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</sheetData>
  <mergeCells count="8">
    <mergeCell ref="A1:N1"/>
    <mergeCell ref="A2:N2"/>
    <mergeCell ref="K3:N4"/>
    <mergeCell ref="B3:J3"/>
    <mergeCell ref="H4:J4"/>
    <mergeCell ref="E4:G4"/>
    <mergeCell ref="B4:D4"/>
    <mergeCell ref="A3:A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速報値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oka-241-26</dc:creator>
  <cp:lastModifiedBy>田邨　裕子</cp:lastModifiedBy>
  <cp:lastPrinted>2026-04-27T07:42:04Z</cp:lastPrinted>
  <dcterms:created xsi:type="dcterms:W3CDTF">2013-05-13T04:22:07Z</dcterms:created>
  <dcterms:modified xsi:type="dcterms:W3CDTF">2026-04-27T08:05:12Z</dcterms:modified>
</cp:coreProperties>
</file>